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44525"/>
</workbook>
</file>

<file path=xl/calcChain.xml><?xml version="1.0" encoding="utf-8"?>
<calcChain xmlns="http://schemas.openxmlformats.org/spreadsheetml/2006/main">
  <c r="J48" i="2" l="1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X48" i="2"/>
  <c r="Y48" i="2"/>
  <c r="Z48" i="2"/>
  <c r="AA48" i="2"/>
  <c r="AB48" i="2"/>
  <c r="AC48" i="2"/>
  <c r="AD48" i="2"/>
  <c r="AE48" i="2"/>
  <c r="AF48" i="2"/>
  <c r="AG48" i="2"/>
  <c r="AH48" i="2"/>
  <c r="AI48" i="2"/>
  <c r="AJ48" i="2"/>
  <c r="AK48" i="2"/>
  <c r="AL48" i="2"/>
  <c r="AM48" i="2"/>
  <c r="AN48" i="2"/>
  <c r="AO48" i="2"/>
  <c r="AP48" i="2"/>
  <c r="AQ48" i="2"/>
  <c r="AR48" i="2"/>
  <c r="AS48" i="2"/>
  <c r="AT48" i="2"/>
  <c r="AU48" i="2"/>
  <c r="AV48" i="2"/>
  <c r="AW48" i="2"/>
  <c r="AX48" i="2"/>
  <c r="AY48" i="2"/>
  <c r="AZ48" i="2"/>
  <c r="BA48" i="2"/>
  <c r="BB48" i="2"/>
  <c r="BC48" i="2"/>
  <c r="BD48" i="2"/>
  <c r="BE48" i="2"/>
  <c r="BF48" i="2"/>
  <c r="BG48" i="2"/>
  <c r="BH48" i="2"/>
  <c r="BI4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AC58" i="2"/>
  <c r="AD58" i="2"/>
  <c r="AE58" i="2"/>
  <c r="AF58" i="2"/>
  <c r="AG58" i="2"/>
  <c r="AH58" i="2"/>
  <c r="AI58" i="2"/>
  <c r="AJ58" i="2"/>
  <c r="AK58" i="2"/>
  <c r="AL58" i="2"/>
  <c r="AM58" i="2"/>
  <c r="AQ58" i="2"/>
  <c r="AR58" i="2"/>
  <c r="AS58" i="2"/>
  <c r="AT58" i="2"/>
  <c r="AU58" i="2"/>
  <c r="AV58" i="2"/>
  <c r="AW58" i="2"/>
  <c r="AX58" i="2"/>
  <c r="AY58" i="2"/>
  <c r="AZ58" i="2"/>
  <c r="BA58" i="2"/>
  <c r="BB58" i="2"/>
  <c r="BC58" i="2"/>
  <c r="BD58" i="2"/>
  <c r="BE58" i="2"/>
  <c r="BF58" i="2"/>
  <c r="BG58" i="2"/>
  <c r="BH58" i="2"/>
  <c r="BI58" i="2"/>
  <c r="W34" i="2"/>
  <c r="V34" i="2"/>
  <c r="U34" i="2"/>
  <c r="T34" i="2"/>
  <c r="S34" i="2"/>
  <c r="R34" i="2"/>
  <c r="Q34" i="2"/>
  <c r="P34" i="2"/>
  <c r="O34" i="2"/>
  <c r="N34" i="2"/>
  <c r="M34" i="2"/>
  <c r="K34" i="2"/>
  <c r="J34" i="2"/>
  <c r="E24" i="2"/>
  <c r="D24" i="2"/>
  <c r="C24" i="2"/>
  <c r="E22" i="2"/>
  <c r="D22" i="2"/>
  <c r="C22" i="2"/>
  <c r="E21" i="2"/>
  <c r="D21" i="2"/>
  <c r="C21" i="2"/>
  <c r="E20" i="2"/>
  <c r="D20" i="2"/>
  <c r="C20" i="2"/>
  <c r="E19" i="2"/>
  <c r="D19" i="2"/>
  <c r="C19" i="2"/>
  <c r="E18" i="2"/>
  <c r="D18" i="2"/>
  <c r="C18" i="2"/>
</calcChain>
</file>

<file path=xl/sharedStrings.xml><?xml version="1.0" encoding="utf-8"?>
<sst xmlns="http://schemas.openxmlformats.org/spreadsheetml/2006/main" count="163" uniqueCount="90">
  <si>
    <t>SAISIE MANUELLE DES KPI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</si>
  <si>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</si>
  <si>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</si>
  <si>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</si>
  <si>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</si>
  <si>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</si>
  <si>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</si>
  <si>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</si>
  <si>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</si>
  <si>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</si>
  <si>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</si>
  <si>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</si>
  <si>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</si>
  <si>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</si>
  <si>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</si>
  <si>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</si>
  <si>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</si>
  <si>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</si>
  <si>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</si>
  <si>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</si>
  <si>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</si>
  <si>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</si>
  <si>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</si>
  <si>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</si>
  <si>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</si>
  <si>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</si>
  <si>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</si>
  <si>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</si>
  <si>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</si>
  <si>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</si>
  <si>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</si>
  <si>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</si>
  <si>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</si>
  <si>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</si>
  <si>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</si>
  <si>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</si>
  <si>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</si>
  <si>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</si>
  <si>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</si>
  <si>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</si>
  <si>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</si>
  <si>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</si>
  <si>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</si>
  <si>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</si>
  <si>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</si>
  <si>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</si>
  <si>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</si>
  <si>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</si>
  <si>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</si>
  <si>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</si>
  <si>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</si>
  <si>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</si>
  <si>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</si>
  <si>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total</t>
  </si>
  <si>
    <t>AL</t>
  </si>
  <si>
    <t>AM</t>
  </si>
  <si>
    <t>total gal</t>
  </si>
  <si>
    <t>target</t>
  </si>
  <si>
    <t>GRAPH SUIVI DES ACTIONS EN COURS</t>
  </si>
  <si>
    <t>Nombre d'actions en cours</t>
  </si>
  <si>
    <t>non affecté</t>
  </si>
  <si>
    <t>Equipe Bela / Buondelmonte</t>
  </si>
  <si>
    <t>Equipe Spécialistes</t>
  </si>
  <si>
    <t>Equipe Cauwels / Lienard</t>
  </si>
  <si>
    <t>Equipe AM</t>
  </si>
  <si>
    <t>Equipe Kashi / Douchez</t>
  </si>
  <si>
    <t>Equipe Crépin / Legru</t>
  </si>
  <si>
    <t xml:space="preserve">TOAL476 : PH init 69.1 caisse mal chargé sur le lifter </t>
  </si>
  <si>
    <t>Arrêt long</t>
  </si>
  <si>
    <t>GR46-1</t>
  </si>
  <si>
    <t>MERIAUX THIBAUT</t>
  </si>
  <si>
    <t>Nombre d'arrêts Long non cloturés</t>
  </si>
  <si>
    <t>defaut de température D3 cordon n°2 (arret 20/12)</t>
  </si>
  <si>
    <t>PVC2-1D</t>
  </si>
  <si>
    <t>DELANGLEZ MICHAEL</t>
  </si>
  <si>
    <t>TOAL479 : existing stage controlpanel emergency stop PVC2</t>
  </si>
  <si>
    <t>PVC2</t>
  </si>
  <si>
    <t>FAPW3004</t>
  </si>
  <si>
    <t>JMA2755</t>
  </si>
  <si>
    <t>PRESSE</t>
  </si>
  <si>
    <t>CE GRAPHIQUE</t>
  </si>
  <si>
    <t>Fonds</t>
  </si>
  <si>
    <t>Laques</t>
  </si>
  <si>
    <t>AM / GL</t>
  </si>
  <si>
    <t>Bearez</t>
  </si>
  <si>
    <t>Delcambre</t>
  </si>
  <si>
    <t>Marcaille</t>
  </si>
  <si>
    <t>Vasseur</t>
  </si>
  <si>
    <t>Spécialistes</t>
  </si>
  <si>
    <t>TABLEAU COPIER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</si>
</sst>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4"/>
      <name val="Arial"/>
      <family val="2"/>
    </font>
    <font>
      <sz val="10"/>
      <color indexed="9"/>
      <name val="Arial"/>
      <family val="2"/>
    </font>
    <font>
      <sz val="10"/>
      <color indexed="46"/>
      <name val="Arial"/>
      <family val="2"/>
    </font>
    <font>
      <sz val="10"/>
      <color indexed="8"/>
      <name val="Arial"/>
      <family val="2"/>
    </font>
    <font>
      <sz val="72"/>
      <color rgb="FFFF0000"/>
      <name val="Arial"/>
      <family val="2"/>
    </font>
    <font>
      <sz val="9"/>
      <name val="Arial"/>
      <family val="2"/>
    </font>
    <font>
      <sz val="9"/>
      <color indexed="9"/>
      <name val="Arial"/>
      <family val="2"/>
    </font>
    <font>
      <sz val="36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91">
    <xf numFmtId="0" fontId="0" fillId="0" borderId="0" xfId="0"/>
    <xf numFmtId="0" fontId="2" fillId="0" borderId="0" xfId="2"/>
    <xf numFmtId="0" fontId="4" fillId="2" borderId="9" xfId="2" applyFont="1" applyFill="1" applyBorder="1"/>
    <xf numFmtId="0" fontId="4" fillId="2" borderId="9" xfId="2" applyFont="1" applyFill="1" applyBorder="1" applyAlignment="1">
      <alignment textRotation="90"/>
    </xf>
    <xf numFmtId="0" fontId="2" fillId="3" borderId="9" xfId="2" applyFill="1" applyBorder="1"/>
    <xf numFmtId="164" fontId="2" fillId="3" borderId="9" xfId="2" applyNumberFormat="1" applyFill="1" applyBorder="1" applyAlignment="1">
      <alignment horizontal="center"/>
    </xf>
    <xf numFmtId="2" fontId="2" fillId="3" borderId="9" xfId="2" applyNumberFormat="1" applyFill="1" applyBorder="1" applyAlignment="1">
      <alignment horizontal="center"/>
    </xf>
    <xf numFmtId="43" fontId="2" fillId="3" borderId="9" xfId="1" applyFont="1" applyFill="1" applyBorder="1" applyAlignment="1">
      <alignment horizontal="center"/>
    </xf>
    <xf numFmtId="0" fontId="2" fillId="3" borderId="9" xfId="2" applyFill="1" applyBorder="1" applyAlignment="1">
      <alignment horizontal="center"/>
    </xf>
    <xf numFmtId="0" fontId="2" fillId="4" borderId="9" xfId="2" applyFill="1" applyBorder="1"/>
    <xf numFmtId="0" fontId="2" fillId="3" borderId="9" xfId="2" applyFill="1" applyBorder="1" applyAlignment="1">
      <alignment horizontal="center" vertical="center"/>
    </xf>
    <xf numFmtId="0" fontId="4" fillId="5" borderId="0" xfId="2" applyFont="1" applyFill="1" applyBorder="1" applyAlignment="1">
      <alignment horizontal="center" vertical="center"/>
    </xf>
    <xf numFmtId="0" fontId="4" fillId="5" borderId="0" xfId="2" applyFont="1" applyFill="1" applyBorder="1"/>
    <xf numFmtId="164" fontId="4" fillId="5" borderId="0" xfId="2" applyNumberFormat="1" applyFont="1" applyFill="1" applyBorder="1" applyAlignment="1">
      <alignment horizontal="center"/>
    </xf>
    <xf numFmtId="0" fontId="4" fillId="5" borderId="0" xfId="2" applyFont="1" applyFill="1" applyBorder="1" applyAlignment="1">
      <alignment horizontal="center"/>
    </xf>
    <xf numFmtId="0" fontId="2" fillId="2" borderId="0" xfId="2" applyFill="1" applyBorder="1" applyAlignment="1">
      <alignment horizontal="center" vertical="center"/>
    </xf>
    <xf numFmtId="0" fontId="2" fillId="2" borderId="0" xfId="2" applyFill="1" applyBorder="1"/>
    <xf numFmtId="0" fontId="2" fillId="2" borderId="0" xfId="2" applyFill="1" applyBorder="1" applyAlignment="1">
      <alignment horizontal="center"/>
    </xf>
    <xf numFmtId="0" fontId="5" fillId="2" borderId="0" xfId="2" applyFont="1" applyFill="1" applyBorder="1"/>
    <xf numFmtId="0" fontId="4" fillId="2" borderId="0" xfId="2" applyFont="1" applyFill="1" applyBorder="1"/>
    <xf numFmtId="0" fontId="2" fillId="3" borderId="9" xfId="2" applyNumberFormat="1" applyFill="1" applyBorder="1"/>
    <xf numFmtId="0" fontId="2" fillId="4" borderId="9" xfId="2" applyNumberFormat="1" applyFill="1" applyBorder="1"/>
    <xf numFmtId="0" fontId="0" fillId="0" borderId="16" xfId="0" applyNumberFormat="1" applyBorder="1"/>
    <xf numFmtId="0" fontId="2" fillId="3" borderId="13" xfId="2" applyFont="1" applyFill="1" applyBorder="1" applyAlignment="1">
      <alignment horizontal="left"/>
    </xf>
    <xf numFmtId="0" fontId="2" fillId="3" borderId="14" xfId="2" applyFill="1" applyBorder="1" applyAlignment="1">
      <alignment horizontal="left"/>
    </xf>
    <xf numFmtId="0" fontId="2" fillId="3" borderId="15" xfId="2" applyFill="1" applyBorder="1" applyAlignment="1">
      <alignment horizontal="left"/>
    </xf>
    <xf numFmtId="0" fontId="0" fillId="0" borderId="19" xfId="0" applyNumberFormat="1" applyBorder="1"/>
    <xf numFmtId="0" fontId="2" fillId="3" borderId="13" xfId="2" applyFill="1" applyBorder="1" applyAlignment="1">
      <alignment vertical="center"/>
    </xf>
    <xf numFmtId="0" fontId="2" fillId="3" borderId="14" xfId="2" applyFill="1" applyBorder="1" applyAlignment="1">
      <alignment vertical="center"/>
    </xf>
    <xf numFmtId="0" fontId="2" fillId="3" borderId="15" xfId="2" applyFill="1" applyBorder="1" applyAlignment="1">
      <alignment vertical="center"/>
    </xf>
    <xf numFmtId="0" fontId="2" fillId="3" borderId="13" xfId="2" applyFill="1" applyBorder="1" applyAlignment="1">
      <alignment horizontal="left"/>
    </xf>
    <xf numFmtId="0" fontId="2" fillId="6" borderId="0" xfId="2" applyFill="1"/>
    <xf numFmtId="0" fontId="4" fillId="6" borderId="0" xfId="2" applyFont="1" applyFill="1" applyBorder="1" applyAlignment="1">
      <alignment horizontal="center" vertical="center"/>
    </xf>
    <xf numFmtId="0" fontId="4" fillId="6" borderId="0" xfId="2" applyFont="1" applyFill="1" applyBorder="1"/>
    <xf numFmtId="164" fontId="4" fillId="6" borderId="0" xfId="2" applyNumberFormat="1" applyFont="1" applyFill="1" applyBorder="1" applyAlignment="1">
      <alignment horizontal="center"/>
    </xf>
    <xf numFmtId="0" fontId="4" fillId="6" borderId="0" xfId="2" applyFont="1" applyFill="1" applyBorder="1" applyAlignment="1">
      <alignment horizontal="center"/>
    </xf>
    <xf numFmtId="0" fontId="2" fillId="6" borderId="0" xfId="2" applyFill="1" applyBorder="1" applyAlignment="1">
      <alignment vertical="center"/>
    </xf>
    <xf numFmtId="0" fontId="2" fillId="6" borderId="0" xfId="2" applyFill="1" applyBorder="1" applyAlignment="1">
      <alignment horizontal="left"/>
    </xf>
    <xf numFmtId="0" fontId="2" fillId="6" borderId="0" xfId="2" applyFill="1" applyBorder="1"/>
    <xf numFmtId="0" fontId="2" fillId="6" borderId="0" xfId="2" applyFont="1" applyFill="1" applyBorder="1" applyAlignment="1">
      <alignment vertical="center"/>
    </xf>
    <xf numFmtId="0" fontId="2" fillId="6" borderId="0" xfId="2" applyFont="1" applyFill="1" applyBorder="1" applyAlignment="1">
      <alignment horizontal="left"/>
    </xf>
    <xf numFmtId="0" fontId="2" fillId="6" borderId="0" xfId="2" applyFont="1" applyFill="1" applyBorder="1"/>
    <xf numFmtId="0" fontId="4" fillId="0" borderId="0" xfId="2" applyFont="1" applyBorder="1"/>
    <xf numFmtId="0" fontId="2" fillId="0" borderId="0" xfId="2" applyBorder="1"/>
    <xf numFmtId="0" fontId="2" fillId="0" borderId="0" xfId="2" applyFont="1" applyFill="1" applyBorder="1" applyAlignment="1">
      <alignment horizontal="left"/>
    </xf>
    <xf numFmtId="0" fontId="6" fillId="0" borderId="0" xfId="2" applyFont="1" applyFill="1" applyBorder="1"/>
    <xf numFmtId="0" fontId="2" fillId="0" borderId="0" xfId="2" applyNumberFormat="1" applyBorder="1"/>
    <xf numFmtId="14" fontId="2" fillId="0" borderId="0" xfId="2" applyNumberFormat="1"/>
    <xf numFmtId="19" fontId="2" fillId="0" borderId="0" xfId="2" applyNumberFormat="1"/>
    <xf numFmtId="0" fontId="7" fillId="0" borderId="0" xfId="2" applyFont="1"/>
    <xf numFmtId="0" fontId="2" fillId="3" borderId="9" xfId="2" applyFill="1" applyBorder="1" applyAlignment="1">
      <alignment horizontal="center" vertical="center"/>
    </xf>
    <xf numFmtId="0" fontId="2" fillId="3" borderId="13" xfId="2" applyFill="1" applyBorder="1" applyAlignment="1">
      <alignment horizontal="left"/>
    </xf>
    <xf numFmtId="0" fontId="2" fillId="3" borderId="14" xfId="2" applyFill="1" applyBorder="1" applyAlignment="1">
      <alignment horizontal="left"/>
    </xf>
    <xf numFmtId="0" fontId="2" fillId="3" borderId="15" xfId="2" applyFill="1" applyBorder="1" applyAlignment="1">
      <alignment horizontal="left"/>
    </xf>
    <xf numFmtId="0" fontId="2" fillId="0" borderId="0" xfId="2" applyFont="1" applyFill="1" applyBorder="1" applyAlignment="1">
      <alignment horizontal="left" wrapText="1"/>
    </xf>
    <xf numFmtId="0" fontId="2" fillId="0" borderId="0" xfId="2" applyFill="1" applyBorder="1" applyAlignment="1">
      <alignment horizontal="left" wrapText="1"/>
    </xf>
    <xf numFmtId="0" fontId="3" fillId="0" borderId="1" xfId="2" applyFont="1" applyBorder="1" applyAlignment="1">
      <alignment horizontal="center" vertical="center"/>
    </xf>
    <xf numFmtId="0" fontId="3" fillId="0" borderId="2" xfId="2" applyFont="1" applyBorder="1" applyAlignment="1">
      <alignment horizontal="center" vertical="center"/>
    </xf>
    <xf numFmtId="0" fontId="3" fillId="0" borderId="3" xfId="2" applyFont="1" applyBorder="1" applyAlignment="1">
      <alignment horizontal="center" vertical="center"/>
    </xf>
    <xf numFmtId="0" fontId="3" fillId="0" borderId="4" xfId="2" applyFont="1" applyBorder="1" applyAlignment="1">
      <alignment horizontal="center" vertical="center"/>
    </xf>
    <xf numFmtId="0" fontId="3" fillId="0" borderId="0" xfId="2" applyFont="1" applyBorder="1" applyAlignment="1">
      <alignment horizontal="center" vertical="center"/>
    </xf>
    <xf numFmtId="0" fontId="3" fillId="0" borderId="5" xfId="2" applyFont="1" applyBorder="1" applyAlignment="1">
      <alignment horizontal="center" vertical="center"/>
    </xf>
    <xf numFmtId="0" fontId="3" fillId="0" borderId="6" xfId="2" applyFont="1" applyBorder="1" applyAlignment="1">
      <alignment horizontal="center" vertical="center"/>
    </xf>
    <xf numFmtId="0" fontId="3" fillId="0" borderId="7" xfId="2" applyFont="1" applyBorder="1" applyAlignment="1">
      <alignment horizontal="center" vertical="center"/>
    </xf>
    <xf numFmtId="0" fontId="3" fillId="0" borderId="8" xfId="2" applyFont="1" applyBorder="1" applyAlignment="1">
      <alignment horizontal="center" vertical="center"/>
    </xf>
    <xf numFmtId="0" fontId="2" fillId="3" borderId="9" xfId="2" applyFill="1" applyBorder="1" applyAlignment="1">
      <alignment horizontal="center" vertical="center"/>
    </xf>
    <xf numFmtId="0" fontId="2" fillId="3" borderId="10" xfId="2" applyFill="1" applyBorder="1" applyAlignment="1">
      <alignment horizontal="center" vertical="center"/>
    </xf>
    <xf numFmtId="0" fontId="2" fillId="3" borderId="11" xfId="2" applyFill="1" applyBorder="1" applyAlignment="1">
      <alignment horizontal="center" vertical="center"/>
    </xf>
    <xf numFmtId="0" fontId="2" fillId="3" borderId="12" xfId="2" applyFill="1" applyBorder="1" applyAlignment="1">
      <alignment horizontal="center" vertical="center"/>
    </xf>
    <xf numFmtId="0" fontId="2" fillId="3" borderId="17" xfId="2" applyFill="1" applyBorder="1" applyAlignment="1">
      <alignment horizontal="center" vertical="center"/>
    </xf>
    <xf numFmtId="0" fontId="2" fillId="3" borderId="0" xfId="2" applyFill="1" applyBorder="1" applyAlignment="1">
      <alignment horizontal="center" vertical="center"/>
    </xf>
    <xf numFmtId="0" fontId="2" fillId="3" borderId="18" xfId="2" applyFill="1" applyBorder="1" applyAlignment="1">
      <alignment horizontal="center" vertical="center"/>
    </xf>
    <xf numFmtId="0" fontId="2" fillId="3" borderId="20" xfId="2" applyFill="1" applyBorder="1" applyAlignment="1">
      <alignment horizontal="center" vertical="center"/>
    </xf>
    <xf numFmtId="0" fontId="2" fillId="3" borderId="21" xfId="2" applyFill="1" applyBorder="1" applyAlignment="1">
      <alignment horizontal="center" vertical="center"/>
    </xf>
    <xf numFmtId="0" fontId="2" fillId="3" borderId="22" xfId="2" applyFill="1" applyBorder="1" applyAlignment="1">
      <alignment horizontal="center" vertical="center"/>
    </xf>
    <xf numFmtId="0" fontId="2" fillId="3" borderId="13" xfId="2" applyFill="1" applyBorder="1" applyAlignment="1">
      <alignment horizontal="left"/>
    </xf>
    <xf numFmtId="0" fontId="2" fillId="3" borderId="14" xfId="2" applyFill="1" applyBorder="1" applyAlignment="1">
      <alignment horizontal="left"/>
    </xf>
    <xf numFmtId="0" fontId="2" fillId="3" borderId="15" xfId="2" applyFill="1" applyBorder="1" applyAlignment="1">
      <alignment horizontal="left"/>
    </xf>
    <xf numFmtId="0" fontId="2" fillId="3" borderId="13" xfId="2" applyFont="1" applyFill="1" applyBorder="1" applyAlignment="1">
      <alignment horizontal="left"/>
    </xf>
    <xf numFmtId="0" fontId="2" fillId="0" borderId="9" xfId="2" applyBorder="1" applyAlignment="1">
      <alignment horizontal="center" vertical="center"/>
    </xf>
    <xf numFmtId="0" fontId="2" fillId="0" borderId="9" xfId="2" applyBorder="1"/>
    <xf numFmtId="164" fontId="2" fillId="0" borderId="9" xfId="2" applyNumberFormat="1" applyBorder="1" applyAlignment="1">
      <alignment horizontal="center"/>
    </xf>
    <xf numFmtId="2" fontId="2" fillId="0" borderId="9" xfId="2" applyNumberFormat="1" applyFill="1" applyBorder="1" applyAlignment="1">
      <alignment horizontal="center"/>
    </xf>
    <xf numFmtId="43" fontId="2" fillId="0" borderId="9" xfId="1" applyFont="1" applyFill="1" applyBorder="1" applyAlignment="1">
      <alignment horizontal="center"/>
    </xf>
    <xf numFmtId="0" fontId="2" fillId="0" borderId="9" xfId="2" applyFill="1" applyBorder="1" applyAlignment="1">
      <alignment horizontal="center"/>
    </xf>
    <xf numFmtId="0" fontId="0" fillId="0" borderId="9" xfId="0" applyBorder="1"/>
    <xf numFmtId="0" fontId="0" fillId="3" borderId="9" xfId="0" applyFill="1" applyBorder="1"/>
    <xf numFmtId="0" fontId="8" fillId="3" borderId="9" xfId="2" applyFont="1" applyFill="1" applyBorder="1"/>
    <xf numFmtId="0" fontId="8" fillId="4" borderId="9" xfId="2" applyFont="1" applyFill="1" applyBorder="1"/>
    <xf numFmtId="0" fontId="9" fillId="5" borderId="0" xfId="2" applyFont="1" applyFill="1" applyBorder="1"/>
    <xf numFmtId="0" fontId="10" fillId="7" borderId="0" xfId="2" applyFont="1" applyFill="1" applyAlignment="1">
      <alignment horizontal="center" vertical="center"/>
    </xf>
  </cellXfs>
  <cellStyles count="3">
    <cellStyle name="Milliers" xfId="1" builtinId="3"/>
    <cellStyle name="Normal" xfId="0" builtinId="0"/>
    <cellStyle name="Normal_Suivi des arrêts longs PAINT SHOP 2012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Nombre d'action d'arrêt long en cours</a:t>
            </a:r>
          </a:p>
        </c:rich>
      </c:tx>
      <c:layout>
        <c:manualLayout>
          <c:xMode val="edge"/>
          <c:yMode val="edge"/>
          <c:x val="0.36447763932421073"/>
          <c:y val="3.070175438596491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5.3654048287017357E-2"/>
          <c:y val="0.16447403644556188"/>
          <c:w val="0.72155444248057832"/>
          <c:h val="0.69298394022396737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Feuil2!$F$52</c:f>
              <c:strCache>
                <c:ptCount val="1"/>
                <c:pt idx="0">
                  <c:v>Equipe Bela / Buondelmonte</c:v>
                </c:pt>
              </c:strCache>
            </c:strRef>
          </c:tx>
          <c:spPr>
            <a:solidFill>
              <a:srgbClr val="00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Feuil2!$J$45:$BI$45</c:f>
              <c:strCache>
                <c:ptCount val="52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Feuil2!$J$52:$BI$52</c:f>
              <c:numCache>
                <c:formatCode>General</c:formatCode>
                <c:ptCount val="52"/>
                <c:pt idx="25">
                  <c:v>31</c:v>
                </c:pt>
                <c:pt idx="26">
                  <c:v>49</c:v>
                </c:pt>
                <c:pt idx="27">
                  <c:v>51</c:v>
                </c:pt>
                <c:pt idx="33">
                  <c:v>45</c:v>
                </c:pt>
                <c:pt idx="34">
                  <c:v>39</c:v>
                </c:pt>
                <c:pt idx="35">
                  <c:v>40</c:v>
                </c:pt>
              </c:numCache>
            </c:numRef>
          </c:val>
        </c:ser>
        <c:ser>
          <c:idx val="1"/>
          <c:order val="1"/>
          <c:tx>
            <c:strRef>
              <c:f>Feuil2!$F$53</c:f>
              <c:strCache>
                <c:ptCount val="1"/>
                <c:pt idx="0">
                  <c:v>Equipe Spécialistes</c:v>
                </c:pt>
              </c:strCache>
            </c:strRef>
          </c:tx>
          <c:spPr>
            <a:solidFill>
              <a:srgbClr val="29292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Feuil2!$J$45:$BI$45</c:f>
              <c:strCache>
                <c:ptCount val="52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Feuil2!$J$53:$BI$53</c:f>
              <c:numCache>
                <c:formatCode>General</c:formatCode>
                <c:ptCount val="52"/>
                <c:pt idx="25">
                  <c:v>5</c:v>
                </c:pt>
                <c:pt idx="26">
                  <c:v>3</c:v>
                </c:pt>
                <c:pt idx="27">
                  <c:v>5</c:v>
                </c:pt>
                <c:pt idx="33">
                  <c:v>5</c:v>
                </c:pt>
                <c:pt idx="34">
                  <c:v>6</c:v>
                </c:pt>
                <c:pt idx="35">
                  <c:v>6</c:v>
                </c:pt>
              </c:numCache>
            </c:numRef>
          </c:val>
        </c:ser>
        <c:ser>
          <c:idx val="2"/>
          <c:order val="2"/>
          <c:tx>
            <c:strRef>
              <c:f>Feuil2!$F$54</c:f>
              <c:strCache>
                <c:ptCount val="1"/>
                <c:pt idx="0">
                  <c:v>Equipe Cauwels / Lienard</c:v>
                </c:pt>
              </c:strCache>
            </c:strRef>
          </c:tx>
          <c:spPr>
            <a:solidFill>
              <a:srgbClr val="5F5F5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Feuil2!$J$45:$BI$45</c:f>
              <c:strCache>
                <c:ptCount val="52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Feuil2!$J$54:$BI$54</c:f>
              <c:numCache>
                <c:formatCode>General</c:formatCode>
                <c:ptCount val="52"/>
                <c:pt idx="25">
                  <c:v>13</c:v>
                </c:pt>
                <c:pt idx="26">
                  <c:v>22</c:v>
                </c:pt>
                <c:pt idx="27">
                  <c:v>13</c:v>
                </c:pt>
                <c:pt idx="33">
                  <c:v>16</c:v>
                </c:pt>
                <c:pt idx="34">
                  <c:v>20</c:v>
                </c:pt>
                <c:pt idx="35">
                  <c:v>20</c:v>
                </c:pt>
              </c:numCache>
            </c:numRef>
          </c:val>
        </c:ser>
        <c:ser>
          <c:idx val="3"/>
          <c:order val="3"/>
          <c:tx>
            <c:strRef>
              <c:f>Feuil2!$F$55</c:f>
              <c:strCache>
                <c:ptCount val="1"/>
                <c:pt idx="0">
                  <c:v>Equipe AM</c:v>
                </c:pt>
              </c:strCache>
            </c:strRef>
          </c:tx>
          <c:spPr>
            <a:solidFill>
              <a:srgbClr val="96969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Feuil2!$J$45:$BI$45</c:f>
              <c:strCache>
                <c:ptCount val="52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Feuil2!$J$55:$BI$55</c:f>
              <c:numCache>
                <c:formatCode>General</c:formatCode>
                <c:ptCount val="52"/>
                <c:pt idx="33">
                  <c:v>0</c:v>
                </c:pt>
                <c:pt idx="34">
                  <c:v>0</c:v>
                </c:pt>
                <c:pt idx="35">
                  <c:v>0</c:v>
                </c:pt>
              </c:numCache>
            </c:numRef>
          </c:val>
        </c:ser>
        <c:ser>
          <c:idx val="4"/>
          <c:order val="4"/>
          <c:tx>
            <c:strRef>
              <c:f>Feuil2!$F$56</c:f>
              <c:strCache>
                <c:ptCount val="1"/>
                <c:pt idx="0">
                  <c:v>Equipe Kashi / Douchez</c:v>
                </c:pt>
              </c:strCache>
            </c:strRef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Feuil2!$J$45:$BI$45</c:f>
              <c:strCache>
                <c:ptCount val="52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Feuil2!$J$56:$BI$56</c:f>
              <c:numCache>
                <c:formatCode>General</c:formatCode>
                <c:ptCount val="52"/>
                <c:pt idx="25">
                  <c:v>36</c:v>
                </c:pt>
                <c:pt idx="26">
                  <c:v>21</c:v>
                </c:pt>
                <c:pt idx="27">
                  <c:v>25</c:v>
                </c:pt>
                <c:pt idx="33">
                  <c:v>37</c:v>
                </c:pt>
                <c:pt idx="34">
                  <c:v>34</c:v>
                </c:pt>
                <c:pt idx="35">
                  <c:v>34</c:v>
                </c:pt>
              </c:numCache>
            </c:numRef>
          </c:val>
        </c:ser>
        <c:ser>
          <c:idx val="5"/>
          <c:order val="5"/>
          <c:tx>
            <c:strRef>
              <c:f>Feuil2!$F$57</c:f>
              <c:strCache>
                <c:ptCount val="1"/>
                <c:pt idx="0">
                  <c:v>Equipe Crépin / Legru</c:v>
                </c:pt>
              </c:strCache>
            </c:strRef>
          </c:tx>
          <c:spPr>
            <a:solidFill>
              <a:srgbClr val="DDDDDD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Feuil2!$J$45:$BI$45</c:f>
              <c:strCache>
                <c:ptCount val="52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Feuil2!$J$57:$BI$57</c:f>
              <c:numCache>
                <c:formatCode>General</c:formatCode>
                <c:ptCount val="52"/>
                <c:pt idx="25">
                  <c:v>43</c:v>
                </c:pt>
                <c:pt idx="26">
                  <c:v>41</c:v>
                </c:pt>
                <c:pt idx="27">
                  <c:v>50</c:v>
                </c:pt>
                <c:pt idx="33">
                  <c:v>42</c:v>
                </c:pt>
                <c:pt idx="34">
                  <c:v>46</c:v>
                </c:pt>
                <c:pt idx="35">
                  <c:v>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70345216"/>
        <c:axId val="170346752"/>
      </c:barChart>
      <c:catAx>
        <c:axId val="1703452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1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0346752"/>
        <c:crosses val="autoZero"/>
        <c:auto val="1"/>
        <c:lblAlgn val="ctr"/>
        <c:lblOffset val="100"/>
        <c:tickLblSkip val="2"/>
        <c:tickMarkSkip val="1"/>
        <c:noMultiLvlLbl val="0"/>
      </c:catAx>
      <c:valAx>
        <c:axId val="17034675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0345216"/>
        <c:crosses val="autoZero"/>
        <c:crossBetween val="between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785383890120531"/>
          <c:y val="0.35307017543859648"/>
          <c:w val="0.20721545243737738"/>
          <c:h val="0.31798245614035087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6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5" footer="0.5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9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Nombre d'arrêts longs / Majeurs par semaine</a:t>
            </a:r>
          </a:p>
        </c:rich>
      </c:tx>
      <c:layout>
        <c:manualLayout>
          <c:xMode val="edge"/>
          <c:yMode val="edge"/>
          <c:x val="0.15943494116575666"/>
          <c:y val="4.166666666666666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2.472247781028784E-2"/>
          <c:y val="2.7842630050040701E-2"/>
          <c:w val="0.97174571140262356"/>
          <c:h val="0.84127147133764135"/>
        </c:manualLayout>
      </c:layout>
      <c:barChart>
        <c:barDir val="col"/>
        <c:grouping val="clustered"/>
        <c:varyColors val="0"/>
        <c:ser>
          <c:idx val="1"/>
          <c:order val="1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[1]KPI!$C$8:$BI$8</c:f>
              <c:strCache>
                <c:ptCount val="59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7">
                  <c:v>S01</c:v>
                </c:pt>
                <c:pt idx="8">
                  <c:v>S02</c:v>
                </c:pt>
                <c:pt idx="9">
                  <c:v>S03</c:v>
                </c:pt>
                <c:pt idx="10">
                  <c:v>S04</c:v>
                </c:pt>
                <c:pt idx="11">
                  <c:v>S05</c:v>
                </c:pt>
                <c:pt idx="12">
                  <c:v>S06</c:v>
                </c:pt>
                <c:pt idx="13">
                  <c:v>S07</c:v>
                </c:pt>
                <c:pt idx="14">
                  <c:v>S08</c:v>
                </c:pt>
                <c:pt idx="15">
                  <c:v>S09</c:v>
                </c:pt>
                <c:pt idx="16">
                  <c:v>S10</c:v>
                </c:pt>
                <c:pt idx="17">
                  <c:v>S11</c:v>
                </c:pt>
                <c:pt idx="18">
                  <c:v>S12</c:v>
                </c:pt>
                <c:pt idx="19">
                  <c:v>S13</c:v>
                </c:pt>
                <c:pt idx="20">
                  <c:v>S14</c:v>
                </c:pt>
                <c:pt idx="21">
                  <c:v>S15</c:v>
                </c:pt>
                <c:pt idx="22">
                  <c:v>S16</c:v>
                </c:pt>
                <c:pt idx="23">
                  <c:v>S17</c:v>
                </c:pt>
                <c:pt idx="24">
                  <c:v>S18</c:v>
                </c:pt>
                <c:pt idx="25">
                  <c:v>S19</c:v>
                </c:pt>
                <c:pt idx="26">
                  <c:v>S20</c:v>
                </c:pt>
                <c:pt idx="27">
                  <c:v>S21</c:v>
                </c:pt>
                <c:pt idx="28">
                  <c:v>S22</c:v>
                </c:pt>
                <c:pt idx="29">
                  <c:v>S23</c:v>
                </c:pt>
                <c:pt idx="30">
                  <c:v>S24</c:v>
                </c:pt>
                <c:pt idx="31">
                  <c:v>S25</c:v>
                </c:pt>
                <c:pt idx="32">
                  <c:v>S26</c:v>
                </c:pt>
                <c:pt idx="33">
                  <c:v>S27</c:v>
                </c:pt>
                <c:pt idx="34">
                  <c:v>S28</c:v>
                </c:pt>
                <c:pt idx="35">
                  <c:v>S29</c:v>
                </c:pt>
                <c:pt idx="36">
                  <c:v>S30</c:v>
                </c:pt>
                <c:pt idx="37">
                  <c:v>S31</c:v>
                </c:pt>
                <c:pt idx="38">
                  <c:v>S32</c:v>
                </c:pt>
                <c:pt idx="39">
                  <c:v>S33</c:v>
                </c:pt>
                <c:pt idx="40">
                  <c:v>S34</c:v>
                </c:pt>
                <c:pt idx="41">
                  <c:v>S35</c:v>
                </c:pt>
                <c:pt idx="42">
                  <c:v>S36</c:v>
                </c:pt>
                <c:pt idx="43">
                  <c:v>S37</c:v>
                </c:pt>
                <c:pt idx="44">
                  <c:v>S38</c:v>
                </c:pt>
                <c:pt idx="45">
                  <c:v>S39</c:v>
                </c:pt>
                <c:pt idx="46">
                  <c:v>S40</c:v>
                </c:pt>
                <c:pt idx="47">
                  <c:v>S41</c:v>
                </c:pt>
                <c:pt idx="48">
                  <c:v>S42</c:v>
                </c:pt>
                <c:pt idx="49">
                  <c:v>S43</c:v>
                </c:pt>
                <c:pt idx="50">
                  <c:v>S44</c:v>
                </c:pt>
                <c:pt idx="51">
                  <c:v>S45</c:v>
                </c:pt>
                <c:pt idx="52">
                  <c:v>S46</c:v>
                </c:pt>
                <c:pt idx="53">
                  <c:v>S47</c:v>
                </c:pt>
                <c:pt idx="54">
                  <c:v>S48</c:v>
                </c:pt>
                <c:pt idx="55">
                  <c:v>S49</c:v>
                </c:pt>
                <c:pt idx="56">
                  <c:v>S50</c:v>
                </c:pt>
                <c:pt idx="57">
                  <c:v>S51</c:v>
                </c:pt>
                <c:pt idx="58">
                  <c:v>S52</c:v>
                </c:pt>
              </c:strCache>
            </c:strRef>
          </c:cat>
          <c:val>
            <c:numRef>
              <c:f>[2]KPI!$J$10:$BI$10</c:f>
              <c:numCache>
                <c:formatCode>General</c:formatCode>
                <c:ptCount val="52"/>
                <c:pt idx="25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"/>
        <c:axId val="170377600"/>
        <c:axId val="170379136"/>
      </c:barChart>
      <c:lineChart>
        <c:grouping val="standard"/>
        <c:varyColors val="0"/>
        <c:ser>
          <c:idx val="0"/>
          <c:order val="0"/>
          <c:spPr>
            <a:ln w="38100">
              <a:solidFill>
                <a:srgbClr val="000080"/>
              </a:solidFill>
              <a:prstDash val="solid"/>
            </a:ln>
          </c:spPr>
          <c:marker>
            <c:symbol val="circle"/>
            <c:size val="11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[2]KPI!$J$8:$BI$8</c:f>
              <c:strCache>
                <c:ptCount val="52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[2]KPI!$J$11:$BI$11</c:f>
              <c:numCache>
                <c:formatCode>General</c:formatCode>
                <c:ptCount val="52"/>
                <c:pt idx="0">
                  <c:v>4</c:v>
                </c:pt>
                <c:pt idx="1">
                  <c:v>4</c:v>
                </c:pt>
                <c:pt idx="2">
                  <c:v>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7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[2]KPI!$A$12</c:f>
              <c:strCache>
                <c:ptCount val="1"/>
                <c:pt idx="0">
                  <c:v>target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[2]KPI!$J$8:$BI$8</c:f>
              <c:strCache>
                <c:ptCount val="52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[2]KPI!$J$12:$BI$12</c:f>
              <c:numCache>
                <c:formatCode>General</c:formatCode>
                <c:ptCount val="5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0377600"/>
        <c:axId val="170379136"/>
      </c:lineChart>
      <c:catAx>
        <c:axId val="1703776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03791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70379136"/>
        <c:scaling>
          <c:orientation val="minMax"/>
          <c:max val="1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0377600"/>
        <c:crosses val="autoZero"/>
        <c:crossBetween val="between"/>
        <c:majorUnit val="2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5" footer="0.5"/>
    <c:pageSetup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58</xdr:row>
      <xdr:rowOff>28575</xdr:rowOff>
    </xdr:from>
    <xdr:to>
      <xdr:col>28</xdr:col>
      <xdr:colOff>47625</xdr:colOff>
      <xdr:row>85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76200</xdr:colOff>
      <xdr:row>26</xdr:row>
      <xdr:rowOff>38100</xdr:rowOff>
    </xdr:from>
    <xdr:to>
      <xdr:col>61</xdr:col>
      <xdr:colOff>0</xdr:colOff>
      <xdr:row>55</xdr:row>
      <xdr:rowOff>142875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628650</xdr:colOff>
      <xdr:row>30</xdr:row>
      <xdr:rowOff>133350</xdr:rowOff>
    </xdr:from>
    <xdr:to>
      <xdr:col>7</xdr:col>
      <xdr:colOff>66675</xdr:colOff>
      <xdr:row>34</xdr:row>
      <xdr:rowOff>152400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628650" y="5372100"/>
          <a:ext cx="4333875" cy="6667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45720" tIns="36576" rIns="0" bIns="0" anchor="t" upright="1"/>
        <a:lstStyle/>
        <a:p>
          <a:pPr algn="l" rtl="0">
            <a:defRPr sz="1000"/>
          </a:pPr>
          <a:r>
            <a:rPr lang="fr-FR" sz="1800" b="0" i="0" u="none" strike="noStrike" baseline="0">
              <a:solidFill>
                <a:srgbClr val="000000"/>
              </a:solidFill>
              <a:latin typeface="Arial"/>
              <a:cs typeface="Arial"/>
            </a:rPr>
            <a:t>OBJECTIF ARRÊT LONG : </a:t>
          </a:r>
          <a:r>
            <a:rPr lang="fr-FR" sz="1800" b="0" i="0" u="none" strike="noStrike" baseline="0">
              <a:solidFill>
                <a:srgbClr val="FF0000"/>
              </a:solidFill>
              <a:latin typeface="Arial"/>
              <a:cs typeface="Arial"/>
            </a:rPr>
            <a:t>1 / semaine</a:t>
          </a:r>
          <a:endParaRPr lang="fr-FR" sz="18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800" b="0" i="0" u="none" strike="noStrike" baseline="0">
              <a:solidFill>
                <a:srgbClr val="000000"/>
              </a:solidFill>
              <a:latin typeface="Arial"/>
              <a:cs typeface="Arial"/>
            </a:rPr>
            <a:t>OBJECTIF ARRÊT MAJEUR : </a:t>
          </a:r>
          <a:r>
            <a:rPr lang="fr-FR" sz="1800" b="0" i="0" u="none" strike="noStrike" baseline="0">
              <a:solidFill>
                <a:srgbClr val="FF0000"/>
              </a:solidFill>
              <a:latin typeface="Arial"/>
              <a:cs typeface="Arial"/>
            </a:rPr>
            <a:t>0</a:t>
          </a:r>
        </a:p>
      </xdr:txBody>
    </xdr:sp>
    <xdr:clientData/>
  </xdr:twoCellAnchor>
  <xdr:twoCellAnchor>
    <xdr:from>
      <xdr:col>28</xdr:col>
      <xdr:colOff>171450</xdr:colOff>
      <xdr:row>28</xdr:row>
      <xdr:rowOff>19050</xdr:rowOff>
    </xdr:from>
    <xdr:to>
      <xdr:col>31</xdr:col>
      <xdr:colOff>190500</xdr:colOff>
      <xdr:row>29</xdr:row>
      <xdr:rowOff>123825</xdr:rowOff>
    </xdr:to>
    <xdr:sp macro="" textlink="">
      <xdr:nvSpPr>
        <xdr:cNvPr id="5" name="Text Box 5"/>
        <xdr:cNvSpPr txBox="1">
          <a:spLocks noChangeArrowheads="1"/>
        </xdr:cNvSpPr>
      </xdr:nvSpPr>
      <xdr:spPr bwMode="auto">
        <a:xfrm>
          <a:off x="9991725" y="4933950"/>
          <a:ext cx="676275" cy="26670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9999FF" mc:Ignorable="a14" a14:legacySpreadsheetColorIndex="24"/>
              </a:solidFill>
            </a14:hiddenFill>
          </a:ext>
        </a:extLst>
      </xdr:spPr>
    </xdr:sp>
    <xdr:clientData/>
  </xdr:twoCellAnchor>
  <xdr:twoCellAnchor>
    <xdr:from>
      <xdr:col>42</xdr:col>
      <xdr:colOff>95250</xdr:colOff>
      <xdr:row>28</xdr:row>
      <xdr:rowOff>19050</xdr:rowOff>
    </xdr:from>
    <xdr:to>
      <xdr:col>45</xdr:col>
      <xdr:colOff>142875</xdr:colOff>
      <xdr:row>29</xdr:row>
      <xdr:rowOff>123825</xdr:rowOff>
    </xdr:to>
    <xdr:sp macro="" textlink="">
      <xdr:nvSpPr>
        <xdr:cNvPr id="6" name="Text Box 6"/>
        <xdr:cNvSpPr txBox="1">
          <a:spLocks noChangeArrowheads="1"/>
        </xdr:cNvSpPr>
      </xdr:nvSpPr>
      <xdr:spPr bwMode="auto">
        <a:xfrm>
          <a:off x="13268325" y="4933950"/>
          <a:ext cx="904875" cy="2667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32</xdr:col>
      <xdr:colOff>209550</xdr:colOff>
      <xdr:row>28</xdr:row>
      <xdr:rowOff>19050</xdr:rowOff>
    </xdr:from>
    <xdr:to>
      <xdr:col>42</xdr:col>
      <xdr:colOff>38100</xdr:colOff>
      <xdr:row>29</xdr:row>
      <xdr:rowOff>114300</xdr:rowOff>
    </xdr:to>
    <xdr:sp macro="" textlink="">
      <xdr:nvSpPr>
        <xdr:cNvPr id="7" name="Text Box 7"/>
        <xdr:cNvSpPr txBox="1">
          <a:spLocks noChangeArrowheads="1"/>
        </xdr:cNvSpPr>
      </xdr:nvSpPr>
      <xdr:spPr bwMode="auto">
        <a:xfrm>
          <a:off x="10906125" y="4933950"/>
          <a:ext cx="2305050" cy="2571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900" b="1" i="0" u="none" strike="noStrike" baseline="0">
              <a:solidFill>
                <a:srgbClr val="000000"/>
              </a:solidFill>
              <a:latin typeface="Arial"/>
              <a:cs typeface="Arial"/>
            </a:rPr>
            <a:t>TOTAL ARRET LONG</a:t>
          </a:r>
        </a:p>
      </xdr:txBody>
    </xdr:sp>
    <xdr:clientData/>
  </xdr:twoCellAnchor>
  <xdr:twoCellAnchor>
    <xdr:from>
      <xdr:col>46</xdr:col>
      <xdr:colOff>0</xdr:colOff>
      <xdr:row>28</xdr:row>
      <xdr:rowOff>19050</xdr:rowOff>
    </xdr:from>
    <xdr:to>
      <xdr:col>59</xdr:col>
      <xdr:colOff>57150</xdr:colOff>
      <xdr:row>29</xdr:row>
      <xdr:rowOff>104775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14316075" y="4933950"/>
          <a:ext cx="3657600" cy="2476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300" b="1" i="0" u="none" strike="noStrike" baseline="0">
              <a:solidFill>
                <a:srgbClr val="000000"/>
              </a:solidFill>
              <a:latin typeface="Arial"/>
              <a:cs typeface="Arial"/>
            </a:rPr>
            <a:t>DONT ARRET MAJEUR</a:t>
          </a:r>
        </a:p>
      </xdr:txBody>
    </xdr:sp>
    <xdr:clientData/>
  </xdr:twoCellAnchor>
  <xdr:twoCellAnchor>
    <xdr:from>
      <xdr:col>28</xdr:col>
      <xdr:colOff>190500</xdr:colOff>
      <xdr:row>29</xdr:row>
      <xdr:rowOff>19050</xdr:rowOff>
    </xdr:from>
    <xdr:to>
      <xdr:col>30</xdr:col>
      <xdr:colOff>57150</xdr:colOff>
      <xdr:row>29</xdr:row>
      <xdr:rowOff>19050</xdr:rowOff>
    </xdr:to>
    <xdr:sp macro="" textlink="">
      <xdr:nvSpPr>
        <xdr:cNvPr id="9" name="Line 10"/>
        <xdr:cNvSpPr>
          <a:spLocks noChangeShapeType="1"/>
        </xdr:cNvSpPr>
      </xdr:nvSpPr>
      <xdr:spPr bwMode="auto">
        <a:xfrm>
          <a:off x="10010775" y="5095875"/>
          <a:ext cx="304800" cy="0"/>
        </a:xfrm>
        <a:prstGeom prst="line">
          <a:avLst/>
        </a:prstGeom>
        <a:noFill/>
        <a:ln w="38100">
          <a:solidFill>
            <a:srgbClr xmlns:mc="http://schemas.openxmlformats.org/markup-compatibility/2006" xmlns:a14="http://schemas.microsoft.com/office/drawing/2010/main" val="000080" mc:Ignorable="a14" a14:legacySpreadsheetColorIndex="18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30</xdr:col>
      <xdr:colOff>19050</xdr:colOff>
      <xdr:row>28</xdr:row>
      <xdr:rowOff>114300</xdr:rowOff>
    </xdr:from>
    <xdr:to>
      <xdr:col>30</xdr:col>
      <xdr:colOff>142875</xdr:colOff>
      <xdr:row>29</xdr:row>
      <xdr:rowOff>85725</xdr:rowOff>
    </xdr:to>
    <xdr:sp macro="" textlink="">
      <xdr:nvSpPr>
        <xdr:cNvPr id="10" name="Oval 11"/>
        <xdr:cNvSpPr>
          <a:spLocks noChangeArrowheads="1"/>
        </xdr:cNvSpPr>
      </xdr:nvSpPr>
      <xdr:spPr bwMode="auto">
        <a:xfrm>
          <a:off x="10277475" y="5029200"/>
          <a:ext cx="123825" cy="13335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0080" mc:Ignorable="a14" a14:legacySpreadsheetColorIndex="1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</xdr:sp>
    <xdr:clientData/>
  </xdr:twoCellAnchor>
  <xdr:twoCellAnchor>
    <xdr:from>
      <xdr:col>29</xdr:col>
      <xdr:colOff>0</xdr:colOff>
      <xdr:row>70</xdr:row>
      <xdr:rowOff>357188</xdr:rowOff>
    </xdr:from>
    <xdr:to>
      <xdr:col>32</xdr:col>
      <xdr:colOff>119062</xdr:colOff>
      <xdr:row>70</xdr:row>
      <xdr:rowOff>976313</xdr:rowOff>
    </xdr:to>
    <xdr:sp macro="" textlink="">
      <xdr:nvSpPr>
        <xdr:cNvPr id="12" name="Flèche gauche 11"/>
        <xdr:cNvSpPr/>
      </xdr:nvSpPr>
      <xdr:spPr>
        <a:xfrm>
          <a:off x="9953625" y="12358688"/>
          <a:ext cx="762000" cy="6191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RET%20LONG%20WELDING%20TES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S/FICHIER%20GLOBAL%20ARRETS%20LONG/Toyot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litique NEW "/>
      <sheetName val="explication"/>
      <sheetName val="AFFICHAGE"/>
      <sheetName val="Feuil2"/>
      <sheetName val="Feuil1"/>
      <sheetName val="Suivi tendance AL"/>
      <sheetName val="KPI"/>
      <sheetName val="MAJ"/>
      <sheetName val="DATA"/>
      <sheetName val="OT PRINCIPAUX"/>
      <sheetName val="OT A CLOTURER"/>
      <sheetName val="OT FILS"/>
      <sheetName val="GRAPHIQUE"/>
      <sheetName val="PARAM"/>
      <sheetName val="Politique INITIALE 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C8">
            <v>2006</v>
          </cell>
          <cell r="D8">
            <v>2007</v>
          </cell>
          <cell r="E8">
            <v>2008</v>
          </cell>
          <cell r="F8">
            <v>2009</v>
          </cell>
          <cell r="G8">
            <v>2010</v>
          </cell>
          <cell r="H8">
            <v>2011</v>
          </cell>
          <cell r="J8" t="str">
            <v>S01</v>
          </cell>
          <cell r="K8" t="str">
            <v>S02</v>
          </cell>
          <cell r="L8" t="str">
            <v>S03</v>
          </cell>
          <cell r="M8" t="str">
            <v>S04</v>
          </cell>
          <cell r="N8" t="str">
            <v>S05</v>
          </cell>
          <cell r="O8" t="str">
            <v>S06</v>
          </cell>
          <cell r="P8" t="str">
            <v>S07</v>
          </cell>
          <cell r="Q8" t="str">
            <v>S08</v>
          </cell>
          <cell r="R8" t="str">
            <v>S09</v>
          </cell>
          <cell r="S8" t="str">
            <v>S10</v>
          </cell>
          <cell r="T8" t="str">
            <v>S11</v>
          </cell>
          <cell r="U8" t="str">
            <v>S12</v>
          </cell>
          <cell r="V8" t="str">
            <v>S13</v>
          </cell>
          <cell r="W8" t="str">
            <v>S14</v>
          </cell>
          <cell r="X8" t="str">
            <v>S15</v>
          </cell>
          <cell r="Y8" t="str">
            <v>S16</v>
          </cell>
          <cell r="Z8" t="str">
            <v>S17</v>
          </cell>
          <cell r="AA8" t="str">
            <v>S18</v>
          </cell>
          <cell r="AB8" t="str">
            <v>S19</v>
          </cell>
          <cell r="AC8" t="str">
            <v>S20</v>
          </cell>
          <cell r="AD8" t="str">
            <v>S21</v>
          </cell>
          <cell r="AE8" t="str">
            <v>S22</v>
          </cell>
          <cell r="AF8" t="str">
            <v>S23</v>
          </cell>
          <cell r="AG8" t="str">
            <v>S24</v>
          </cell>
          <cell r="AH8" t="str">
            <v>S25</v>
          </cell>
          <cell r="AI8" t="str">
            <v>S26</v>
          </cell>
          <cell r="AJ8" t="str">
            <v>S27</v>
          </cell>
          <cell r="AK8" t="str">
            <v>S28</v>
          </cell>
          <cell r="AL8" t="str">
            <v>S29</v>
          </cell>
          <cell r="AM8" t="str">
            <v>S30</v>
          </cell>
          <cell r="AN8" t="str">
            <v>S31</v>
          </cell>
          <cell r="AO8" t="str">
            <v>S32</v>
          </cell>
          <cell r="AP8" t="str">
            <v>S33</v>
          </cell>
          <cell r="AQ8" t="str">
            <v>S34</v>
          </cell>
          <cell r="AR8" t="str">
            <v>S35</v>
          </cell>
          <cell r="AS8" t="str">
            <v>S36</v>
          </cell>
          <cell r="AT8" t="str">
            <v>S37</v>
          </cell>
          <cell r="AU8" t="str">
            <v>S38</v>
          </cell>
          <cell r="AV8" t="str">
            <v>S39</v>
          </cell>
          <cell r="AW8" t="str">
            <v>S40</v>
          </cell>
          <cell r="AX8" t="str">
            <v>S41</v>
          </cell>
          <cell r="AY8" t="str">
            <v>S42</v>
          </cell>
          <cell r="AZ8" t="str">
            <v>S43</v>
          </cell>
          <cell r="BA8" t="str">
            <v>S44</v>
          </cell>
          <cell r="BB8" t="str">
            <v>S45</v>
          </cell>
          <cell r="BC8" t="str">
            <v>S46</v>
          </cell>
          <cell r="BD8" t="str">
            <v>S47</v>
          </cell>
          <cell r="BE8" t="str">
            <v>S48</v>
          </cell>
          <cell r="BF8" t="str">
            <v>S49</v>
          </cell>
          <cell r="BG8" t="str">
            <v>S50</v>
          </cell>
          <cell r="BH8" t="str">
            <v>S51</v>
          </cell>
          <cell r="BI8" t="str">
            <v>S52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DATA"/>
      <sheetName val="KPI"/>
      <sheetName val="TABLEAUX SHOP"/>
      <sheetName val="GRAPHIQUE"/>
      <sheetName val="AFFICHAGE"/>
      <sheetName val="OT PRINCIPAUX"/>
      <sheetName val="OT FILS"/>
      <sheetName val="OT A CLOTURER"/>
      <sheetName val="PARAM"/>
      <sheetName val="MAJ"/>
    </sheetNames>
    <sheetDataSet>
      <sheetData sheetId="0"/>
      <sheetData sheetId="1"/>
      <sheetData sheetId="2">
        <row r="8">
          <cell r="J8" t="str">
            <v>S01</v>
          </cell>
          <cell r="K8" t="str">
            <v>S02</v>
          </cell>
          <cell r="L8" t="str">
            <v>S03</v>
          </cell>
          <cell r="M8" t="str">
            <v>S04</v>
          </cell>
          <cell r="N8" t="str">
            <v>S05</v>
          </cell>
          <cell r="O8" t="str">
            <v>S06</v>
          </cell>
          <cell r="P8" t="str">
            <v>S07</v>
          </cell>
          <cell r="Q8" t="str">
            <v>S08</v>
          </cell>
          <cell r="R8" t="str">
            <v>S09</v>
          </cell>
          <cell r="S8" t="str">
            <v>S10</v>
          </cell>
          <cell r="T8" t="str">
            <v>S11</v>
          </cell>
          <cell r="U8" t="str">
            <v>S12</v>
          </cell>
          <cell r="V8" t="str">
            <v>S13</v>
          </cell>
          <cell r="W8" t="str">
            <v>S14</v>
          </cell>
          <cell r="X8" t="str">
            <v>S15</v>
          </cell>
          <cell r="Y8" t="str">
            <v>S16</v>
          </cell>
          <cell r="Z8" t="str">
            <v>S17</v>
          </cell>
          <cell r="AA8" t="str">
            <v>S18</v>
          </cell>
          <cell r="AB8" t="str">
            <v>S19</v>
          </cell>
          <cell r="AC8" t="str">
            <v>S20</v>
          </cell>
          <cell r="AD8" t="str">
            <v>S21</v>
          </cell>
          <cell r="AE8" t="str">
            <v>S22</v>
          </cell>
          <cell r="AF8" t="str">
            <v>S23</v>
          </cell>
          <cell r="AG8" t="str">
            <v>S24</v>
          </cell>
          <cell r="AH8" t="str">
            <v>S25</v>
          </cell>
          <cell r="AI8" t="str">
            <v>S26</v>
          </cell>
          <cell r="AJ8" t="str">
            <v>S27</v>
          </cell>
          <cell r="AK8" t="str">
            <v>S28</v>
          </cell>
          <cell r="AL8" t="str">
            <v>S29</v>
          </cell>
          <cell r="AM8" t="str">
            <v>S30</v>
          </cell>
          <cell r="AN8" t="str">
            <v>S31</v>
          </cell>
          <cell r="AO8" t="str">
            <v>S32</v>
          </cell>
          <cell r="AP8" t="str">
            <v>S33</v>
          </cell>
          <cell r="AQ8" t="str">
            <v>S34</v>
          </cell>
          <cell r="AR8" t="str">
            <v>S35</v>
          </cell>
          <cell r="AS8" t="str">
            <v>S36</v>
          </cell>
          <cell r="AT8" t="str">
            <v>S37</v>
          </cell>
          <cell r="AU8" t="str">
            <v>S38</v>
          </cell>
          <cell r="AV8" t="str">
            <v>S39</v>
          </cell>
          <cell r="AW8" t="str">
            <v>S40</v>
          </cell>
          <cell r="AX8" t="str">
            <v>S41</v>
          </cell>
          <cell r="AY8" t="str">
            <v>S42</v>
          </cell>
          <cell r="AZ8" t="str">
            <v>S43</v>
          </cell>
          <cell r="BA8" t="str">
            <v>S44</v>
          </cell>
          <cell r="BB8" t="str">
            <v>S45</v>
          </cell>
          <cell r="BC8" t="str">
            <v>S46</v>
          </cell>
          <cell r="BD8" t="str">
            <v>S47</v>
          </cell>
          <cell r="BE8" t="str">
            <v>S48</v>
          </cell>
          <cell r="BF8" t="str">
            <v>S49</v>
          </cell>
          <cell r="BG8" t="str">
            <v>S50</v>
          </cell>
          <cell r="BH8" t="str">
            <v>S51</v>
          </cell>
          <cell r="BI8" t="str">
            <v>S52</v>
          </cell>
        </row>
        <row r="10">
          <cell r="AI10">
            <v>1</v>
          </cell>
        </row>
        <row r="11">
          <cell r="J11">
            <v>4</v>
          </cell>
          <cell r="K11">
            <v>4</v>
          </cell>
          <cell r="L11">
            <v>3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7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>
            <v>0</v>
          </cell>
          <cell r="BB11">
            <v>0</v>
          </cell>
          <cell r="BC11">
            <v>0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</row>
        <row r="12">
          <cell r="A12" t="str">
            <v>target</v>
          </cell>
          <cell r="J12">
            <v>1</v>
          </cell>
          <cell r="K12">
            <v>1</v>
          </cell>
          <cell r="L12">
            <v>1</v>
          </cell>
          <cell r="M12">
            <v>1</v>
          </cell>
          <cell r="N12">
            <v>1</v>
          </cell>
          <cell r="O12">
            <v>1</v>
          </cell>
          <cell r="P12">
            <v>1</v>
          </cell>
          <cell r="Q12">
            <v>1</v>
          </cell>
          <cell r="R12">
            <v>1</v>
          </cell>
          <cell r="S12">
            <v>1</v>
          </cell>
          <cell r="T12">
            <v>1</v>
          </cell>
          <cell r="U12">
            <v>1</v>
          </cell>
          <cell r="V12">
            <v>1</v>
          </cell>
          <cell r="W12">
            <v>1</v>
          </cell>
          <cell r="X12">
            <v>1</v>
          </cell>
          <cell r="Y12">
            <v>1</v>
          </cell>
          <cell r="Z12">
            <v>1</v>
          </cell>
          <cell r="AA12">
            <v>1</v>
          </cell>
          <cell r="AB12">
            <v>1</v>
          </cell>
          <cell r="AC12">
            <v>1</v>
          </cell>
          <cell r="AD12">
            <v>1</v>
          </cell>
          <cell r="AE12">
            <v>1</v>
          </cell>
          <cell r="AF12">
            <v>1</v>
          </cell>
          <cell r="AG12">
            <v>1</v>
          </cell>
          <cell r="AH12">
            <v>1</v>
          </cell>
          <cell r="AI12">
            <v>1</v>
          </cell>
          <cell r="AJ12">
            <v>1</v>
          </cell>
          <cell r="AK12">
            <v>1</v>
          </cell>
          <cell r="AL12">
            <v>1</v>
          </cell>
          <cell r="AM12">
            <v>1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R12">
            <v>1</v>
          </cell>
          <cell r="AS12">
            <v>1</v>
          </cell>
          <cell r="AT12">
            <v>1</v>
          </cell>
          <cell r="AU12">
            <v>1</v>
          </cell>
          <cell r="AV12">
            <v>1</v>
          </cell>
          <cell r="AW12">
            <v>1</v>
          </cell>
          <cell r="AX12">
            <v>1</v>
          </cell>
          <cell r="AY12">
            <v>1</v>
          </cell>
          <cell r="AZ12">
            <v>1</v>
          </cell>
          <cell r="BA12">
            <v>1</v>
          </cell>
          <cell r="BB12">
            <v>1</v>
          </cell>
          <cell r="BC12">
            <v>1</v>
          </cell>
          <cell r="BD12">
            <v>1</v>
          </cell>
          <cell r="BE12">
            <v>1</v>
          </cell>
          <cell r="BF12">
            <v>1</v>
          </cell>
          <cell r="BG12">
            <v>1</v>
          </cell>
          <cell r="BH12">
            <v>1</v>
          </cell>
          <cell r="BI12">
            <v>1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V130"/>
  <sheetViews>
    <sheetView tabSelected="1" topLeftCell="B1" zoomScale="65" zoomScaleNormal="65" workbookViewId="0">
      <selection activeCell="F19" sqref="F19"/>
    </sheetView>
  </sheetViews>
  <sheetFormatPr baseColWidth="10" defaultRowHeight="12.75" x14ac:dyDescent="0.2"/>
  <cols>
    <col min="1" max="1" width="14.42578125" style="1" customWidth="1"/>
    <col min="2" max="2" width="23.5703125" style="1" customWidth="1"/>
    <col min="3" max="3" width="5" style="1" customWidth="1"/>
    <col min="4" max="5" width="5.85546875" style="1" customWidth="1"/>
    <col min="6" max="6" width="11.42578125" style="1"/>
    <col min="7" max="7" width="7.28515625" style="1" customWidth="1"/>
    <col min="8" max="8" width="9.28515625" style="1" customWidth="1"/>
    <col min="9" max="9" width="3.85546875" style="1" customWidth="1"/>
    <col min="10" max="12" width="2.7109375" style="1" customWidth="1"/>
    <col min="13" max="34" width="3.28515625" style="1" customWidth="1"/>
    <col min="35" max="39" width="4.140625" style="1" customWidth="1"/>
    <col min="40" max="42" width="3.28515625" style="1" customWidth="1"/>
    <col min="43" max="47" width="4.28515625" style="1" bestFit="1" customWidth="1"/>
    <col min="48" max="61" width="4.140625" style="1" customWidth="1"/>
    <col min="62" max="256" width="11.42578125" style="1"/>
    <col min="257" max="257" width="14.42578125" style="1" customWidth="1"/>
    <col min="258" max="258" width="23.5703125" style="1" customWidth="1"/>
    <col min="259" max="259" width="5" style="1" customWidth="1"/>
    <col min="260" max="261" width="5.85546875" style="1" customWidth="1"/>
    <col min="262" max="262" width="11.42578125" style="1"/>
    <col min="263" max="263" width="7.28515625" style="1" customWidth="1"/>
    <col min="264" max="264" width="9.28515625" style="1" customWidth="1"/>
    <col min="265" max="265" width="3.85546875" style="1" customWidth="1"/>
    <col min="266" max="268" width="2.7109375" style="1" customWidth="1"/>
    <col min="269" max="290" width="3.28515625" style="1" customWidth="1"/>
    <col min="291" max="295" width="4.140625" style="1" customWidth="1"/>
    <col min="296" max="298" width="3.28515625" style="1" customWidth="1"/>
    <col min="299" max="303" width="4.28515625" style="1" bestFit="1" customWidth="1"/>
    <col min="304" max="317" width="4.140625" style="1" customWidth="1"/>
    <col min="318" max="512" width="11.42578125" style="1"/>
    <col min="513" max="513" width="14.42578125" style="1" customWidth="1"/>
    <col min="514" max="514" width="23.5703125" style="1" customWidth="1"/>
    <col min="515" max="515" width="5" style="1" customWidth="1"/>
    <col min="516" max="517" width="5.85546875" style="1" customWidth="1"/>
    <col min="518" max="518" width="11.42578125" style="1"/>
    <col min="519" max="519" width="7.28515625" style="1" customWidth="1"/>
    <col min="520" max="520" width="9.28515625" style="1" customWidth="1"/>
    <col min="521" max="521" width="3.85546875" style="1" customWidth="1"/>
    <col min="522" max="524" width="2.7109375" style="1" customWidth="1"/>
    <col min="525" max="546" width="3.28515625" style="1" customWidth="1"/>
    <col min="547" max="551" width="4.140625" style="1" customWidth="1"/>
    <col min="552" max="554" width="3.28515625" style="1" customWidth="1"/>
    <col min="555" max="559" width="4.28515625" style="1" bestFit="1" customWidth="1"/>
    <col min="560" max="573" width="4.140625" style="1" customWidth="1"/>
    <col min="574" max="768" width="11.42578125" style="1"/>
    <col min="769" max="769" width="14.42578125" style="1" customWidth="1"/>
    <col min="770" max="770" width="23.5703125" style="1" customWidth="1"/>
    <col min="771" max="771" width="5" style="1" customWidth="1"/>
    <col min="772" max="773" width="5.85546875" style="1" customWidth="1"/>
    <col min="774" max="774" width="11.42578125" style="1"/>
    <col min="775" max="775" width="7.28515625" style="1" customWidth="1"/>
    <col min="776" max="776" width="9.28515625" style="1" customWidth="1"/>
    <col min="777" max="777" width="3.85546875" style="1" customWidth="1"/>
    <col min="778" max="780" width="2.7109375" style="1" customWidth="1"/>
    <col min="781" max="802" width="3.28515625" style="1" customWidth="1"/>
    <col min="803" max="807" width="4.140625" style="1" customWidth="1"/>
    <col min="808" max="810" width="3.28515625" style="1" customWidth="1"/>
    <col min="811" max="815" width="4.28515625" style="1" bestFit="1" customWidth="1"/>
    <col min="816" max="829" width="4.140625" style="1" customWidth="1"/>
    <col min="830" max="1024" width="11.42578125" style="1"/>
    <col min="1025" max="1025" width="14.42578125" style="1" customWidth="1"/>
    <col min="1026" max="1026" width="23.5703125" style="1" customWidth="1"/>
    <col min="1027" max="1027" width="5" style="1" customWidth="1"/>
    <col min="1028" max="1029" width="5.85546875" style="1" customWidth="1"/>
    <col min="1030" max="1030" width="11.42578125" style="1"/>
    <col min="1031" max="1031" width="7.28515625" style="1" customWidth="1"/>
    <col min="1032" max="1032" width="9.28515625" style="1" customWidth="1"/>
    <col min="1033" max="1033" width="3.85546875" style="1" customWidth="1"/>
    <col min="1034" max="1036" width="2.7109375" style="1" customWidth="1"/>
    <col min="1037" max="1058" width="3.28515625" style="1" customWidth="1"/>
    <col min="1059" max="1063" width="4.140625" style="1" customWidth="1"/>
    <col min="1064" max="1066" width="3.28515625" style="1" customWidth="1"/>
    <col min="1067" max="1071" width="4.28515625" style="1" bestFit="1" customWidth="1"/>
    <col min="1072" max="1085" width="4.140625" style="1" customWidth="1"/>
    <col min="1086" max="1280" width="11.42578125" style="1"/>
    <col min="1281" max="1281" width="14.42578125" style="1" customWidth="1"/>
    <col min="1282" max="1282" width="23.5703125" style="1" customWidth="1"/>
    <col min="1283" max="1283" width="5" style="1" customWidth="1"/>
    <col min="1284" max="1285" width="5.85546875" style="1" customWidth="1"/>
    <col min="1286" max="1286" width="11.42578125" style="1"/>
    <col min="1287" max="1287" width="7.28515625" style="1" customWidth="1"/>
    <col min="1288" max="1288" width="9.28515625" style="1" customWidth="1"/>
    <col min="1289" max="1289" width="3.85546875" style="1" customWidth="1"/>
    <col min="1290" max="1292" width="2.7109375" style="1" customWidth="1"/>
    <col min="1293" max="1314" width="3.28515625" style="1" customWidth="1"/>
    <col min="1315" max="1319" width="4.140625" style="1" customWidth="1"/>
    <col min="1320" max="1322" width="3.28515625" style="1" customWidth="1"/>
    <col min="1323" max="1327" width="4.28515625" style="1" bestFit="1" customWidth="1"/>
    <col min="1328" max="1341" width="4.140625" style="1" customWidth="1"/>
    <col min="1342" max="1536" width="11.42578125" style="1"/>
    <col min="1537" max="1537" width="14.42578125" style="1" customWidth="1"/>
    <col min="1538" max="1538" width="23.5703125" style="1" customWidth="1"/>
    <col min="1539" max="1539" width="5" style="1" customWidth="1"/>
    <col min="1540" max="1541" width="5.85546875" style="1" customWidth="1"/>
    <col min="1542" max="1542" width="11.42578125" style="1"/>
    <col min="1543" max="1543" width="7.28515625" style="1" customWidth="1"/>
    <col min="1544" max="1544" width="9.28515625" style="1" customWidth="1"/>
    <col min="1545" max="1545" width="3.85546875" style="1" customWidth="1"/>
    <col min="1546" max="1548" width="2.7109375" style="1" customWidth="1"/>
    <col min="1549" max="1570" width="3.28515625" style="1" customWidth="1"/>
    <col min="1571" max="1575" width="4.140625" style="1" customWidth="1"/>
    <col min="1576" max="1578" width="3.28515625" style="1" customWidth="1"/>
    <col min="1579" max="1583" width="4.28515625" style="1" bestFit="1" customWidth="1"/>
    <col min="1584" max="1597" width="4.140625" style="1" customWidth="1"/>
    <col min="1598" max="1792" width="11.42578125" style="1"/>
    <col min="1793" max="1793" width="14.42578125" style="1" customWidth="1"/>
    <col min="1794" max="1794" width="23.5703125" style="1" customWidth="1"/>
    <col min="1795" max="1795" width="5" style="1" customWidth="1"/>
    <col min="1796" max="1797" width="5.85546875" style="1" customWidth="1"/>
    <col min="1798" max="1798" width="11.42578125" style="1"/>
    <col min="1799" max="1799" width="7.28515625" style="1" customWidth="1"/>
    <col min="1800" max="1800" width="9.28515625" style="1" customWidth="1"/>
    <col min="1801" max="1801" width="3.85546875" style="1" customWidth="1"/>
    <col min="1802" max="1804" width="2.7109375" style="1" customWidth="1"/>
    <col min="1805" max="1826" width="3.28515625" style="1" customWidth="1"/>
    <col min="1827" max="1831" width="4.140625" style="1" customWidth="1"/>
    <col min="1832" max="1834" width="3.28515625" style="1" customWidth="1"/>
    <col min="1835" max="1839" width="4.28515625" style="1" bestFit="1" customWidth="1"/>
    <col min="1840" max="1853" width="4.140625" style="1" customWidth="1"/>
    <col min="1854" max="2048" width="11.42578125" style="1"/>
    <col min="2049" max="2049" width="14.42578125" style="1" customWidth="1"/>
    <col min="2050" max="2050" width="23.5703125" style="1" customWidth="1"/>
    <col min="2051" max="2051" width="5" style="1" customWidth="1"/>
    <col min="2052" max="2053" width="5.85546875" style="1" customWidth="1"/>
    <col min="2054" max="2054" width="11.42578125" style="1"/>
    <col min="2055" max="2055" width="7.28515625" style="1" customWidth="1"/>
    <col min="2056" max="2056" width="9.28515625" style="1" customWidth="1"/>
    <col min="2057" max="2057" width="3.85546875" style="1" customWidth="1"/>
    <col min="2058" max="2060" width="2.7109375" style="1" customWidth="1"/>
    <col min="2061" max="2082" width="3.28515625" style="1" customWidth="1"/>
    <col min="2083" max="2087" width="4.140625" style="1" customWidth="1"/>
    <col min="2088" max="2090" width="3.28515625" style="1" customWidth="1"/>
    <col min="2091" max="2095" width="4.28515625" style="1" bestFit="1" customWidth="1"/>
    <col min="2096" max="2109" width="4.140625" style="1" customWidth="1"/>
    <col min="2110" max="2304" width="11.42578125" style="1"/>
    <col min="2305" max="2305" width="14.42578125" style="1" customWidth="1"/>
    <col min="2306" max="2306" width="23.5703125" style="1" customWidth="1"/>
    <col min="2307" max="2307" width="5" style="1" customWidth="1"/>
    <col min="2308" max="2309" width="5.85546875" style="1" customWidth="1"/>
    <col min="2310" max="2310" width="11.42578125" style="1"/>
    <col min="2311" max="2311" width="7.28515625" style="1" customWidth="1"/>
    <col min="2312" max="2312" width="9.28515625" style="1" customWidth="1"/>
    <col min="2313" max="2313" width="3.85546875" style="1" customWidth="1"/>
    <col min="2314" max="2316" width="2.7109375" style="1" customWidth="1"/>
    <col min="2317" max="2338" width="3.28515625" style="1" customWidth="1"/>
    <col min="2339" max="2343" width="4.140625" style="1" customWidth="1"/>
    <col min="2344" max="2346" width="3.28515625" style="1" customWidth="1"/>
    <col min="2347" max="2351" width="4.28515625" style="1" bestFit="1" customWidth="1"/>
    <col min="2352" max="2365" width="4.140625" style="1" customWidth="1"/>
    <col min="2366" max="2560" width="11.42578125" style="1"/>
    <col min="2561" max="2561" width="14.42578125" style="1" customWidth="1"/>
    <col min="2562" max="2562" width="23.5703125" style="1" customWidth="1"/>
    <col min="2563" max="2563" width="5" style="1" customWidth="1"/>
    <col min="2564" max="2565" width="5.85546875" style="1" customWidth="1"/>
    <col min="2566" max="2566" width="11.42578125" style="1"/>
    <col min="2567" max="2567" width="7.28515625" style="1" customWidth="1"/>
    <col min="2568" max="2568" width="9.28515625" style="1" customWidth="1"/>
    <col min="2569" max="2569" width="3.85546875" style="1" customWidth="1"/>
    <col min="2570" max="2572" width="2.7109375" style="1" customWidth="1"/>
    <col min="2573" max="2594" width="3.28515625" style="1" customWidth="1"/>
    <col min="2595" max="2599" width="4.140625" style="1" customWidth="1"/>
    <col min="2600" max="2602" width="3.28515625" style="1" customWidth="1"/>
    <col min="2603" max="2607" width="4.28515625" style="1" bestFit="1" customWidth="1"/>
    <col min="2608" max="2621" width="4.140625" style="1" customWidth="1"/>
    <col min="2622" max="2816" width="11.42578125" style="1"/>
    <col min="2817" max="2817" width="14.42578125" style="1" customWidth="1"/>
    <col min="2818" max="2818" width="23.5703125" style="1" customWidth="1"/>
    <col min="2819" max="2819" width="5" style="1" customWidth="1"/>
    <col min="2820" max="2821" width="5.85546875" style="1" customWidth="1"/>
    <col min="2822" max="2822" width="11.42578125" style="1"/>
    <col min="2823" max="2823" width="7.28515625" style="1" customWidth="1"/>
    <col min="2824" max="2824" width="9.28515625" style="1" customWidth="1"/>
    <col min="2825" max="2825" width="3.85546875" style="1" customWidth="1"/>
    <col min="2826" max="2828" width="2.7109375" style="1" customWidth="1"/>
    <col min="2829" max="2850" width="3.28515625" style="1" customWidth="1"/>
    <col min="2851" max="2855" width="4.140625" style="1" customWidth="1"/>
    <col min="2856" max="2858" width="3.28515625" style="1" customWidth="1"/>
    <col min="2859" max="2863" width="4.28515625" style="1" bestFit="1" customWidth="1"/>
    <col min="2864" max="2877" width="4.140625" style="1" customWidth="1"/>
    <col min="2878" max="3072" width="11.42578125" style="1"/>
    <col min="3073" max="3073" width="14.42578125" style="1" customWidth="1"/>
    <col min="3074" max="3074" width="23.5703125" style="1" customWidth="1"/>
    <col min="3075" max="3075" width="5" style="1" customWidth="1"/>
    <col min="3076" max="3077" width="5.85546875" style="1" customWidth="1"/>
    <col min="3078" max="3078" width="11.42578125" style="1"/>
    <col min="3079" max="3079" width="7.28515625" style="1" customWidth="1"/>
    <col min="3080" max="3080" width="9.28515625" style="1" customWidth="1"/>
    <col min="3081" max="3081" width="3.85546875" style="1" customWidth="1"/>
    <col min="3082" max="3084" width="2.7109375" style="1" customWidth="1"/>
    <col min="3085" max="3106" width="3.28515625" style="1" customWidth="1"/>
    <col min="3107" max="3111" width="4.140625" style="1" customWidth="1"/>
    <col min="3112" max="3114" width="3.28515625" style="1" customWidth="1"/>
    <col min="3115" max="3119" width="4.28515625" style="1" bestFit="1" customWidth="1"/>
    <col min="3120" max="3133" width="4.140625" style="1" customWidth="1"/>
    <col min="3134" max="3328" width="11.42578125" style="1"/>
    <col min="3329" max="3329" width="14.42578125" style="1" customWidth="1"/>
    <col min="3330" max="3330" width="23.5703125" style="1" customWidth="1"/>
    <col min="3331" max="3331" width="5" style="1" customWidth="1"/>
    <col min="3332" max="3333" width="5.85546875" style="1" customWidth="1"/>
    <col min="3334" max="3334" width="11.42578125" style="1"/>
    <col min="3335" max="3335" width="7.28515625" style="1" customWidth="1"/>
    <col min="3336" max="3336" width="9.28515625" style="1" customWidth="1"/>
    <col min="3337" max="3337" width="3.85546875" style="1" customWidth="1"/>
    <col min="3338" max="3340" width="2.7109375" style="1" customWidth="1"/>
    <col min="3341" max="3362" width="3.28515625" style="1" customWidth="1"/>
    <col min="3363" max="3367" width="4.140625" style="1" customWidth="1"/>
    <col min="3368" max="3370" width="3.28515625" style="1" customWidth="1"/>
    <col min="3371" max="3375" width="4.28515625" style="1" bestFit="1" customWidth="1"/>
    <col min="3376" max="3389" width="4.140625" style="1" customWidth="1"/>
    <col min="3390" max="3584" width="11.42578125" style="1"/>
    <col min="3585" max="3585" width="14.42578125" style="1" customWidth="1"/>
    <col min="3586" max="3586" width="23.5703125" style="1" customWidth="1"/>
    <col min="3587" max="3587" width="5" style="1" customWidth="1"/>
    <col min="3588" max="3589" width="5.85546875" style="1" customWidth="1"/>
    <col min="3590" max="3590" width="11.42578125" style="1"/>
    <col min="3591" max="3591" width="7.28515625" style="1" customWidth="1"/>
    <col min="3592" max="3592" width="9.28515625" style="1" customWidth="1"/>
    <col min="3593" max="3593" width="3.85546875" style="1" customWidth="1"/>
    <col min="3594" max="3596" width="2.7109375" style="1" customWidth="1"/>
    <col min="3597" max="3618" width="3.28515625" style="1" customWidth="1"/>
    <col min="3619" max="3623" width="4.140625" style="1" customWidth="1"/>
    <col min="3624" max="3626" width="3.28515625" style="1" customWidth="1"/>
    <col min="3627" max="3631" width="4.28515625" style="1" bestFit="1" customWidth="1"/>
    <col min="3632" max="3645" width="4.140625" style="1" customWidth="1"/>
    <col min="3646" max="3840" width="11.42578125" style="1"/>
    <col min="3841" max="3841" width="14.42578125" style="1" customWidth="1"/>
    <col min="3842" max="3842" width="23.5703125" style="1" customWidth="1"/>
    <col min="3843" max="3843" width="5" style="1" customWidth="1"/>
    <col min="3844" max="3845" width="5.85546875" style="1" customWidth="1"/>
    <col min="3846" max="3846" width="11.42578125" style="1"/>
    <col min="3847" max="3847" width="7.28515625" style="1" customWidth="1"/>
    <col min="3848" max="3848" width="9.28515625" style="1" customWidth="1"/>
    <col min="3849" max="3849" width="3.85546875" style="1" customWidth="1"/>
    <col min="3850" max="3852" width="2.7109375" style="1" customWidth="1"/>
    <col min="3853" max="3874" width="3.28515625" style="1" customWidth="1"/>
    <col min="3875" max="3879" width="4.140625" style="1" customWidth="1"/>
    <col min="3880" max="3882" width="3.28515625" style="1" customWidth="1"/>
    <col min="3883" max="3887" width="4.28515625" style="1" bestFit="1" customWidth="1"/>
    <col min="3888" max="3901" width="4.140625" style="1" customWidth="1"/>
    <col min="3902" max="4096" width="11.42578125" style="1"/>
    <col min="4097" max="4097" width="14.42578125" style="1" customWidth="1"/>
    <col min="4098" max="4098" width="23.5703125" style="1" customWidth="1"/>
    <col min="4099" max="4099" width="5" style="1" customWidth="1"/>
    <col min="4100" max="4101" width="5.85546875" style="1" customWidth="1"/>
    <col min="4102" max="4102" width="11.42578125" style="1"/>
    <col min="4103" max="4103" width="7.28515625" style="1" customWidth="1"/>
    <col min="4104" max="4104" width="9.28515625" style="1" customWidth="1"/>
    <col min="4105" max="4105" width="3.85546875" style="1" customWidth="1"/>
    <col min="4106" max="4108" width="2.7109375" style="1" customWidth="1"/>
    <col min="4109" max="4130" width="3.28515625" style="1" customWidth="1"/>
    <col min="4131" max="4135" width="4.140625" style="1" customWidth="1"/>
    <col min="4136" max="4138" width="3.28515625" style="1" customWidth="1"/>
    <col min="4139" max="4143" width="4.28515625" style="1" bestFit="1" customWidth="1"/>
    <col min="4144" max="4157" width="4.140625" style="1" customWidth="1"/>
    <col min="4158" max="4352" width="11.42578125" style="1"/>
    <col min="4353" max="4353" width="14.42578125" style="1" customWidth="1"/>
    <col min="4354" max="4354" width="23.5703125" style="1" customWidth="1"/>
    <col min="4355" max="4355" width="5" style="1" customWidth="1"/>
    <col min="4356" max="4357" width="5.85546875" style="1" customWidth="1"/>
    <col min="4358" max="4358" width="11.42578125" style="1"/>
    <col min="4359" max="4359" width="7.28515625" style="1" customWidth="1"/>
    <col min="4360" max="4360" width="9.28515625" style="1" customWidth="1"/>
    <col min="4361" max="4361" width="3.85546875" style="1" customWidth="1"/>
    <col min="4362" max="4364" width="2.7109375" style="1" customWidth="1"/>
    <col min="4365" max="4386" width="3.28515625" style="1" customWidth="1"/>
    <col min="4387" max="4391" width="4.140625" style="1" customWidth="1"/>
    <col min="4392" max="4394" width="3.28515625" style="1" customWidth="1"/>
    <col min="4395" max="4399" width="4.28515625" style="1" bestFit="1" customWidth="1"/>
    <col min="4400" max="4413" width="4.140625" style="1" customWidth="1"/>
    <col min="4414" max="4608" width="11.42578125" style="1"/>
    <col min="4609" max="4609" width="14.42578125" style="1" customWidth="1"/>
    <col min="4610" max="4610" width="23.5703125" style="1" customWidth="1"/>
    <col min="4611" max="4611" width="5" style="1" customWidth="1"/>
    <col min="4612" max="4613" width="5.85546875" style="1" customWidth="1"/>
    <col min="4614" max="4614" width="11.42578125" style="1"/>
    <col min="4615" max="4615" width="7.28515625" style="1" customWidth="1"/>
    <col min="4616" max="4616" width="9.28515625" style="1" customWidth="1"/>
    <col min="4617" max="4617" width="3.85546875" style="1" customWidth="1"/>
    <col min="4618" max="4620" width="2.7109375" style="1" customWidth="1"/>
    <col min="4621" max="4642" width="3.28515625" style="1" customWidth="1"/>
    <col min="4643" max="4647" width="4.140625" style="1" customWidth="1"/>
    <col min="4648" max="4650" width="3.28515625" style="1" customWidth="1"/>
    <col min="4651" max="4655" width="4.28515625" style="1" bestFit="1" customWidth="1"/>
    <col min="4656" max="4669" width="4.140625" style="1" customWidth="1"/>
    <col min="4670" max="4864" width="11.42578125" style="1"/>
    <col min="4865" max="4865" width="14.42578125" style="1" customWidth="1"/>
    <col min="4866" max="4866" width="23.5703125" style="1" customWidth="1"/>
    <col min="4867" max="4867" width="5" style="1" customWidth="1"/>
    <col min="4868" max="4869" width="5.85546875" style="1" customWidth="1"/>
    <col min="4870" max="4870" width="11.42578125" style="1"/>
    <col min="4871" max="4871" width="7.28515625" style="1" customWidth="1"/>
    <col min="4872" max="4872" width="9.28515625" style="1" customWidth="1"/>
    <col min="4873" max="4873" width="3.85546875" style="1" customWidth="1"/>
    <col min="4874" max="4876" width="2.7109375" style="1" customWidth="1"/>
    <col min="4877" max="4898" width="3.28515625" style="1" customWidth="1"/>
    <col min="4899" max="4903" width="4.140625" style="1" customWidth="1"/>
    <col min="4904" max="4906" width="3.28515625" style="1" customWidth="1"/>
    <col min="4907" max="4911" width="4.28515625" style="1" bestFit="1" customWidth="1"/>
    <col min="4912" max="4925" width="4.140625" style="1" customWidth="1"/>
    <col min="4926" max="5120" width="11.42578125" style="1"/>
    <col min="5121" max="5121" width="14.42578125" style="1" customWidth="1"/>
    <col min="5122" max="5122" width="23.5703125" style="1" customWidth="1"/>
    <col min="5123" max="5123" width="5" style="1" customWidth="1"/>
    <col min="5124" max="5125" width="5.85546875" style="1" customWidth="1"/>
    <col min="5126" max="5126" width="11.42578125" style="1"/>
    <col min="5127" max="5127" width="7.28515625" style="1" customWidth="1"/>
    <col min="5128" max="5128" width="9.28515625" style="1" customWidth="1"/>
    <col min="5129" max="5129" width="3.85546875" style="1" customWidth="1"/>
    <col min="5130" max="5132" width="2.7109375" style="1" customWidth="1"/>
    <col min="5133" max="5154" width="3.28515625" style="1" customWidth="1"/>
    <col min="5155" max="5159" width="4.140625" style="1" customWidth="1"/>
    <col min="5160" max="5162" width="3.28515625" style="1" customWidth="1"/>
    <col min="5163" max="5167" width="4.28515625" style="1" bestFit="1" customWidth="1"/>
    <col min="5168" max="5181" width="4.140625" style="1" customWidth="1"/>
    <col min="5182" max="5376" width="11.42578125" style="1"/>
    <col min="5377" max="5377" width="14.42578125" style="1" customWidth="1"/>
    <col min="5378" max="5378" width="23.5703125" style="1" customWidth="1"/>
    <col min="5379" max="5379" width="5" style="1" customWidth="1"/>
    <col min="5380" max="5381" width="5.85546875" style="1" customWidth="1"/>
    <col min="5382" max="5382" width="11.42578125" style="1"/>
    <col min="5383" max="5383" width="7.28515625" style="1" customWidth="1"/>
    <col min="5384" max="5384" width="9.28515625" style="1" customWidth="1"/>
    <col min="5385" max="5385" width="3.85546875" style="1" customWidth="1"/>
    <col min="5386" max="5388" width="2.7109375" style="1" customWidth="1"/>
    <col min="5389" max="5410" width="3.28515625" style="1" customWidth="1"/>
    <col min="5411" max="5415" width="4.140625" style="1" customWidth="1"/>
    <col min="5416" max="5418" width="3.28515625" style="1" customWidth="1"/>
    <col min="5419" max="5423" width="4.28515625" style="1" bestFit="1" customWidth="1"/>
    <col min="5424" max="5437" width="4.140625" style="1" customWidth="1"/>
    <col min="5438" max="5632" width="11.42578125" style="1"/>
    <col min="5633" max="5633" width="14.42578125" style="1" customWidth="1"/>
    <col min="5634" max="5634" width="23.5703125" style="1" customWidth="1"/>
    <col min="5635" max="5635" width="5" style="1" customWidth="1"/>
    <col min="5636" max="5637" width="5.85546875" style="1" customWidth="1"/>
    <col min="5638" max="5638" width="11.42578125" style="1"/>
    <col min="5639" max="5639" width="7.28515625" style="1" customWidth="1"/>
    <col min="5640" max="5640" width="9.28515625" style="1" customWidth="1"/>
    <col min="5641" max="5641" width="3.85546875" style="1" customWidth="1"/>
    <col min="5642" max="5644" width="2.7109375" style="1" customWidth="1"/>
    <col min="5645" max="5666" width="3.28515625" style="1" customWidth="1"/>
    <col min="5667" max="5671" width="4.140625" style="1" customWidth="1"/>
    <col min="5672" max="5674" width="3.28515625" style="1" customWidth="1"/>
    <col min="5675" max="5679" width="4.28515625" style="1" bestFit="1" customWidth="1"/>
    <col min="5680" max="5693" width="4.140625" style="1" customWidth="1"/>
    <col min="5694" max="5888" width="11.42578125" style="1"/>
    <col min="5889" max="5889" width="14.42578125" style="1" customWidth="1"/>
    <col min="5890" max="5890" width="23.5703125" style="1" customWidth="1"/>
    <col min="5891" max="5891" width="5" style="1" customWidth="1"/>
    <col min="5892" max="5893" width="5.85546875" style="1" customWidth="1"/>
    <col min="5894" max="5894" width="11.42578125" style="1"/>
    <col min="5895" max="5895" width="7.28515625" style="1" customWidth="1"/>
    <col min="5896" max="5896" width="9.28515625" style="1" customWidth="1"/>
    <col min="5897" max="5897" width="3.85546875" style="1" customWidth="1"/>
    <col min="5898" max="5900" width="2.7109375" style="1" customWidth="1"/>
    <col min="5901" max="5922" width="3.28515625" style="1" customWidth="1"/>
    <col min="5923" max="5927" width="4.140625" style="1" customWidth="1"/>
    <col min="5928" max="5930" width="3.28515625" style="1" customWidth="1"/>
    <col min="5931" max="5935" width="4.28515625" style="1" bestFit="1" customWidth="1"/>
    <col min="5936" max="5949" width="4.140625" style="1" customWidth="1"/>
    <col min="5950" max="6144" width="11.42578125" style="1"/>
    <col min="6145" max="6145" width="14.42578125" style="1" customWidth="1"/>
    <col min="6146" max="6146" width="23.5703125" style="1" customWidth="1"/>
    <col min="6147" max="6147" width="5" style="1" customWidth="1"/>
    <col min="6148" max="6149" width="5.85546875" style="1" customWidth="1"/>
    <col min="6150" max="6150" width="11.42578125" style="1"/>
    <col min="6151" max="6151" width="7.28515625" style="1" customWidth="1"/>
    <col min="6152" max="6152" width="9.28515625" style="1" customWidth="1"/>
    <col min="6153" max="6153" width="3.85546875" style="1" customWidth="1"/>
    <col min="6154" max="6156" width="2.7109375" style="1" customWidth="1"/>
    <col min="6157" max="6178" width="3.28515625" style="1" customWidth="1"/>
    <col min="6179" max="6183" width="4.140625" style="1" customWidth="1"/>
    <col min="6184" max="6186" width="3.28515625" style="1" customWidth="1"/>
    <col min="6187" max="6191" width="4.28515625" style="1" bestFit="1" customWidth="1"/>
    <col min="6192" max="6205" width="4.140625" style="1" customWidth="1"/>
    <col min="6206" max="6400" width="11.42578125" style="1"/>
    <col min="6401" max="6401" width="14.42578125" style="1" customWidth="1"/>
    <col min="6402" max="6402" width="23.5703125" style="1" customWidth="1"/>
    <col min="6403" max="6403" width="5" style="1" customWidth="1"/>
    <col min="6404" max="6405" width="5.85546875" style="1" customWidth="1"/>
    <col min="6406" max="6406" width="11.42578125" style="1"/>
    <col min="6407" max="6407" width="7.28515625" style="1" customWidth="1"/>
    <col min="6408" max="6408" width="9.28515625" style="1" customWidth="1"/>
    <col min="6409" max="6409" width="3.85546875" style="1" customWidth="1"/>
    <col min="6410" max="6412" width="2.7109375" style="1" customWidth="1"/>
    <col min="6413" max="6434" width="3.28515625" style="1" customWidth="1"/>
    <col min="6435" max="6439" width="4.140625" style="1" customWidth="1"/>
    <col min="6440" max="6442" width="3.28515625" style="1" customWidth="1"/>
    <col min="6443" max="6447" width="4.28515625" style="1" bestFit="1" customWidth="1"/>
    <col min="6448" max="6461" width="4.140625" style="1" customWidth="1"/>
    <col min="6462" max="6656" width="11.42578125" style="1"/>
    <col min="6657" max="6657" width="14.42578125" style="1" customWidth="1"/>
    <col min="6658" max="6658" width="23.5703125" style="1" customWidth="1"/>
    <col min="6659" max="6659" width="5" style="1" customWidth="1"/>
    <col min="6660" max="6661" width="5.85546875" style="1" customWidth="1"/>
    <col min="6662" max="6662" width="11.42578125" style="1"/>
    <col min="6663" max="6663" width="7.28515625" style="1" customWidth="1"/>
    <col min="6664" max="6664" width="9.28515625" style="1" customWidth="1"/>
    <col min="6665" max="6665" width="3.85546875" style="1" customWidth="1"/>
    <col min="6666" max="6668" width="2.7109375" style="1" customWidth="1"/>
    <col min="6669" max="6690" width="3.28515625" style="1" customWidth="1"/>
    <col min="6691" max="6695" width="4.140625" style="1" customWidth="1"/>
    <col min="6696" max="6698" width="3.28515625" style="1" customWidth="1"/>
    <col min="6699" max="6703" width="4.28515625" style="1" bestFit="1" customWidth="1"/>
    <col min="6704" max="6717" width="4.140625" style="1" customWidth="1"/>
    <col min="6718" max="6912" width="11.42578125" style="1"/>
    <col min="6913" max="6913" width="14.42578125" style="1" customWidth="1"/>
    <col min="6914" max="6914" width="23.5703125" style="1" customWidth="1"/>
    <col min="6915" max="6915" width="5" style="1" customWidth="1"/>
    <col min="6916" max="6917" width="5.85546875" style="1" customWidth="1"/>
    <col min="6918" max="6918" width="11.42578125" style="1"/>
    <col min="6919" max="6919" width="7.28515625" style="1" customWidth="1"/>
    <col min="6920" max="6920" width="9.28515625" style="1" customWidth="1"/>
    <col min="6921" max="6921" width="3.85546875" style="1" customWidth="1"/>
    <col min="6922" max="6924" width="2.7109375" style="1" customWidth="1"/>
    <col min="6925" max="6946" width="3.28515625" style="1" customWidth="1"/>
    <col min="6947" max="6951" width="4.140625" style="1" customWidth="1"/>
    <col min="6952" max="6954" width="3.28515625" style="1" customWidth="1"/>
    <col min="6955" max="6959" width="4.28515625" style="1" bestFit="1" customWidth="1"/>
    <col min="6960" max="6973" width="4.140625" style="1" customWidth="1"/>
    <col min="6974" max="7168" width="11.42578125" style="1"/>
    <col min="7169" max="7169" width="14.42578125" style="1" customWidth="1"/>
    <col min="7170" max="7170" width="23.5703125" style="1" customWidth="1"/>
    <col min="7171" max="7171" width="5" style="1" customWidth="1"/>
    <col min="7172" max="7173" width="5.85546875" style="1" customWidth="1"/>
    <col min="7174" max="7174" width="11.42578125" style="1"/>
    <col min="7175" max="7175" width="7.28515625" style="1" customWidth="1"/>
    <col min="7176" max="7176" width="9.28515625" style="1" customWidth="1"/>
    <col min="7177" max="7177" width="3.85546875" style="1" customWidth="1"/>
    <col min="7178" max="7180" width="2.7109375" style="1" customWidth="1"/>
    <col min="7181" max="7202" width="3.28515625" style="1" customWidth="1"/>
    <col min="7203" max="7207" width="4.140625" style="1" customWidth="1"/>
    <col min="7208" max="7210" width="3.28515625" style="1" customWidth="1"/>
    <col min="7211" max="7215" width="4.28515625" style="1" bestFit="1" customWidth="1"/>
    <col min="7216" max="7229" width="4.140625" style="1" customWidth="1"/>
    <col min="7230" max="7424" width="11.42578125" style="1"/>
    <col min="7425" max="7425" width="14.42578125" style="1" customWidth="1"/>
    <col min="7426" max="7426" width="23.5703125" style="1" customWidth="1"/>
    <col min="7427" max="7427" width="5" style="1" customWidth="1"/>
    <col min="7428" max="7429" width="5.85546875" style="1" customWidth="1"/>
    <col min="7430" max="7430" width="11.42578125" style="1"/>
    <col min="7431" max="7431" width="7.28515625" style="1" customWidth="1"/>
    <col min="7432" max="7432" width="9.28515625" style="1" customWidth="1"/>
    <col min="7433" max="7433" width="3.85546875" style="1" customWidth="1"/>
    <col min="7434" max="7436" width="2.7109375" style="1" customWidth="1"/>
    <col min="7437" max="7458" width="3.28515625" style="1" customWidth="1"/>
    <col min="7459" max="7463" width="4.140625" style="1" customWidth="1"/>
    <col min="7464" max="7466" width="3.28515625" style="1" customWidth="1"/>
    <col min="7467" max="7471" width="4.28515625" style="1" bestFit="1" customWidth="1"/>
    <col min="7472" max="7485" width="4.140625" style="1" customWidth="1"/>
    <col min="7486" max="7680" width="11.42578125" style="1"/>
    <col min="7681" max="7681" width="14.42578125" style="1" customWidth="1"/>
    <col min="7682" max="7682" width="23.5703125" style="1" customWidth="1"/>
    <col min="7683" max="7683" width="5" style="1" customWidth="1"/>
    <col min="7684" max="7685" width="5.85546875" style="1" customWidth="1"/>
    <col min="7686" max="7686" width="11.42578125" style="1"/>
    <col min="7687" max="7687" width="7.28515625" style="1" customWidth="1"/>
    <col min="7688" max="7688" width="9.28515625" style="1" customWidth="1"/>
    <col min="7689" max="7689" width="3.85546875" style="1" customWidth="1"/>
    <col min="7690" max="7692" width="2.7109375" style="1" customWidth="1"/>
    <col min="7693" max="7714" width="3.28515625" style="1" customWidth="1"/>
    <col min="7715" max="7719" width="4.140625" style="1" customWidth="1"/>
    <col min="7720" max="7722" width="3.28515625" style="1" customWidth="1"/>
    <col min="7723" max="7727" width="4.28515625" style="1" bestFit="1" customWidth="1"/>
    <col min="7728" max="7741" width="4.140625" style="1" customWidth="1"/>
    <col min="7742" max="7936" width="11.42578125" style="1"/>
    <col min="7937" max="7937" width="14.42578125" style="1" customWidth="1"/>
    <col min="7938" max="7938" width="23.5703125" style="1" customWidth="1"/>
    <col min="7939" max="7939" width="5" style="1" customWidth="1"/>
    <col min="7940" max="7941" width="5.85546875" style="1" customWidth="1"/>
    <col min="7942" max="7942" width="11.42578125" style="1"/>
    <col min="7943" max="7943" width="7.28515625" style="1" customWidth="1"/>
    <col min="7944" max="7944" width="9.28515625" style="1" customWidth="1"/>
    <col min="7945" max="7945" width="3.85546875" style="1" customWidth="1"/>
    <col min="7946" max="7948" width="2.7109375" style="1" customWidth="1"/>
    <col min="7949" max="7970" width="3.28515625" style="1" customWidth="1"/>
    <col min="7971" max="7975" width="4.140625" style="1" customWidth="1"/>
    <col min="7976" max="7978" width="3.28515625" style="1" customWidth="1"/>
    <col min="7979" max="7983" width="4.28515625" style="1" bestFit="1" customWidth="1"/>
    <col min="7984" max="7997" width="4.140625" style="1" customWidth="1"/>
    <col min="7998" max="8192" width="11.42578125" style="1"/>
    <col min="8193" max="8193" width="14.42578125" style="1" customWidth="1"/>
    <col min="8194" max="8194" width="23.5703125" style="1" customWidth="1"/>
    <col min="8195" max="8195" width="5" style="1" customWidth="1"/>
    <col min="8196" max="8197" width="5.85546875" style="1" customWidth="1"/>
    <col min="8198" max="8198" width="11.42578125" style="1"/>
    <col min="8199" max="8199" width="7.28515625" style="1" customWidth="1"/>
    <col min="8200" max="8200" width="9.28515625" style="1" customWidth="1"/>
    <col min="8201" max="8201" width="3.85546875" style="1" customWidth="1"/>
    <col min="8202" max="8204" width="2.7109375" style="1" customWidth="1"/>
    <col min="8205" max="8226" width="3.28515625" style="1" customWidth="1"/>
    <col min="8227" max="8231" width="4.140625" style="1" customWidth="1"/>
    <col min="8232" max="8234" width="3.28515625" style="1" customWidth="1"/>
    <col min="8235" max="8239" width="4.28515625" style="1" bestFit="1" customWidth="1"/>
    <col min="8240" max="8253" width="4.140625" style="1" customWidth="1"/>
    <col min="8254" max="8448" width="11.42578125" style="1"/>
    <col min="8449" max="8449" width="14.42578125" style="1" customWidth="1"/>
    <col min="8450" max="8450" width="23.5703125" style="1" customWidth="1"/>
    <col min="8451" max="8451" width="5" style="1" customWidth="1"/>
    <col min="8452" max="8453" width="5.85546875" style="1" customWidth="1"/>
    <col min="8454" max="8454" width="11.42578125" style="1"/>
    <col min="8455" max="8455" width="7.28515625" style="1" customWidth="1"/>
    <col min="8456" max="8456" width="9.28515625" style="1" customWidth="1"/>
    <col min="8457" max="8457" width="3.85546875" style="1" customWidth="1"/>
    <col min="8458" max="8460" width="2.7109375" style="1" customWidth="1"/>
    <col min="8461" max="8482" width="3.28515625" style="1" customWidth="1"/>
    <col min="8483" max="8487" width="4.140625" style="1" customWidth="1"/>
    <col min="8488" max="8490" width="3.28515625" style="1" customWidth="1"/>
    <col min="8491" max="8495" width="4.28515625" style="1" bestFit="1" customWidth="1"/>
    <col min="8496" max="8509" width="4.140625" style="1" customWidth="1"/>
    <col min="8510" max="8704" width="11.42578125" style="1"/>
    <col min="8705" max="8705" width="14.42578125" style="1" customWidth="1"/>
    <col min="8706" max="8706" width="23.5703125" style="1" customWidth="1"/>
    <col min="8707" max="8707" width="5" style="1" customWidth="1"/>
    <col min="8708" max="8709" width="5.85546875" style="1" customWidth="1"/>
    <col min="8710" max="8710" width="11.42578125" style="1"/>
    <col min="8711" max="8711" width="7.28515625" style="1" customWidth="1"/>
    <col min="8712" max="8712" width="9.28515625" style="1" customWidth="1"/>
    <col min="8713" max="8713" width="3.85546875" style="1" customWidth="1"/>
    <col min="8714" max="8716" width="2.7109375" style="1" customWidth="1"/>
    <col min="8717" max="8738" width="3.28515625" style="1" customWidth="1"/>
    <col min="8739" max="8743" width="4.140625" style="1" customWidth="1"/>
    <col min="8744" max="8746" width="3.28515625" style="1" customWidth="1"/>
    <col min="8747" max="8751" width="4.28515625" style="1" bestFit="1" customWidth="1"/>
    <col min="8752" max="8765" width="4.140625" style="1" customWidth="1"/>
    <col min="8766" max="8960" width="11.42578125" style="1"/>
    <col min="8961" max="8961" width="14.42578125" style="1" customWidth="1"/>
    <col min="8962" max="8962" width="23.5703125" style="1" customWidth="1"/>
    <col min="8963" max="8963" width="5" style="1" customWidth="1"/>
    <col min="8964" max="8965" width="5.85546875" style="1" customWidth="1"/>
    <col min="8966" max="8966" width="11.42578125" style="1"/>
    <col min="8967" max="8967" width="7.28515625" style="1" customWidth="1"/>
    <col min="8968" max="8968" width="9.28515625" style="1" customWidth="1"/>
    <col min="8969" max="8969" width="3.85546875" style="1" customWidth="1"/>
    <col min="8970" max="8972" width="2.7109375" style="1" customWidth="1"/>
    <col min="8973" max="8994" width="3.28515625" style="1" customWidth="1"/>
    <col min="8995" max="8999" width="4.140625" style="1" customWidth="1"/>
    <col min="9000" max="9002" width="3.28515625" style="1" customWidth="1"/>
    <col min="9003" max="9007" width="4.28515625" style="1" bestFit="1" customWidth="1"/>
    <col min="9008" max="9021" width="4.140625" style="1" customWidth="1"/>
    <col min="9022" max="9216" width="11.42578125" style="1"/>
    <col min="9217" max="9217" width="14.42578125" style="1" customWidth="1"/>
    <col min="9218" max="9218" width="23.5703125" style="1" customWidth="1"/>
    <col min="9219" max="9219" width="5" style="1" customWidth="1"/>
    <col min="9220" max="9221" width="5.85546875" style="1" customWidth="1"/>
    <col min="9222" max="9222" width="11.42578125" style="1"/>
    <col min="9223" max="9223" width="7.28515625" style="1" customWidth="1"/>
    <col min="9224" max="9224" width="9.28515625" style="1" customWidth="1"/>
    <col min="9225" max="9225" width="3.85546875" style="1" customWidth="1"/>
    <col min="9226" max="9228" width="2.7109375" style="1" customWidth="1"/>
    <col min="9229" max="9250" width="3.28515625" style="1" customWidth="1"/>
    <col min="9251" max="9255" width="4.140625" style="1" customWidth="1"/>
    <col min="9256" max="9258" width="3.28515625" style="1" customWidth="1"/>
    <col min="9259" max="9263" width="4.28515625" style="1" bestFit="1" customWidth="1"/>
    <col min="9264" max="9277" width="4.140625" style="1" customWidth="1"/>
    <col min="9278" max="9472" width="11.42578125" style="1"/>
    <col min="9473" max="9473" width="14.42578125" style="1" customWidth="1"/>
    <col min="9474" max="9474" width="23.5703125" style="1" customWidth="1"/>
    <col min="9475" max="9475" width="5" style="1" customWidth="1"/>
    <col min="9476" max="9477" width="5.85546875" style="1" customWidth="1"/>
    <col min="9478" max="9478" width="11.42578125" style="1"/>
    <col min="9479" max="9479" width="7.28515625" style="1" customWidth="1"/>
    <col min="9480" max="9480" width="9.28515625" style="1" customWidth="1"/>
    <col min="9481" max="9481" width="3.85546875" style="1" customWidth="1"/>
    <col min="9482" max="9484" width="2.7109375" style="1" customWidth="1"/>
    <col min="9485" max="9506" width="3.28515625" style="1" customWidth="1"/>
    <col min="9507" max="9511" width="4.140625" style="1" customWidth="1"/>
    <col min="9512" max="9514" width="3.28515625" style="1" customWidth="1"/>
    <col min="9515" max="9519" width="4.28515625" style="1" bestFit="1" customWidth="1"/>
    <col min="9520" max="9533" width="4.140625" style="1" customWidth="1"/>
    <col min="9534" max="9728" width="11.42578125" style="1"/>
    <col min="9729" max="9729" width="14.42578125" style="1" customWidth="1"/>
    <col min="9730" max="9730" width="23.5703125" style="1" customWidth="1"/>
    <col min="9731" max="9731" width="5" style="1" customWidth="1"/>
    <col min="9732" max="9733" width="5.85546875" style="1" customWidth="1"/>
    <col min="9734" max="9734" width="11.42578125" style="1"/>
    <col min="9735" max="9735" width="7.28515625" style="1" customWidth="1"/>
    <col min="9736" max="9736" width="9.28515625" style="1" customWidth="1"/>
    <col min="9737" max="9737" width="3.85546875" style="1" customWidth="1"/>
    <col min="9738" max="9740" width="2.7109375" style="1" customWidth="1"/>
    <col min="9741" max="9762" width="3.28515625" style="1" customWidth="1"/>
    <col min="9763" max="9767" width="4.140625" style="1" customWidth="1"/>
    <col min="9768" max="9770" width="3.28515625" style="1" customWidth="1"/>
    <col min="9771" max="9775" width="4.28515625" style="1" bestFit="1" customWidth="1"/>
    <col min="9776" max="9789" width="4.140625" style="1" customWidth="1"/>
    <col min="9790" max="9984" width="11.42578125" style="1"/>
    <col min="9985" max="9985" width="14.42578125" style="1" customWidth="1"/>
    <col min="9986" max="9986" width="23.5703125" style="1" customWidth="1"/>
    <col min="9987" max="9987" width="5" style="1" customWidth="1"/>
    <col min="9988" max="9989" width="5.85546875" style="1" customWidth="1"/>
    <col min="9990" max="9990" width="11.42578125" style="1"/>
    <col min="9991" max="9991" width="7.28515625" style="1" customWidth="1"/>
    <col min="9992" max="9992" width="9.28515625" style="1" customWidth="1"/>
    <col min="9993" max="9993" width="3.85546875" style="1" customWidth="1"/>
    <col min="9994" max="9996" width="2.7109375" style="1" customWidth="1"/>
    <col min="9997" max="10018" width="3.28515625" style="1" customWidth="1"/>
    <col min="10019" max="10023" width="4.140625" style="1" customWidth="1"/>
    <col min="10024" max="10026" width="3.28515625" style="1" customWidth="1"/>
    <col min="10027" max="10031" width="4.28515625" style="1" bestFit="1" customWidth="1"/>
    <col min="10032" max="10045" width="4.140625" style="1" customWidth="1"/>
    <col min="10046" max="10240" width="11.42578125" style="1"/>
    <col min="10241" max="10241" width="14.42578125" style="1" customWidth="1"/>
    <col min="10242" max="10242" width="23.5703125" style="1" customWidth="1"/>
    <col min="10243" max="10243" width="5" style="1" customWidth="1"/>
    <col min="10244" max="10245" width="5.85546875" style="1" customWidth="1"/>
    <col min="10246" max="10246" width="11.42578125" style="1"/>
    <col min="10247" max="10247" width="7.28515625" style="1" customWidth="1"/>
    <col min="10248" max="10248" width="9.28515625" style="1" customWidth="1"/>
    <col min="10249" max="10249" width="3.85546875" style="1" customWidth="1"/>
    <col min="10250" max="10252" width="2.7109375" style="1" customWidth="1"/>
    <col min="10253" max="10274" width="3.28515625" style="1" customWidth="1"/>
    <col min="10275" max="10279" width="4.140625" style="1" customWidth="1"/>
    <col min="10280" max="10282" width="3.28515625" style="1" customWidth="1"/>
    <col min="10283" max="10287" width="4.28515625" style="1" bestFit="1" customWidth="1"/>
    <col min="10288" max="10301" width="4.140625" style="1" customWidth="1"/>
    <col min="10302" max="10496" width="11.42578125" style="1"/>
    <col min="10497" max="10497" width="14.42578125" style="1" customWidth="1"/>
    <col min="10498" max="10498" width="23.5703125" style="1" customWidth="1"/>
    <col min="10499" max="10499" width="5" style="1" customWidth="1"/>
    <col min="10500" max="10501" width="5.85546875" style="1" customWidth="1"/>
    <col min="10502" max="10502" width="11.42578125" style="1"/>
    <col min="10503" max="10503" width="7.28515625" style="1" customWidth="1"/>
    <col min="10504" max="10504" width="9.28515625" style="1" customWidth="1"/>
    <col min="10505" max="10505" width="3.85546875" style="1" customWidth="1"/>
    <col min="10506" max="10508" width="2.7109375" style="1" customWidth="1"/>
    <col min="10509" max="10530" width="3.28515625" style="1" customWidth="1"/>
    <col min="10531" max="10535" width="4.140625" style="1" customWidth="1"/>
    <col min="10536" max="10538" width="3.28515625" style="1" customWidth="1"/>
    <col min="10539" max="10543" width="4.28515625" style="1" bestFit="1" customWidth="1"/>
    <col min="10544" max="10557" width="4.140625" style="1" customWidth="1"/>
    <col min="10558" max="10752" width="11.42578125" style="1"/>
    <col min="10753" max="10753" width="14.42578125" style="1" customWidth="1"/>
    <col min="10754" max="10754" width="23.5703125" style="1" customWidth="1"/>
    <col min="10755" max="10755" width="5" style="1" customWidth="1"/>
    <col min="10756" max="10757" width="5.85546875" style="1" customWidth="1"/>
    <col min="10758" max="10758" width="11.42578125" style="1"/>
    <col min="10759" max="10759" width="7.28515625" style="1" customWidth="1"/>
    <col min="10760" max="10760" width="9.28515625" style="1" customWidth="1"/>
    <col min="10761" max="10761" width="3.85546875" style="1" customWidth="1"/>
    <col min="10762" max="10764" width="2.7109375" style="1" customWidth="1"/>
    <col min="10765" max="10786" width="3.28515625" style="1" customWidth="1"/>
    <col min="10787" max="10791" width="4.140625" style="1" customWidth="1"/>
    <col min="10792" max="10794" width="3.28515625" style="1" customWidth="1"/>
    <col min="10795" max="10799" width="4.28515625" style="1" bestFit="1" customWidth="1"/>
    <col min="10800" max="10813" width="4.140625" style="1" customWidth="1"/>
    <col min="10814" max="11008" width="11.42578125" style="1"/>
    <col min="11009" max="11009" width="14.42578125" style="1" customWidth="1"/>
    <col min="11010" max="11010" width="23.5703125" style="1" customWidth="1"/>
    <col min="11011" max="11011" width="5" style="1" customWidth="1"/>
    <col min="11012" max="11013" width="5.85546875" style="1" customWidth="1"/>
    <col min="11014" max="11014" width="11.42578125" style="1"/>
    <col min="11015" max="11015" width="7.28515625" style="1" customWidth="1"/>
    <col min="11016" max="11016" width="9.28515625" style="1" customWidth="1"/>
    <col min="11017" max="11017" width="3.85546875" style="1" customWidth="1"/>
    <col min="11018" max="11020" width="2.7109375" style="1" customWidth="1"/>
    <col min="11021" max="11042" width="3.28515625" style="1" customWidth="1"/>
    <col min="11043" max="11047" width="4.140625" style="1" customWidth="1"/>
    <col min="11048" max="11050" width="3.28515625" style="1" customWidth="1"/>
    <col min="11051" max="11055" width="4.28515625" style="1" bestFit="1" customWidth="1"/>
    <col min="11056" max="11069" width="4.140625" style="1" customWidth="1"/>
    <col min="11070" max="11264" width="11.42578125" style="1"/>
    <col min="11265" max="11265" width="14.42578125" style="1" customWidth="1"/>
    <col min="11266" max="11266" width="23.5703125" style="1" customWidth="1"/>
    <col min="11267" max="11267" width="5" style="1" customWidth="1"/>
    <col min="11268" max="11269" width="5.85546875" style="1" customWidth="1"/>
    <col min="11270" max="11270" width="11.42578125" style="1"/>
    <col min="11271" max="11271" width="7.28515625" style="1" customWidth="1"/>
    <col min="11272" max="11272" width="9.28515625" style="1" customWidth="1"/>
    <col min="11273" max="11273" width="3.85546875" style="1" customWidth="1"/>
    <col min="11274" max="11276" width="2.7109375" style="1" customWidth="1"/>
    <col min="11277" max="11298" width="3.28515625" style="1" customWidth="1"/>
    <col min="11299" max="11303" width="4.140625" style="1" customWidth="1"/>
    <col min="11304" max="11306" width="3.28515625" style="1" customWidth="1"/>
    <col min="11307" max="11311" width="4.28515625" style="1" bestFit="1" customWidth="1"/>
    <col min="11312" max="11325" width="4.140625" style="1" customWidth="1"/>
    <col min="11326" max="11520" width="11.42578125" style="1"/>
    <col min="11521" max="11521" width="14.42578125" style="1" customWidth="1"/>
    <col min="11522" max="11522" width="23.5703125" style="1" customWidth="1"/>
    <col min="11523" max="11523" width="5" style="1" customWidth="1"/>
    <col min="11524" max="11525" width="5.85546875" style="1" customWidth="1"/>
    <col min="11526" max="11526" width="11.42578125" style="1"/>
    <col min="11527" max="11527" width="7.28515625" style="1" customWidth="1"/>
    <col min="11528" max="11528" width="9.28515625" style="1" customWidth="1"/>
    <col min="11529" max="11529" width="3.85546875" style="1" customWidth="1"/>
    <col min="11530" max="11532" width="2.7109375" style="1" customWidth="1"/>
    <col min="11533" max="11554" width="3.28515625" style="1" customWidth="1"/>
    <col min="11555" max="11559" width="4.140625" style="1" customWidth="1"/>
    <col min="11560" max="11562" width="3.28515625" style="1" customWidth="1"/>
    <col min="11563" max="11567" width="4.28515625" style="1" bestFit="1" customWidth="1"/>
    <col min="11568" max="11581" width="4.140625" style="1" customWidth="1"/>
    <col min="11582" max="11776" width="11.42578125" style="1"/>
    <col min="11777" max="11777" width="14.42578125" style="1" customWidth="1"/>
    <col min="11778" max="11778" width="23.5703125" style="1" customWidth="1"/>
    <col min="11779" max="11779" width="5" style="1" customWidth="1"/>
    <col min="11780" max="11781" width="5.85546875" style="1" customWidth="1"/>
    <col min="11782" max="11782" width="11.42578125" style="1"/>
    <col min="11783" max="11783" width="7.28515625" style="1" customWidth="1"/>
    <col min="11784" max="11784" width="9.28515625" style="1" customWidth="1"/>
    <col min="11785" max="11785" width="3.85546875" style="1" customWidth="1"/>
    <col min="11786" max="11788" width="2.7109375" style="1" customWidth="1"/>
    <col min="11789" max="11810" width="3.28515625" style="1" customWidth="1"/>
    <col min="11811" max="11815" width="4.140625" style="1" customWidth="1"/>
    <col min="11816" max="11818" width="3.28515625" style="1" customWidth="1"/>
    <col min="11819" max="11823" width="4.28515625" style="1" bestFit="1" customWidth="1"/>
    <col min="11824" max="11837" width="4.140625" style="1" customWidth="1"/>
    <col min="11838" max="12032" width="11.42578125" style="1"/>
    <col min="12033" max="12033" width="14.42578125" style="1" customWidth="1"/>
    <col min="12034" max="12034" width="23.5703125" style="1" customWidth="1"/>
    <col min="12035" max="12035" width="5" style="1" customWidth="1"/>
    <col min="12036" max="12037" width="5.85546875" style="1" customWidth="1"/>
    <col min="12038" max="12038" width="11.42578125" style="1"/>
    <col min="12039" max="12039" width="7.28515625" style="1" customWidth="1"/>
    <col min="12040" max="12040" width="9.28515625" style="1" customWidth="1"/>
    <col min="12041" max="12041" width="3.85546875" style="1" customWidth="1"/>
    <col min="12042" max="12044" width="2.7109375" style="1" customWidth="1"/>
    <col min="12045" max="12066" width="3.28515625" style="1" customWidth="1"/>
    <col min="12067" max="12071" width="4.140625" style="1" customWidth="1"/>
    <col min="12072" max="12074" width="3.28515625" style="1" customWidth="1"/>
    <col min="12075" max="12079" width="4.28515625" style="1" bestFit="1" customWidth="1"/>
    <col min="12080" max="12093" width="4.140625" style="1" customWidth="1"/>
    <col min="12094" max="12288" width="11.42578125" style="1"/>
    <col min="12289" max="12289" width="14.42578125" style="1" customWidth="1"/>
    <col min="12290" max="12290" width="23.5703125" style="1" customWidth="1"/>
    <col min="12291" max="12291" width="5" style="1" customWidth="1"/>
    <col min="12292" max="12293" width="5.85546875" style="1" customWidth="1"/>
    <col min="12294" max="12294" width="11.42578125" style="1"/>
    <col min="12295" max="12295" width="7.28515625" style="1" customWidth="1"/>
    <col min="12296" max="12296" width="9.28515625" style="1" customWidth="1"/>
    <col min="12297" max="12297" width="3.85546875" style="1" customWidth="1"/>
    <col min="12298" max="12300" width="2.7109375" style="1" customWidth="1"/>
    <col min="12301" max="12322" width="3.28515625" style="1" customWidth="1"/>
    <col min="12323" max="12327" width="4.140625" style="1" customWidth="1"/>
    <col min="12328" max="12330" width="3.28515625" style="1" customWidth="1"/>
    <col min="12331" max="12335" width="4.28515625" style="1" bestFit="1" customWidth="1"/>
    <col min="12336" max="12349" width="4.140625" style="1" customWidth="1"/>
    <col min="12350" max="12544" width="11.42578125" style="1"/>
    <col min="12545" max="12545" width="14.42578125" style="1" customWidth="1"/>
    <col min="12546" max="12546" width="23.5703125" style="1" customWidth="1"/>
    <col min="12547" max="12547" width="5" style="1" customWidth="1"/>
    <col min="12548" max="12549" width="5.85546875" style="1" customWidth="1"/>
    <col min="12550" max="12550" width="11.42578125" style="1"/>
    <col min="12551" max="12551" width="7.28515625" style="1" customWidth="1"/>
    <col min="12552" max="12552" width="9.28515625" style="1" customWidth="1"/>
    <col min="12553" max="12553" width="3.85546875" style="1" customWidth="1"/>
    <col min="12554" max="12556" width="2.7109375" style="1" customWidth="1"/>
    <col min="12557" max="12578" width="3.28515625" style="1" customWidth="1"/>
    <col min="12579" max="12583" width="4.140625" style="1" customWidth="1"/>
    <col min="12584" max="12586" width="3.28515625" style="1" customWidth="1"/>
    <col min="12587" max="12591" width="4.28515625" style="1" bestFit="1" customWidth="1"/>
    <col min="12592" max="12605" width="4.140625" style="1" customWidth="1"/>
    <col min="12606" max="12800" width="11.42578125" style="1"/>
    <col min="12801" max="12801" width="14.42578125" style="1" customWidth="1"/>
    <col min="12802" max="12802" width="23.5703125" style="1" customWidth="1"/>
    <col min="12803" max="12803" width="5" style="1" customWidth="1"/>
    <col min="12804" max="12805" width="5.85546875" style="1" customWidth="1"/>
    <col min="12806" max="12806" width="11.42578125" style="1"/>
    <col min="12807" max="12807" width="7.28515625" style="1" customWidth="1"/>
    <col min="12808" max="12808" width="9.28515625" style="1" customWidth="1"/>
    <col min="12809" max="12809" width="3.85546875" style="1" customWidth="1"/>
    <col min="12810" max="12812" width="2.7109375" style="1" customWidth="1"/>
    <col min="12813" max="12834" width="3.28515625" style="1" customWidth="1"/>
    <col min="12835" max="12839" width="4.140625" style="1" customWidth="1"/>
    <col min="12840" max="12842" width="3.28515625" style="1" customWidth="1"/>
    <col min="12843" max="12847" width="4.28515625" style="1" bestFit="1" customWidth="1"/>
    <col min="12848" max="12861" width="4.140625" style="1" customWidth="1"/>
    <col min="12862" max="13056" width="11.42578125" style="1"/>
    <col min="13057" max="13057" width="14.42578125" style="1" customWidth="1"/>
    <col min="13058" max="13058" width="23.5703125" style="1" customWidth="1"/>
    <col min="13059" max="13059" width="5" style="1" customWidth="1"/>
    <col min="13060" max="13061" width="5.85546875" style="1" customWidth="1"/>
    <col min="13062" max="13062" width="11.42578125" style="1"/>
    <col min="13063" max="13063" width="7.28515625" style="1" customWidth="1"/>
    <col min="13064" max="13064" width="9.28515625" style="1" customWidth="1"/>
    <col min="13065" max="13065" width="3.85546875" style="1" customWidth="1"/>
    <col min="13066" max="13068" width="2.7109375" style="1" customWidth="1"/>
    <col min="13069" max="13090" width="3.28515625" style="1" customWidth="1"/>
    <col min="13091" max="13095" width="4.140625" style="1" customWidth="1"/>
    <col min="13096" max="13098" width="3.28515625" style="1" customWidth="1"/>
    <col min="13099" max="13103" width="4.28515625" style="1" bestFit="1" customWidth="1"/>
    <col min="13104" max="13117" width="4.140625" style="1" customWidth="1"/>
    <col min="13118" max="13312" width="11.42578125" style="1"/>
    <col min="13313" max="13313" width="14.42578125" style="1" customWidth="1"/>
    <col min="13314" max="13314" width="23.5703125" style="1" customWidth="1"/>
    <col min="13315" max="13315" width="5" style="1" customWidth="1"/>
    <col min="13316" max="13317" width="5.85546875" style="1" customWidth="1"/>
    <col min="13318" max="13318" width="11.42578125" style="1"/>
    <col min="13319" max="13319" width="7.28515625" style="1" customWidth="1"/>
    <col min="13320" max="13320" width="9.28515625" style="1" customWidth="1"/>
    <col min="13321" max="13321" width="3.85546875" style="1" customWidth="1"/>
    <col min="13322" max="13324" width="2.7109375" style="1" customWidth="1"/>
    <col min="13325" max="13346" width="3.28515625" style="1" customWidth="1"/>
    <col min="13347" max="13351" width="4.140625" style="1" customWidth="1"/>
    <col min="13352" max="13354" width="3.28515625" style="1" customWidth="1"/>
    <col min="13355" max="13359" width="4.28515625" style="1" bestFit="1" customWidth="1"/>
    <col min="13360" max="13373" width="4.140625" style="1" customWidth="1"/>
    <col min="13374" max="13568" width="11.42578125" style="1"/>
    <col min="13569" max="13569" width="14.42578125" style="1" customWidth="1"/>
    <col min="13570" max="13570" width="23.5703125" style="1" customWidth="1"/>
    <col min="13571" max="13571" width="5" style="1" customWidth="1"/>
    <col min="13572" max="13573" width="5.85546875" style="1" customWidth="1"/>
    <col min="13574" max="13574" width="11.42578125" style="1"/>
    <col min="13575" max="13575" width="7.28515625" style="1" customWidth="1"/>
    <col min="13576" max="13576" width="9.28515625" style="1" customWidth="1"/>
    <col min="13577" max="13577" width="3.85546875" style="1" customWidth="1"/>
    <col min="13578" max="13580" width="2.7109375" style="1" customWidth="1"/>
    <col min="13581" max="13602" width="3.28515625" style="1" customWidth="1"/>
    <col min="13603" max="13607" width="4.140625" style="1" customWidth="1"/>
    <col min="13608" max="13610" width="3.28515625" style="1" customWidth="1"/>
    <col min="13611" max="13615" width="4.28515625" style="1" bestFit="1" customWidth="1"/>
    <col min="13616" max="13629" width="4.140625" style="1" customWidth="1"/>
    <col min="13630" max="13824" width="11.42578125" style="1"/>
    <col min="13825" max="13825" width="14.42578125" style="1" customWidth="1"/>
    <col min="13826" max="13826" width="23.5703125" style="1" customWidth="1"/>
    <col min="13827" max="13827" width="5" style="1" customWidth="1"/>
    <col min="13828" max="13829" width="5.85546875" style="1" customWidth="1"/>
    <col min="13830" max="13830" width="11.42578125" style="1"/>
    <col min="13831" max="13831" width="7.28515625" style="1" customWidth="1"/>
    <col min="13832" max="13832" width="9.28515625" style="1" customWidth="1"/>
    <col min="13833" max="13833" width="3.85546875" style="1" customWidth="1"/>
    <col min="13834" max="13836" width="2.7109375" style="1" customWidth="1"/>
    <col min="13837" max="13858" width="3.28515625" style="1" customWidth="1"/>
    <col min="13859" max="13863" width="4.140625" style="1" customWidth="1"/>
    <col min="13864" max="13866" width="3.28515625" style="1" customWidth="1"/>
    <col min="13867" max="13871" width="4.28515625" style="1" bestFit="1" customWidth="1"/>
    <col min="13872" max="13885" width="4.140625" style="1" customWidth="1"/>
    <col min="13886" max="14080" width="11.42578125" style="1"/>
    <col min="14081" max="14081" width="14.42578125" style="1" customWidth="1"/>
    <col min="14082" max="14082" width="23.5703125" style="1" customWidth="1"/>
    <col min="14083" max="14083" width="5" style="1" customWidth="1"/>
    <col min="14084" max="14085" width="5.85546875" style="1" customWidth="1"/>
    <col min="14086" max="14086" width="11.42578125" style="1"/>
    <col min="14087" max="14087" width="7.28515625" style="1" customWidth="1"/>
    <col min="14088" max="14088" width="9.28515625" style="1" customWidth="1"/>
    <col min="14089" max="14089" width="3.85546875" style="1" customWidth="1"/>
    <col min="14090" max="14092" width="2.7109375" style="1" customWidth="1"/>
    <col min="14093" max="14114" width="3.28515625" style="1" customWidth="1"/>
    <col min="14115" max="14119" width="4.140625" style="1" customWidth="1"/>
    <col min="14120" max="14122" width="3.28515625" style="1" customWidth="1"/>
    <col min="14123" max="14127" width="4.28515625" style="1" bestFit="1" customWidth="1"/>
    <col min="14128" max="14141" width="4.140625" style="1" customWidth="1"/>
    <col min="14142" max="14336" width="11.42578125" style="1"/>
    <col min="14337" max="14337" width="14.42578125" style="1" customWidth="1"/>
    <col min="14338" max="14338" width="23.5703125" style="1" customWidth="1"/>
    <col min="14339" max="14339" width="5" style="1" customWidth="1"/>
    <col min="14340" max="14341" width="5.85546875" style="1" customWidth="1"/>
    <col min="14342" max="14342" width="11.42578125" style="1"/>
    <col min="14343" max="14343" width="7.28515625" style="1" customWidth="1"/>
    <col min="14344" max="14344" width="9.28515625" style="1" customWidth="1"/>
    <col min="14345" max="14345" width="3.85546875" style="1" customWidth="1"/>
    <col min="14346" max="14348" width="2.7109375" style="1" customWidth="1"/>
    <col min="14349" max="14370" width="3.28515625" style="1" customWidth="1"/>
    <col min="14371" max="14375" width="4.140625" style="1" customWidth="1"/>
    <col min="14376" max="14378" width="3.28515625" style="1" customWidth="1"/>
    <col min="14379" max="14383" width="4.28515625" style="1" bestFit="1" customWidth="1"/>
    <col min="14384" max="14397" width="4.140625" style="1" customWidth="1"/>
    <col min="14398" max="14592" width="11.42578125" style="1"/>
    <col min="14593" max="14593" width="14.42578125" style="1" customWidth="1"/>
    <col min="14594" max="14594" width="23.5703125" style="1" customWidth="1"/>
    <col min="14595" max="14595" width="5" style="1" customWidth="1"/>
    <col min="14596" max="14597" width="5.85546875" style="1" customWidth="1"/>
    <col min="14598" max="14598" width="11.42578125" style="1"/>
    <col min="14599" max="14599" width="7.28515625" style="1" customWidth="1"/>
    <col min="14600" max="14600" width="9.28515625" style="1" customWidth="1"/>
    <col min="14601" max="14601" width="3.85546875" style="1" customWidth="1"/>
    <col min="14602" max="14604" width="2.7109375" style="1" customWidth="1"/>
    <col min="14605" max="14626" width="3.28515625" style="1" customWidth="1"/>
    <col min="14627" max="14631" width="4.140625" style="1" customWidth="1"/>
    <col min="14632" max="14634" width="3.28515625" style="1" customWidth="1"/>
    <col min="14635" max="14639" width="4.28515625" style="1" bestFit="1" customWidth="1"/>
    <col min="14640" max="14653" width="4.140625" style="1" customWidth="1"/>
    <col min="14654" max="14848" width="11.42578125" style="1"/>
    <col min="14849" max="14849" width="14.42578125" style="1" customWidth="1"/>
    <col min="14850" max="14850" width="23.5703125" style="1" customWidth="1"/>
    <col min="14851" max="14851" width="5" style="1" customWidth="1"/>
    <col min="14852" max="14853" width="5.85546875" style="1" customWidth="1"/>
    <col min="14854" max="14854" width="11.42578125" style="1"/>
    <col min="14855" max="14855" width="7.28515625" style="1" customWidth="1"/>
    <col min="14856" max="14856" width="9.28515625" style="1" customWidth="1"/>
    <col min="14857" max="14857" width="3.85546875" style="1" customWidth="1"/>
    <col min="14858" max="14860" width="2.7109375" style="1" customWidth="1"/>
    <col min="14861" max="14882" width="3.28515625" style="1" customWidth="1"/>
    <col min="14883" max="14887" width="4.140625" style="1" customWidth="1"/>
    <col min="14888" max="14890" width="3.28515625" style="1" customWidth="1"/>
    <col min="14891" max="14895" width="4.28515625" style="1" bestFit="1" customWidth="1"/>
    <col min="14896" max="14909" width="4.140625" style="1" customWidth="1"/>
    <col min="14910" max="15104" width="11.42578125" style="1"/>
    <col min="15105" max="15105" width="14.42578125" style="1" customWidth="1"/>
    <col min="15106" max="15106" width="23.5703125" style="1" customWidth="1"/>
    <col min="15107" max="15107" width="5" style="1" customWidth="1"/>
    <col min="15108" max="15109" width="5.85546875" style="1" customWidth="1"/>
    <col min="15110" max="15110" width="11.42578125" style="1"/>
    <col min="15111" max="15111" width="7.28515625" style="1" customWidth="1"/>
    <col min="15112" max="15112" width="9.28515625" style="1" customWidth="1"/>
    <col min="15113" max="15113" width="3.85546875" style="1" customWidth="1"/>
    <col min="15114" max="15116" width="2.7109375" style="1" customWidth="1"/>
    <col min="15117" max="15138" width="3.28515625" style="1" customWidth="1"/>
    <col min="15139" max="15143" width="4.140625" style="1" customWidth="1"/>
    <col min="15144" max="15146" width="3.28515625" style="1" customWidth="1"/>
    <col min="15147" max="15151" width="4.28515625" style="1" bestFit="1" customWidth="1"/>
    <col min="15152" max="15165" width="4.140625" style="1" customWidth="1"/>
    <col min="15166" max="15360" width="11.42578125" style="1"/>
    <col min="15361" max="15361" width="14.42578125" style="1" customWidth="1"/>
    <col min="15362" max="15362" width="23.5703125" style="1" customWidth="1"/>
    <col min="15363" max="15363" width="5" style="1" customWidth="1"/>
    <col min="15364" max="15365" width="5.85546875" style="1" customWidth="1"/>
    <col min="15366" max="15366" width="11.42578125" style="1"/>
    <col min="15367" max="15367" width="7.28515625" style="1" customWidth="1"/>
    <col min="15368" max="15368" width="9.28515625" style="1" customWidth="1"/>
    <col min="15369" max="15369" width="3.85546875" style="1" customWidth="1"/>
    <col min="15370" max="15372" width="2.7109375" style="1" customWidth="1"/>
    <col min="15373" max="15394" width="3.28515625" style="1" customWidth="1"/>
    <col min="15395" max="15399" width="4.140625" style="1" customWidth="1"/>
    <col min="15400" max="15402" width="3.28515625" style="1" customWidth="1"/>
    <col min="15403" max="15407" width="4.28515625" style="1" bestFit="1" customWidth="1"/>
    <col min="15408" max="15421" width="4.140625" style="1" customWidth="1"/>
    <col min="15422" max="15616" width="11.42578125" style="1"/>
    <col min="15617" max="15617" width="14.42578125" style="1" customWidth="1"/>
    <col min="15618" max="15618" width="23.5703125" style="1" customWidth="1"/>
    <col min="15619" max="15619" width="5" style="1" customWidth="1"/>
    <col min="15620" max="15621" width="5.85546875" style="1" customWidth="1"/>
    <col min="15622" max="15622" width="11.42578125" style="1"/>
    <col min="15623" max="15623" width="7.28515625" style="1" customWidth="1"/>
    <col min="15624" max="15624" width="9.28515625" style="1" customWidth="1"/>
    <col min="15625" max="15625" width="3.85546875" style="1" customWidth="1"/>
    <col min="15626" max="15628" width="2.7109375" style="1" customWidth="1"/>
    <col min="15629" max="15650" width="3.28515625" style="1" customWidth="1"/>
    <col min="15651" max="15655" width="4.140625" style="1" customWidth="1"/>
    <col min="15656" max="15658" width="3.28515625" style="1" customWidth="1"/>
    <col min="15659" max="15663" width="4.28515625" style="1" bestFit="1" customWidth="1"/>
    <col min="15664" max="15677" width="4.140625" style="1" customWidth="1"/>
    <col min="15678" max="15872" width="11.42578125" style="1"/>
    <col min="15873" max="15873" width="14.42578125" style="1" customWidth="1"/>
    <col min="15874" max="15874" width="23.5703125" style="1" customWidth="1"/>
    <col min="15875" max="15875" width="5" style="1" customWidth="1"/>
    <col min="15876" max="15877" width="5.85546875" style="1" customWidth="1"/>
    <col min="15878" max="15878" width="11.42578125" style="1"/>
    <col min="15879" max="15879" width="7.28515625" style="1" customWidth="1"/>
    <col min="15880" max="15880" width="9.28515625" style="1" customWidth="1"/>
    <col min="15881" max="15881" width="3.85546875" style="1" customWidth="1"/>
    <col min="15882" max="15884" width="2.7109375" style="1" customWidth="1"/>
    <col min="15885" max="15906" width="3.28515625" style="1" customWidth="1"/>
    <col min="15907" max="15911" width="4.140625" style="1" customWidth="1"/>
    <col min="15912" max="15914" width="3.28515625" style="1" customWidth="1"/>
    <col min="15915" max="15919" width="4.28515625" style="1" bestFit="1" customWidth="1"/>
    <col min="15920" max="15933" width="4.140625" style="1" customWidth="1"/>
    <col min="15934" max="16128" width="11.42578125" style="1"/>
    <col min="16129" max="16129" width="14.42578125" style="1" customWidth="1"/>
    <col min="16130" max="16130" width="23.5703125" style="1" customWidth="1"/>
    <col min="16131" max="16131" width="5" style="1" customWidth="1"/>
    <col min="16132" max="16133" width="5.85546875" style="1" customWidth="1"/>
    <col min="16134" max="16134" width="11.42578125" style="1"/>
    <col min="16135" max="16135" width="7.28515625" style="1" customWidth="1"/>
    <col min="16136" max="16136" width="9.28515625" style="1" customWidth="1"/>
    <col min="16137" max="16137" width="3.85546875" style="1" customWidth="1"/>
    <col min="16138" max="16140" width="2.7109375" style="1" customWidth="1"/>
    <col min="16141" max="16162" width="3.28515625" style="1" customWidth="1"/>
    <col min="16163" max="16167" width="4.140625" style="1" customWidth="1"/>
    <col min="16168" max="16170" width="3.28515625" style="1" customWidth="1"/>
    <col min="16171" max="16175" width="4.28515625" style="1" bestFit="1" customWidth="1"/>
    <col min="16176" max="16189" width="4.140625" style="1" customWidth="1"/>
    <col min="16190" max="16384" width="11.42578125" style="1"/>
  </cols>
  <sheetData>
    <row r="1" spans="1:61" x14ac:dyDescent="0.2">
      <c r="A1" s="56" t="s">
        <v>0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  <c r="T1" s="57"/>
      <c r="U1" s="57"/>
      <c r="V1" s="57"/>
      <c r="W1" s="57"/>
      <c r="X1" s="57"/>
      <c r="Y1" s="57"/>
      <c r="Z1" s="57"/>
      <c r="AA1" s="57"/>
      <c r="AB1" s="57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57"/>
      <c r="BD1" s="57"/>
      <c r="BE1" s="57"/>
      <c r="BF1" s="57"/>
      <c r="BG1" s="57"/>
      <c r="BH1" s="57"/>
      <c r="BI1" s="58"/>
    </row>
    <row r="2" spans="1:61" x14ac:dyDescent="0.2">
      <c r="A2" s="59"/>
      <c r="B2" s="60"/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/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0"/>
      <c r="AL2" s="60"/>
      <c r="AM2" s="60"/>
      <c r="AN2" s="60"/>
      <c r="AO2" s="60"/>
      <c r="AP2" s="60"/>
      <c r="AQ2" s="60"/>
      <c r="AR2" s="60"/>
      <c r="AS2" s="60"/>
      <c r="AT2" s="60"/>
      <c r="AU2" s="60"/>
      <c r="AV2" s="60"/>
      <c r="AW2" s="60"/>
      <c r="AX2" s="60"/>
      <c r="AY2" s="60"/>
      <c r="AZ2" s="60"/>
      <c r="BA2" s="60"/>
      <c r="BB2" s="60"/>
      <c r="BC2" s="60"/>
      <c r="BD2" s="60"/>
      <c r="BE2" s="60"/>
      <c r="BF2" s="60"/>
      <c r="BG2" s="60"/>
      <c r="BH2" s="60"/>
      <c r="BI2" s="61"/>
    </row>
    <row r="3" spans="1:61" x14ac:dyDescent="0.2">
      <c r="A3" s="59"/>
      <c r="B3" s="60"/>
      <c r="C3" s="60"/>
      <c r="D3" s="60"/>
      <c r="E3" s="60"/>
      <c r="F3" s="60"/>
      <c r="G3" s="60"/>
      <c r="H3" s="60"/>
      <c r="I3" s="60"/>
      <c r="J3" s="60"/>
      <c r="K3" s="60"/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  <c r="AE3" s="60"/>
      <c r="AF3" s="60"/>
      <c r="AG3" s="60"/>
      <c r="AH3" s="60"/>
      <c r="AI3" s="60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0"/>
      <c r="AW3" s="60"/>
      <c r="AX3" s="60"/>
      <c r="AY3" s="60"/>
      <c r="AZ3" s="60"/>
      <c r="BA3" s="60"/>
      <c r="BB3" s="60"/>
      <c r="BC3" s="60"/>
      <c r="BD3" s="60"/>
      <c r="BE3" s="60"/>
      <c r="BF3" s="60"/>
      <c r="BG3" s="60"/>
      <c r="BH3" s="60"/>
      <c r="BI3" s="61"/>
    </row>
    <row r="4" spans="1:61" x14ac:dyDescent="0.2">
      <c r="A4" s="59"/>
      <c r="B4" s="60"/>
      <c r="C4" s="60"/>
      <c r="D4" s="60"/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60"/>
      <c r="BA4" s="60"/>
      <c r="BB4" s="60"/>
      <c r="BC4" s="60"/>
      <c r="BD4" s="60"/>
      <c r="BE4" s="60"/>
      <c r="BF4" s="60"/>
      <c r="BG4" s="60"/>
      <c r="BH4" s="60"/>
      <c r="BI4" s="61"/>
    </row>
    <row r="5" spans="1:61" ht="13.5" thickBot="1" x14ac:dyDescent="0.25">
      <c r="A5" s="62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3"/>
      <c r="AL5" s="63"/>
      <c r="AM5" s="63"/>
      <c r="AN5" s="63"/>
      <c r="AO5" s="63"/>
      <c r="AP5" s="63"/>
      <c r="AQ5" s="63"/>
      <c r="AR5" s="63"/>
      <c r="AS5" s="63"/>
      <c r="AT5" s="63"/>
      <c r="AU5" s="63"/>
      <c r="AV5" s="63"/>
      <c r="AW5" s="63"/>
      <c r="AX5" s="63"/>
      <c r="AY5" s="63"/>
      <c r="AZ5" s="63"/>
      <c r="BA5" s="63"/>
      <c r="BB5" s="63"/>
      <c r="BC5" s="63"/>
      <c r="BD5" s="63"/>
      <c r="BE5" s="63"/>
      <c r="BF5" s="63"/>
      <c r="BG5" s="63"/>
      <c r="BH5" s="63"/>
      <c r="BI5" s="64"/>
    </row>
    <row r="11" spans="1:61" x14ac:dyDescent="0.2">
      <c r="H11" s="90" t="s">
        <v>89</v>
      </c>
      <c r="I11" s="90"/>
      <c r="J11" s="90"/>
      <c r="K11" s="90"/>
      <c r="L11" s="90"/>
      <c r="M11" s="90"/>
      <c r="N11" s="90"/>
      <c r="O11" s="90"/>
      <c r="P11" s="90"/>
      <c r="Q11" s="90"/>
      <c r="R11" s="90"/>
      <c r="S11" s="90"/>
      <c r="T11" s="90"/>
      <c r="U11" s="90"/>
      <c r="V11" s="90"/>
      <c r="W11" s="90"/>
      <c r="X11" s="90"/>
      <c r="Y11" s="90"/>
      <c r="Z11" s="90"/>
      <c r="AA11" s="90"/>
      <c r="AB11" s="90"/>
      <c r="AC11" s="90"/>
      <c r="AD11" s="90"/>
      <c r="AE11" s="90"/>
      <c r="AF11" s="90"/>
      <c r="AG11" s="90"/>
      <c r="AH11" s="90"/>
      <c r="AI11" s="90"/>
      <c r="AJ11" s="90"/>
      <c r="AK11" s="90"/>
      <c r="AL11" s="90"/>
      <c r="AM11" s="90"/>
      <c r="AN11" s="90"/>
      <c r="AO11" s="90"/>
    </row>
    <row r="12" spans="1:61" x14ac:dyDescent="0.2">
      <c r="H12" s="90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0"/>
      <c r="AI12" s="90"/>
      <c r="AJ12" s="90"/>
      <c r="AK12" s="90"/>
      <c r="AL12" s="90"/>
      <c r="AM12" s="90"/>
      <c r="AN12" s="90"/>
      <c r="AO12" s="90"/>
    </row>
    <row r="13" spans="1:61" x14ac:dyDescent="0.2">
      <c r="H13" s="90"/>
      <c r="I13" s="90"/>
      <c r="J13" s="90"/>
      <c r="K13" s="90"/>
      <c r="L13" s="90"/>
      <c r="M13" s="90"/>
      <c r="N13" s="90"/>
      <c r="O13" s="90"/>
      <c r="P13" s="90"/>
      <c r="Q13" s="90"/>
      <c r="R13" s="90"/>
      <c r="S13" s="90"/>
      <c r="T13" s="90"/>
      <c r="U13" s="90"/>
      <c r="V13" s="90"/>
      <c r="W13" s="90"/>
      <c r="X13" s="90"/>
      <c r="Y13" s="90"/>
      <c r="Z13" s="90"/>
      <c r="AA13" s="90"/>
      <c r="AB13" s="90"/>
      <c r="AC13" s="90"/>
      <c r="AD13" s="90"/>
      <c r="AE13" s="90"/>
      <c r="AF13" s="90"/>
      <c r="AG13" s="90"/>
      <c r="AH13" s="90"/>
      <c r="AI13" s="90"/>
      <c r="AJ13" s="90"/>
      <c r="AK13" s="90"/>
      <c r="AL13" s="90"/>
      <c r="AM13" s="90"/>
      <c r="AN13" s="90"/>
      <c r="AO13" s="90"/>
    </row>
    <row r="14" spans="1:61" x14ac:dyDescent="0.2">
      <c r="H14" s="90"/>
      <c r="I14" s="90"/>
      <c r="J14" s="90"/>
      <c r="K14" s="90"/>
      <c r="L14" s="90"/>
      <c r="M14" s="90"/>
      <c r="N14" s="90"/>
      <c r="O14" s="90"/>
      <c r="P14" s="90"/>
      <c r="Q14" s="90"/>
      <c r="R14" s="90"/>
      <c r="S14" s="90"/>
      <c r="T14" s="90"/>
      <c r="U14" s="90"/>
      <c r="V14" s="90"/>
      <c r="W14" s="90"/>
      <c r="X14" s="90"/>
      <c r="Y14" s="90"/>
      <c r="Z14" s="90"/>
      <c r="AA14" s="90"/>
      <c r="AB14" s="90"/>
      <c r="AC14" s="90"/>
      <c r="AD14" s="90"/>
      <c r="AE14" s="90"/>
      <c r="AF14" s="90"/>
      <c r="AG14" s="90"/>
      <c r="AH14" s="90"/>
      <c r="AI14" s="90"/>
      <c r="AJ14" s="90"/>
      <c r="AK14" s="90"/>
      <c r="AL14" s="90"/>
      <c r="AM14" s="90"/>
      <c r="AN14" s="90"/>
      <c r="AO14" s="90"/>
    </row>
    <row r="15" spans="1:61" x14ac:dyDescent="0.2">
      <c r="H15" s="90"/>
      <c r="I15" s="90"/>
      <c r="J15" s="90"/>
      <c r="K15" s="90"/>
      <c r="L15" s="90"/>
      <c r="M15" s="90"/>
      <c r="N15" s="90"/>
      <c r="O15" s="90"/>
      <c r="P15" s="90"/>
      <c r="Q15" s="90"/>
      <c r="R15" s="90"/>
      <c r="S15" s="90"/>
      <c r="T15" s="90"/>
      <c r="U15" s="90"/>
      <c r="V15" s="90"/>
      <c r="W15" s="90"/>
      <c r="X15" s="90"/>
      <c r="Y15" s="90"/>
      <c r="Z15" s="90"/>
      <c r="AA15" s="90"/>
      <c r="AB15" s="90"/>
      <c r="AC15" s="90"/>
      <c r="AD15" s="90"/>
      <c r="AE15" s="90"/>
      <c r="AF15" s="90"/>
      <c r="AG15" s="90"/>
      <c r="AH15" s="90"/>
      <c r="AI15" s="90"/>
      <c r="AJ15" s="90"/>
      <c r="AK15" s="90"/>
      <c r="AL15" s="90"/>
      <c r="AM15" s="90"/>
      <c r="AN15" s="90"/>
      <c r="AO15" s="90"/>
    </row>
    <row r="16" spans="1:61" x14ac:dyDescent="0.2">
      <c r="H16" s="90"/>
      <c r="I16" s="90"/>
      <c r="J16" s="90"/>
      <c r="K16" s="90"/>
      <c r="L16" s="90"/>
      <c r="M16" s="90"/>
      <c r="N16" s="90"/>
      <c r="O16" s="90"/>
      <c r="P16" s="90"/>
      <c r="Q16" s="90"/>
      <c r="R16" s="90"/>
      <c r="S16" s="90"/>
      <c r="T16" s="90"/>
      <c r="U16" s="90"/>
      <c r="V16" s="90"/>
      <c r="W16" s="90"/>
      <c r="X16" s="90"/>
      <c r="Y16" s="90"/>
      <c r="Z16" s="90"/>
      <c r="AA16" s="90"/>
      <c r="AB16" s="90"/>
      <c r="AC16" s="90"/>
      <c r="AD16" s="90"/>
      <c r="AE16" s="90"/>
      <c r="AF16" s="90"/>
      <c r="AG16" s="90"/>
      <c r="AH16" s="90"/>
      <c r="AI16" s="90"/>
      <c r="AJ16" s="90"/>
      <c r="AK16" s="90"/>
      <c r="AL16" s="90"/>
      <c r="AM16" s="90"/>
      <c r="AN16" s="90"/>
      <c r="AO16" s="90"/>
    </row>
    <row r="17" spans="1:256" x14ac:dyDescent="0.2">
      <c r="H17" s="90"/>
      <c r="I17" s="90"/>
      <c r="J17" s="90"/>
      <c r="K17" s="90"/>
      <c r="L17" s="90"/>
      <c r="M17" s="90"/>
      <c r="N17" s="90"/>
      <c r="O17" s="90"/>
      <c r="P17" s="90"/>
      <c r="Q17" s="90"/>
      <c r="R17" s="90"/>
      <c r="S17" s="90"/>
      <c r="T17" s="90"/>
      <c r="U17" s="90"/>
      <c r="V17" s="90"/>
      <c r="W17" s="90"/>
      <c r="X17" s="90"/>
      <c r="Y17" s="90"/>
      <c r="Z17" s="90"/>
      <c r="AA17" s="90"/>
      <c r="AB17" s="90"/>
      <c r="AC17" s="90"/>
      <c r="AD17" s="90"/>
      <c r="AE17" s="90"/>
      <c r="AF17" s="90"/>
      <c r="AG17" s="90"/>
      <c r="AH17" s="90"/>
      <c r="AI17" s="90"/>
      <c r="AJ17" s="90"/>
      <c r="AK17" s="90"/>
      <c r="AL17" s="90"/>
      <c r="AM17" s="90"/>
      <c r="AN17" s="90"/>
      <c r="AO17" s="90"/>
    </row>
    <row r="21" spans="1:256" x14ac:dyDescent="0.2">
      <c r="BJ21" s="31"/>
      <c r="BK21" s="31"/>
      <c r="BL21" s="31"/>
      <c r="BM21" s="31"/>
      <c r="BN21" s="31"/>
      <c r="BO21" s="31"/>
      <c r="BP21" s="31"/>
      <c r="BQ21" s="31"/>
      <c r="BR21" s="31"/>
      <c r="BS21" s="31"/>
      <c r="BT21" s="31"/>
      <c r="BU21" s="31"/>
      <c r="BV21" s="31"/>
      <c r="BW21" s="31"/>
      <c r="BX21" s="31"/>
      <c r="BY21" s="31"/>
      <c r="BZ21" s="31"/>
      <c r="CA21" s="31"/>
      <c r="CB21" s="31"/>
      <c r="CC21" s="31"/>
      <c r="CD21" s="31"/>
      <c r="CE21" s="31"/>
      <c r="CF21" s="31"/>
      <c r="CG21" s="31"/>
      <c r="CH21" s="31"/>
      <c r="CI21" s="31"/>
      <c r="CJ21" s="31"/>
      <c r="CK21" s="31"/>
      <c r="CL21" s="31"/>
    </row>
    <row r="22" spans="1:256" x14ac:dyDescent="0.2">
      <c r="BJ22" s="32"/>
      <c r="BK22" s="33"/>
      <c r="BL22" s="34"/>
      <c r="BM22" s="34"/>
      <c r="BN22" s="34"/>
      <c r="BO22" s="35"/>
      <c r="BP22" s="35"/>
      <c r="BQ22" s="35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G22" s="33"/>
      <c r="CH22" s="33"/>
      <c r="CI22" s="33"/>
      <c r="CJ22" s="33"/>
      <c r="CK22" s="33"/>
      <c r="CL22" s="33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  <c r="DM22" s="12"/>
      <c r="DN22" s="12"/>
      <c r="DO22" s="12"/>
      <c r="DP22" s="12"/>
      <c r="DQ22" s="12"/>
      <c r="DR22" s="11"/>
      <c r="DS22" s="12"/>
      <c r="DT22" s="13"/>
      <c r="DU22" s="13"/>
      <c r="DV22" s="13"/>
      <c r="DW22" s="14"/>
      <c r="DX22" s="14"/>
      <c r="DY22" s="14"/>
      <c r="DZ22" s="12"/>
      <c r="EA22" s="12"/>
      <c r="EB22" s="12"/>
      <c r="EC22" s="12"/>
      <c r="ED22" s="12"/>
      <c r="EE22" s="12"/>
      <c r="EF22" s="12"/>
      <c r="EG22" s="12"/>
      <c r="EH22" s="12"/>
      <c r="EI22" s="12"/>
      <c r="EJ22" s="12"/>
      <c r="EK22" s="12"/>
      <c r="EL22" s="12"/>
      <c r="EM22" s="12"/>
      <c r="EN22" s="12"/>
      <c r="EO22" s="12"/>
      <c r="EP22" s="12"/>
      <c r="EQ22" s="12"/>
      <c r="ER22" s="12"/>
      <c r="ES22" s="12"/>
      <c r="ET22" s="12"/>
      <c r="EU22" s="12"/>
      <c r="EV22" s="12"/>
      <c r="EW22" s="12"/>
      <c r="EX22" s="12"/>
      <c r="EY22" s="12"/>
      <c r="EZ22" s="12"/>
      <c r="FA22" s="12"/>
      <c r="FB22" s="12"/>
      <c r="FC22" s="12"/>
      <c r="FD22" s="12"/>
      <c r="FE22" s="12"/>
      <c r="FF22" s="12"/>
      <c r="FG22" s="12"/>
      <c r="FH22" s="12"/>
      <c r="FI22" s="12"/>
      <c r="FJ22" s="12"/>
      <c r="FK22" s="12"/>
      <c r="FL22" s="12"/>
      <c r="FM22" s="12"/>
      <c r="FN22" s="12"/>
      <c r="FO22" s="12"/>
      <c r="FP22" s="12"/>
      <c r="FQ22" s="12"/>
      <c r="FR22" s="12"/>
      <c r="FS22" s="12"/>
      <c r="FT22" s="12"/>
      <c r="FU22" s="12"/>
      <c r="FV22" s="12"/>
      <c r="FW22" s="12"/>
      <c r="FX22" s="12"/>
      <c r="FY22" s="12"/>
      <c r="FZ22" s="11"/>
      <c r="GA22" s="12"/>
      <c r="GB22" s="13"/>
      <c r="GC22" s="13"/>
      <c r="GD22" s="13"/>
      <c r="GE22" s="14"/>
      <c r="GF22" s="14"/>
      <c r="GG22" s="14"/>
      <c r="GH22" s="12"/>
      <c r="GI22" s="12"/>
      <c r="GJ22" s="12"/>
      <c r="GK22" s="12"/>
      <c r="GL22" s="12"/>
      <c r="GM22" s="12"/>
      <c r="GN22" s="12"/>
      <c r="GO22" s="12"/>
      <c r="GP22" s="12"/>
      <c r="GQ22" s="12"/>
      <c r="GR22" s="12"/>
      <c r="GS22" s="12"/>
      <c r="GT22" s="12"/>
      <c r="GU22" s="12"/>
      <c r="GV22" s="12"/>
      <c r="GW22" s="12"/>
      <c r="GX22" s="12"/>
      <c r="GY22" s="12"/>
      <c r="GZ22" s="12"/>
      <c r="HA22" s="12"/>
      <c r="HB22" s="12"/>
      <c r="HC22" s="12"/>
      <c r="HD22" s="12"/>
      <c r="HE22" s="12"/>
      <c r="HF22" s="12"/>
      <c r="HG22" s="12"/>
      <c r="HH22" s="12"/>
      <c r="HI22" s="12"/>
      <c r="HJ22" s="12"/>
      <c r="HK22" s="12"/>
      <c r="HL22" s="12"/>
      <c r="HM22" s="12"/>
      <c r="HN22" s="12"/>
      <c r="HO22" s="12"/>
      <c r="HP22" s="12"/>
      <c r="HQ22" s="12"/>
      <c r="HR22" s="12"/>
      <c r="HS22" s="12"/>
      <c r="HT22" s="12"/>
      <c r="HU22" s="12"/>
      <c r="HV22" s="12"/>
      <c r="HW22" s="12"/>
      <c r="HX22" s="12"/>
      <c r="HY22" s="12"/>
      <c r="HZ22" s="12"/>
      <c r="IA22" s="12"/>
      <c r="IB22" s="12"/>
      <c r="IC22" s="12"/>
      <c r="ID22" s="12"/>
      <c r="IE22" s="12"/>
      <c r="IF22" s="12"/>
      <c r="IG22" s="12"/>
      <c r="IH22" s="11"/>
      <c r="II22" s="12"/>
      <c r="IJ22" s="13"/>
      <c r="IK22" s="13"/>
      <c r="IL22" s="13"/>
      <c r="IM22" s="14"/>
      <c r="IN22" s="14"/>
      <c r="IO22" s="14"/>
      <c r="IP22" s="12"/>
      <c r="IQ22" s="12"/>
      <c r="IR22" s="12"/>
      <c r="IS22" s="12"/>
      <c r="IT22" s="12"/>
      <c r="IU22" s="12"/>
      <c r="IV22" s="12"/>
    </row>
    <row r="26" spans="1:256" x14ac:dyDescent="0.2">
      <c r="A26" s="36"/>
      <c r="B26" s="36"/>
      <c r="C26" s="36"/>
      <c r="D26" s="36"/>
      <c r="E26" s="36"/>
      <c r="F26" s="37"/>
      <c r="G26" s="37"/>
      <c r="H26" s="37"/>
      <c r="I26" s="37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38"/>
      <c r="AU26" s="38"/>
      <c r="AV26" s="38"/>
      <c r="AW26" s="38"/>
      <c r="AX26" s="38"/>
      <c r="AY26" s="38"/>
      <c r="AZ26" s="38"/>
      <c r="BA26" s="38"/>
      <c r="BB26" s="38"/>
      <c r="BC26" s="38"/>
      <c r="BD26" s="38"/>
      <c r="BE26" s="38"/>
      <c r="BF26" s="38"/>
      <c r="BG26" s="38"/>
      <c r="BH26" s="38"/>
      <c r="BI26" s="38"/>
    </row>
    <row r="27" spans="1:256" x14ac:dyDescent="0.2">
      <c r="A27" s="36"/>
      <c r="B27" s="36"/>
      <c r="C27" s="36"/>
      <c r="D27" s="36"/>
      <c r="E27" s="36"/>
      <c r="F27" s="37"/>
      <c r="G27" s="37"/>
      <c r="H27" s="37"/>
      <c r="I27" s="37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</row>
    <row r="28" spans="1:256" x14ac:dyDescent="0.2">
      <c r="A28" s="36"/>
      <c r="B28" s="36"/>
      <c r="C28" s="36"/>
      <c r="D28" s="36"/>
      <c r="E28" s="36"/>
      <c r="F28" s="37"/>
      <c r="G28" s="37"/>
      <c r="H28" s="37"/>
      <c r="I28" s="37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I28" s="38"/>
      <c r="AJ28" s="38"/>
      <c r="AK28" s="38"/>
      <c r="AL28" s="38"/>
      <c r="AM28" s="38"/>
      <c r="AN28" s="38"/>
      <c r="AO28" s="38"/>
      <c r="AP28" s="38"/>
      <c r="AQ28" s="38"/>
      <c r="AR28" s="38"/>
      <c r="AS28" s="38"/>
      <c r="AT28" s="38"/>
      <c r="AU28" s="38"/>
      <c r="AV28" s="38"/>
      <c r="AW28" s="38"/>
      <c r="AX28" s="38"/>
      <c r="AY28" s="38"/>
      <c r="AZ28" s="38"/>
      <c r="BA28" s="38"/>
      <c r="BB28" s="38"/>
      <c r="BC28" s="38"/>
      <c r="BD28" s="38"/>
      <c r="BE28" s="38"/>
      <c r="BF28" s="38"/>
      <c r="BG28" s="38"/>
      <c r="BH28" s="38"/>
      <c r="BI28" s="38"/>
    </row>
    <row r="29" spans="1:256" x14ac:dyDescent="0.2">
      <c r="A29" s="36"/>
      <c r="B29" s="36"/>
      <c r="C29" s="36"/>
      <c r="D29" s="36"/>
      <c r="E29" s="36"/>
      <c r="F29" s="37"/>
      <c r="G29" s="37"/>
      <c r="H29" s="37"/>
      <c r="I29" s="37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  <c r="AF29" s="38"/>
      <c r="AG29" s="38"/>
      <c r="AH29" s="38"/>
      <c r="AI29" s="38"/>
      <c r="AJ29" s="38"/>
      <c r="AK29" s="38"/>
      <c r="AL29" s="38"/>
      <c r="AM29" s="38"/>
      <c r="AN29" s="38"/>
      <c r="AO29" s="38"/>
      <c r="AP29" s="38"/>
      <c r="AQ29" s="38"/>
      <c r="AR29" s="38"/>
      <c r="AS29" s="38"/>
      <c r="AT29" s="38"/>
      <c r="AU29" s="38"/>
      <c r="AV29" s="38"/>
      <c r="AW29" s="38"/>
      <c r="AX29" s="38"/>
      <c r="AY29" s="38"/>
      <c r="AZ29" s="38"/>
      <c r="BA29" s="38"/>
      <c r="BB29" s="38"/>
      <c r="BC29" s="38"/>
      <c r="BD29" s="38"/>
      <c r="BE29" s="38"/>
      <c r="BF29" s="38"/>
      <c r="BG29" s="38"/>
      <c r="BH29" s="38"/>
      <c r="BI29" s="38"/>
    </row>
    <row r="30" spans="1:256" x14ac:dyDescent="0.2">
      <c r="A30" s="36"/>
      <c r="B30" s="36"/>
      <c r="C30" s="36"/>
      <c r="D30" s="36"/>
      <c r="E30" s="36"/>
      <c r="F30" s="37"/>
      <c r="G30" s="37"/>
      <c r="H30" s="37"/>
      <c r="I30" s="37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  <c r="AF30" s="38"/>
      <c r="AG30" s="38"/>
      <c r="AH30" s="38"/>
      <c r="AI30" s="38"/>
      <c r="AJ30" s="38"/>
      <c r="AK30" s="38"/>
      <c r="AL30" s="38"/>
      <c r="AM30" s="38"/>
      <c r="AN30" s="38"/>
      <c r="AO30" s="38"/>
      <c r="AP30" s="38"/>
      <c r="AQ30" s="38"/>
      <c r="AR30" s="38"/>
      <c r="AS30" s="38"/>
      <c r="AT30" s="38"/>
      <c r="AU30" s="38"/>
      <c r="AV30" s="38"/>
      <c r="AW30" s="38"/>
      <c r="AX30" s="38"/>
      <c r="AY30" s="38"/>
      <c r="AZ30" s="38"/>
      <c r="BA30" s="38"/>
      <c r="BB30" s="38"/>
      <c r="BC30" s="38"/>
      <c r="BD30" s="38"/>
      <c r="BE30" s="38"/>
      <c r="BF30" s="38"/>
      <c r="BG30" s="38"/>
      <c r="BH30" s="38"/>
      <c r="BI30" s="38"/>
    </row>
    <row r="31" spans="1:256" x14ac:dyDescent="0.2">
      <c r="A31" s="36"/>
      <c r="B31" s="36"/>
      <c r="C31" s="36"/>
      <c r="D31" s="36"/>
      <c r="E31" s="36"/>
      <c r="F31" s="37"/>
      <c r="G31" s="37"/>
      <c r="H31" s="37"/>
      <c r="I31" s="37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8"/>
      <c r="AI31" s="38"/>
      <c r="AJ31" s="38"/>
      <c r="AK31" s="38"/>
      <c r="AL31" s="38"/>
      <c r="AM31" s="38"/>
      <c r="AN31" s="38"/>
      <c r="AO31" s="38"/>
      <c r="AP31" s="38"/>
      <c r="AQ31" s="38"/>
      <c r="AR31" s="38"/>
      <c r="AS31" s="38"/>
      <c r="AT31" s="38"/>
      <c r="AU31" s="38"/>
      <c r="AV31" s="38"/>
      <c r="AW31" s="38"/>
      <c r="AX31" s="38"/>
      <c r="AY31" s="38"/>
      <c r="AZ31" s="38"/>
      <c r="BA31" s="38"/>
      <c r="BB31" s="38"/>
      <c r="BC31" s="38"/>
      <c r="BD31" s="38"/>
      <c r="BE31" s="38"/>
      <c r="BF31" s="38"/>
      <c r="BG31" s="38"/>
      <c r="BH31" s="38"/>
      <c r="BI31" s="38"/>
    </row>
    <row r="32" spans="1:256" x14ac:dyDescent="0.2">
      <c r="A32" s="36"/>
      <c r="B32" s="36"/>
      <c r="C32" s="36"/>
      <c r="D32" s="36"/>
      <c r="E32" s="36"/>
      <c r="F32" s="37"/>
      <c r="G32" s="37"/>
      <c r="H32" s="37"/>
      <c r="I32" s="37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  <c r="AF32" s="38"/>
      <c r="AG32" s="38"/>
      <c r="AH32" s="38"/>
      <c r="AI32" s="38"/>
      <c r="AJ32" s="38"/>
      <c r="AK32" s="38"/>
      <c r="AL32" s="38"/>
      <c r="AM32" s="38"/>
      <c r="AN32" s="38"/>
      <c r="AO32" s="38"/>
      <c r="AP32" s="38"/>
      <c r="AQ32" s="38"/>
      <c r="AR32" s="38"/>
      <c r="AS32" s="38"/>
      <c r="AT32" s="38"/>
      <c r="AU32" s="38"/>
      <c r="AV32" s="38"/>
      <c r="AW32" s="38"/>
      <c r="AX32" s="38"/>
      <c r="AY32" s="38"/>
      <c r="AZ32" s="38"/>
      <c r="BA32" s="38"/>
      <c r="BB32" s="38"/>
      <c r="BC32" s="38"/>
      <c r="BD32" s="38"/>
      <c r="BE32" s="38"/>
      <c r="BF32" s="38"/>
      <c r="BG32" s="38"/>
      <c r="BH32" s="38"/>
      <c r="BI32" s="38"/>
    </row>
    <row r="33" spans="1:71" x14ac:dyDescent="0.2">
      <c r="A33" s="36"/>
      <c r="B33" s="36"/>
      <c r="C33" s="36"/>
      <c r="D33" s="36"/>
      <c r="E33" s="36"/>
      <c r="F33" s="37"/>
      <c r="G33" s="37"/>
      <c r="H33" s="37"/>
      <c r="I33" s="37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  <c r="AC33" s="38"/>
      <c r="AD33" s="38"/>
      <c r="AE33" s="38"/>
      <c r="AF33" s="38"/>
      <c r="AG33" s="38"/>
      <c r="AH33" s="38"/>
      <c r="AI33" s="38"/>
      <c r="AJ33" s="38"/>
      <c r="AK33" s="38"/>
      <c r="AL33" s="38"/>
      <c r="AM33" s="38"/>
      <c r="AN33" s="38"/>
      <c r="AO33" s="38"/>
      <c r="AP33" s="38"/>
      <c r="AQ33" s="38"/>
      <c r="AR33" s="38"/>
      <c r="AS33" s="38"/>
      <c r="AT33" s="38"/>
      <c r="AU33" s="38"/>
      <c r="AV33" s="38"/>
      <c r="AW33" s="38"/>
      <c r="AX33" s="38"/>
      <c r="AY33" s="38"/>
      <c r="AZ33" s="38"/>
      <c r="BA33" s="38"/>
      <c r="BB33" s="38"/>
      <c r="BC33" s="38"/>
      <c r="BD33" s="38"/>
      <c r="BE33" s="38"/>
      <c r="BF33" s="38"/>
      <c r="BG33" s="38"/>
      <c r="BH33" s="38"/>
      <c r="BI33" s="38"/>
    </row>
    <row r="34" spans="1:71" x14ac:dyDescent="0.2">
      <c r="A34" s="36"/>
      <c r="B34" s="36"/>
      <c r="C34" s="36"/>
      <c r="D34" s="36"/>
      <c r="E34" s="36"/>
      <c r="F34" s="37"/>
      <c r="G34" s="37"/>
      <c r="H34" s="37"/>
      <c r="I34" s="37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  <c r="AC34" s="38"/>
      <c r="AD34" s="38"/>
      <c r="AE34" s="38"/>
      <c r="AF34" s="38"/>
      <c r="AG34" s="38"/>
      <c r="AH34" s="38"/>
      <c r="AI34" s="38"/>
      <c r="AJ34" s="38"/>
      <c r="AK34" s="38"/>
      <c r="AL34" s="38"/>
      <c r="AM34" s="38"/>
      <c r="AN34" s="38"/>
      <c r="AO34" s="38"/>
      <c r="AP34" s="38"/>
      <c r="AQ34" s="38"/>
      <c r="AR34" s="38"/>
      <c r="AS34" s="38"/>
      <c r="AT34" s="38"/>
      <c r="AU34" s="38"/>
      <c r="AV34" s="38"/>
      <c r="AW34" s="38"/>
      <c r="AX34" s="38"/>
      <c r="AY34" s="38"/>
      <c r="AZ34" s="38"/>
      <c r="BA34" s="38"/>
      <c r="BB34" s="38"/>
      <c r="BC34" s="38"/>
      <c r="BD34" s="38"/>
      <c r="BE34" s="38"/>
      <c r="BF34" s="38"/>
      <c r="BG34" s="38"/>
      <c r="BH34" s="38"/>
      <c r="BI34" s="38"/>
    </row>
    <row r="35" spans="1:71" x14ac:dyDescent="0.2">
      <c r="A35" s="36"/>
      <c r="B35" s="36"/>
      <c r="C35" s="36"/>
      <c r="D35" s="36"/>
      <c r="E35" s="36"/>
      <c r="F35" s="37"/>
      <c r="G35" s="37"/>
      <c r="H35" s="37"/>
      <c r="I35" s="37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  <c r="AF35" s="38"/>
      <c r="AG35" s="38"/>
      <c r="AH35" s="38"/>
      <c r="AI35" s="38"/>
      <c r="AJ35" s="38"/>
      <c r="AK35" s="38"/>
      <c r="AL35" s="38"/>
      <c r="AM35" s="38"/>
      <c r="AN35" s="38"/>
      <c r="AO35" s="38"/>
      <c r="AP35" s="38"/>
      <c r="AQ35" s="38"/>
      <c r="AR35" s="38"/>
      <c r="AS35" s="38"/>
      <c r="AT35" s="38"/>
      <c r="AU35" s="38"/>
      <c r="AV35" s="38"/>
      <c r="AW35" s="38"/>
      <c r="AX35" s="38"/>
      <c r="AY35" s="38"/>
      <c r="AZ35" s="38"/>
      <c r="BA35" s="38"/>
      <c r="BB35" s="38"/>
      <c r="BC35" s="38"/>
      <c r="BD35" s="38"/>
      <c r="BE35" s="38"/>
      <c r="BF35" s="38"/>
      <c r="BG35" s="38"/>
      <c r="BH35" s="38"/>
      <c r="BI35" s="38"/>
    </row>
    <row r="36" spans="1:71" x14ac:dyDescent="0.2">
      <c r="A36" s="36"/>
      <c r="B36" s="36"/>
      <c r="C36" s="36"/>
      <c r="D36" s="36"/>
      <c r="E36" s="36"/>
      <c r="F36" s="37"/>
      <c r="G36" s="37"/>
      <c r="H36" s="37"/>
      <c r="I36" s="37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  <c r="AF36" s="38"/>
      <c r="AG36" s="38"/>
      <c r="AH36" s="38"/>
      <c r="AI36" s="38"/>
      <c r="AJ36" s="38"/>
      <c r="AK36" s="38"/>
      <c r="AL36" s="38"/>
      <c r="AM36" s="38"/>
      <c r="AN36" s="38"/>
      <c r="AO36" s="38"/>
      <c r="AP36" s="38"/>
      <c r="AQ36" s="38"/>
      <c r="AR36" s="38"/>
      <c r="AS36" s="38"/>
      <c r="AT36" s="38"/>
      <c r="AU36" s="38"/>
      <c r="AV36" s="38"/>
      <c r="AW36" s="38"/>
      <c r="AX36" s="38"/>
      <c r="AY36" s="38"/>
      <c r="AZ36" s="38"/>
      <c r="BA36" s="38"/>
      <c r="BB36" s="38"/>
      <c r="BC36" s="38"/>
      <c r="BD36" s="38"/>
      <c r="BE36" s="38"/>
      <c r="BF36" s="38"/>
      <c r="BG36" s="38"/>
      <c r="BH36" s="38"/>
      <c r="BI36" s="38"/>
    </row>
    <row r="37" spans="1:71" x14ac:dyDescent="0.2">
      <c r="A37" s="36"/>
      <c r="B37" s="36"/>
      <c r="C37" s="36"/>
      <c r="D37" s="36"/>
      <c r="E37" s="36"/>
      <c r="F37" s="37"/>
      <c r="G37" s="37"/>
      <c r="H37" s="37"/>
      <c r="I37" s="37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  <c r="AC37" s="38"/>
      <c r="AD37" s="38"/>
      <c r="AE37" s="38"/>
      <c r="AF37" s="38"/>
      <c r="AG37" s="38"/>
      <c r="AH37" s="38"/>
      <c r="AI37" s="38"/>
      <c r="AJ37" s="38"/>
      <c r="AK37" s="38"/>
      <c r="AL37" s="38"/>
      <c r="AM37" s="38"/>
      <c r="AN37" s="38"/>
      <c r="AO37" s="38"/>
      <c r="AP37" s="38"/>
      <c r="AQ37" s="38"/>
      <c r="AR37" s="38"/>
      <c r="AS37" s="38"/>
      <c r="AT37" s="38"/>
      <c r="AU37" s="38"/>
      <c r="AV37" s="38"/>
      <c r="AW37" s="38"/>
      <c r="AX37" s="38"/>
      <c r="AY37" s="38"/>
      <c r="AZ37" s="38"/>
      <c r="BA37" s="38"/>
      <c r="BB37" s="38"/>
      <c r="BC37" s="38"/>
      <c r="BD37" s="38"/>
      <c r="BE37" s="38"/>
      <c r="BF37" s="38"/>
      <c r="BG37" s="38"/>
      <c r="BH37" s="38"/>
      <c r="BI37" s="38"/>
    </row>
    <row r="38" spans="1:71" x14ac:dyDescent="0.2">
      <c r="A38" s="39"/>
      <c r="B38" s="39"/>
      <c r="C38" s="39"/>
      <c r="D38" s="39"/>
      <c r="E38" s="39"/>
      <c r="F38" s="40"/>
      <c r="G38" s="40"/>
      <c r="H38" s="40"/>
      <c r="I38" s="40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1"/>
      <c r="AE38" s="41"/>
      <c r="AF38" s="41"/>
      <c r="AG38" s="41"/>
      <c r="AH38" s="41"/>
      <c r="AI38" s="41"/>
      <c r="AJ38" s="41"/>
      <c r="AK38" s="41"/>
      <c r="AL38" s="41"/>
      <c r="AM38" s="41"/>
      <c r="AN38" s="41"/>
      <c r="AO38" s="41"/>
      <c r="AP38" s="41"/>
      <c r="AQ38" s="41"/>
      <c r="AR38" s="41"/>
      <c r="AS38" s="41"/>
      <c r="AT38" s="41"/>
      <c r="AU38" s="41"/>
      <c r="AV38" s="41"/>
      <c r="AW38" s="41"/>
      <c r="AX38" s="41"/>
      <c r="AY38" s="41"/>
      <c r="AZ38" s="41"/>
      <c r="BA38" s="41"/>
      <c r="BB38" s="41"/>
      <c r="BC38" s="41"/>
      <c r="BD38" s="41"/>
      <c r="BE38" s="41"/>
      <c r="BF38" s="41"/>
      <c r="BG38" s="41"/>
      <c r="BH38" s="41"/>
      <c r="BI38" s="41"/>
    </row>
    <row r="40" spans="1:71" x14ac:dyDescent="0.2">
      <c r="BJ40" s="42"/>
      <c r="BK40" s="43"/>
      <c r="BL40" s="43"/>
      <c r="BM40" s="43"/>
      <c r="BN40" s="43"/>
      <c r="BO40" s="43"/>
      <c r="BP40" s="43"/>
      <c r="BQ40" s="43"/>
      <c r="BR40" s="43"/>
      <c r="BS40" s="43"/>
    </row>
    <row r="41" spans="1:71" x14ac:dyDescent="0.2">
      <c r="BJ41" s="43"/>
      <c r="BK41" s="43"/>
      <c r="BL41" s="43"/>
      <c r="BM41" s="43"/>
      <c r="BN41" s="43"/>
      <c r="BO41" s="43"/>
      <c r="BP41" s="43"/>
      <c r="BQ41" s="43"/>
      <c r="BR41" s="43"/>
      <c r="BS41" s="43"/>
    </row>
    <row r="42" spans="1:71" x14ac:dyDescent="0.2">
      <c r="BJ42" s="43"/>
      <c r="BK42" s="43"/>
      <c r="BL42" s="43"/>
      <c r="BM42" s="43"/>
      <c r="BN42" s="43"/>
      <c r="BO42" s="43"/>
      <c r="BP42" s="43"/>
      <c r="BQ42" s="43"/>
      <c r="BR42" s="43"/>
      <c r="BS42" s="43"/>
    </row>
    <row r="43" spans="1:71" x14ac:dyDescent="0.2">
      <c r="BJ43" s="43"/>
      <c r="BK43" s="43"/>
      <c r="BL43" s="43"/>
      <c r="BM43" s="43"/>
      <c r="BN43" s="43"/>
      <c r="BO43" s="43"/>
      <c r="BP43" s="43"/>
      <c r="BQ43" s="43"/>
      <c r="BR43" s="43"/>
      <c r="BS43" s="43"/>
    </row>
    <row r="44" spans="1:71" x14ac:dyDescent="0.2">
      <c r="BJ44" s="43"/>
      <c r="BK44" s="43"/>
      <c r="BL44" s="43"/>
      <c r="BM44" s="43"/>
      <c r="BN44" s="43"/>
      <c r="BO44" s="43"/>
      <c r="BP44" s="43"/>
      <c r="BQ44" s="43"/>
      <c r="BR44" s="43"/>
      <c r="BS44" s="43"/>
    </row>
    <row r="45" spans="1:71" x14ac:dyDescent="0.2">
      <c r="BJ45" s="43"/>
      <c r="BK45" s="43"/>
      <c r="BL45" s="43"/>
      <c r="BM45" s="43"/>
      <c r="BN45" s="43"/>
      <c r="BO45" s="43"/>
      <c r="BP45" s="43"/>
      <c r="BQ45" s="43"/>
      <c r="BR45" s="43"/>
      <c r="BS45" s="43"/>
    </row>
    <row r="46" spans="1:71" x14ac:dyDescent="0.2">
      <c r="BJ46" s="43"/>
      <c r="BK46" s="43"/>
      <c r="BL46" s="43"/>
      <c r="BM46" s="43"/>
      <c r="BN46" s="43"/>
      <c r="BO46" s="43"/>
      <c r="BP46" s="43"/>
      <c r="BQ46" s="43"/>
      <c r="BR46" s="43"/>
      <c r="BS46" s="43"/>
    </row>
    <row r="47" spans="1:71" x14ac:dyDescent="0.2">
      <c r="BJ47" s="43"/>
      <c r="BK47" s="43"/>
      <c r="BL47" s="43"/>
      <c r="BM47" s="43"/>
      <c r="BN47" s="43"/>
      <c r="BO47" s="43"/>
      <c r="BP47" s="43"/>
      <c r="BQ47" s="43"/>
      <c r="BR47" s="43"/>
      <c r="BS47" s="43"/>
    </row>
    <row r="48" spans="1:71" x14ac:dyDescent="0.2">
      <c r="BJ48" s="43"/>
      <c r="BK48" s="43"/>
      <c r="BL48" s="43"/>
      <c r="BM48" s="43"/>
      <c r="BN48" s="43"/>
      <c r="BO48" s="43"/>
      <c r="BP48" s="43"/>
      <c r="BQ48" s="43"/>
      <c r="BR48" s="43"/>
      <c r="BS48" s="43"/>
    </row>
    <row r="49" spans="62:71" x14ac:dyDescent="0.2">
      <c r="BJ49" s="43"/>
      <c r="BK49" s="43"/>
      <c r="BL49" s="43"/>
      <c r="BM49" s="43"/>
      <c r="BN49" s="43"/>
      <c r="BO49" s="43"/>
      <c r="BP49" s="43"/>
      <c r="BQ49" s="43"/>
      <c r="BR49" s="43"/>
      <c r="BS49" s="43"/>
    </row>
    <row r="50" spans="62:71" x14ac:dyDescent="0.2">
      <c r="BJ50" s="43"/>
      <c r="BK50" s="43"/>
      <c r="BL50" s="43"/>
      <c r="BM50" s="43"/>
      <c r="BN50" s="43"/>
      <c r="BO50" s="43"/>
      <c r="BP50" s="43"/>
      <c r="BQ50" s="43"/>
      <c r="BR50" s="43"/>
      <c r="BS50" s="43"/>
    </row>
    <row r="51" spans="62:71" x14ac:dyDescent="0.2">
      <c r="BJ51" s="43"/>
      <c r="BK51" s="43"/>
      <c r="BL51" s="43"/>
      <c r="BM51" s="43"/>
      <c r="BN51" s="43"/>
      <c r="BO51" s="43"/>
      <c r="BP51" s="43"/>
      <c r="BQ51" s="43"/>
      <c r="BR51" s="43"/>
      <c r="BS51" s="43"/>
    </row>
    <row r="52" spans="62:71" x14ac:dyDescent="0.2">
      <c r="BJ52" s="43"/>
      <c r="BK52" s="43"/>
      <c r="BL52" s="43"/>
      <c r="BM52" s="43"/>
      <c r="BN52" s="43"/>
      <c r="BO52" s="43"/>
      <c r="BP52" s="43"/>
      <c r="BQ52" s="43"/>
      <c r="BR52" s="43"/>
      <c r="BS52" s="43"/>
    </row>
    <row r="53" spans="62:71" x14ac:dyDescent="0.2">
      <c r="BJ53" s="43"/>
      <c r="BK53" s="43"/>
      <c r="BL53" s="43"/>
      <c r="BM53" s="43"/>
      <c r="BN53" s="43"/>
      <c r="BO53" s="43"/>
      <c r="BP53" s="43"/>
      <c r="BQ53" s="43"/>
      <c r="BR53" s="43"/>
      <c r="BS53" s="43"/>
    </row>
    <row r="54" spans="62:71" x14ac:dyDescent="0.2">
      <c r="BJ54" s="43"/>
      <c r="BK54" s="43"/>
      <c r="BL54" s="43"/>
      <c r="BM54" s="43"/>
      <c r="BN54" s="43"/>
      <c r="BO54" s="43"/>
      <c r="BP54" s="43"/>
      <c r="BQ54" s="43"/>
      <c r="BR54" s="43"/>
      <c r="BS54" s="43"/>
    </row>
    <row r="55" spans="62:71" x14ac:dyDescent="0.2">
      <c r="BJ55" s="43"/>
      <c r="BK55" s="43"/>
      <c r="BL55" s="43"/>
      <c r="BM55" s="43"/>
      <c r="BN55" s="43"/>
      <c r="BO55" s="43"/>
      <c r="BP55" s="43"/>
      <c r="BQ55" s="43"/>
      <c r="BR55" s="43"/>
      <c r="BS55" s="43"/>
    </row>
    <row r="56" spans="62:71" x14ac:dyDescent="0.2">
      <c r="BJ56" s="43"/>
      <c r="BK56" s="44"/>
      <c r="BL56" s="45"/>
      <c r="BM56" s="45"/>
      <c r="BN56" s="45"/>
      <c r="BO56" s="45"/>
      <c r="BP56" s="45"/>
      <c r="BQ56" s="45"/>
      <c r="BR56" s="45"/>
      <c r="BS56" s="45"/>
    </row>
    <row r="57" spans="62:71" x14ac:dyDescent="0.2">
      <c r="BJ57" s="43"/>
      <c r="BK57" s="44"/>
      <c r="BL57" s="45"/>
      <c r="BM57" s="45"/>
      <c r="BN57" s="45"/>
      <c r="BO57" s="45"/>
      <c r="BP57" s="45"/>
      <c r="BQ57" s="45"/>
      <c r="BR57" s="45"/>
      <c r="BS57" s="45"/>
    </row>
    <row r="58" spans="62:71" x14ac:dyDescent="0.2">
      <c r="BJ58" s="43"/>
      <c r="BK58" s="44"/>
      <c r="BL58" s="44"/>
      <c r="BM58" s="44"/>
      <c r="BN58" s="44"/>
      <c r="BO58" s="44"/>
      <c r="BP58" s="44"/>
      <c r="BQ58" s="44"/>
      <c r="BR58" s="44"/>
      <c r="BS58" s="44"/>
    </row>
    <row r="59" spans="62:71" x14ac:dyDescent="0.2">
      <c r="BJ59" s="43"/>
      <c r="BK59" s="44"/>
      <c r="BL59" s="44"/>
      <c r="BM59" s="44"/>
      <c r="BN59" s="44"/>
      <c r="BO59" s="44"/>
      <c r="BP59" s="44"/>
      <c r="BQ59" s="44"/>
      <c r="BR59" s="44"/>
      <c r="BS59" s="44"/>
    </row>
    <row r="60" spans="62:71" x14ac:dyDescent="0.2">
      <c r="BJ60" s="43"/>
      <c r="BK60" s="54"/>
      <c r="BL60" s="55"/>
      <c r="BM60" s="55"/>
      <c r="BN60" s="55"/>
      <c r="BO60" s="55"/>
      <c r="BP60" s="55"/>
      <c r="BQ60" s="55"/>
      <c r="BR60" s="55"/>
      <c r="BS60" s="55"/>
    </row>
    <row r="61" spans="62:71" x14ac:dyDescent="0.2">
      <c r="BJ61" s="43"/>
      <c r="BK61" s="44"/>
      <c r="BL61" s="44"/>
      <c r="BM61" s="44"/>
      <c r="BN61" s="44"/>
      <c r="BO61" s="44"/>
      <c r="BP61" s="44"/>
      <c r="BQ61" s="44"/>
      <c r="BR61" s="44"/>
      <c r="BS61" s="44"/>
    </row>
    <row r="62" spans="62:71" x14ac:dyDescent="0.2">
      <c r="BJ62" s="43"/>
      <c r="BK62" s="43"/>
      <c r="BL62" s="43"/>
      <c r="BM62" s="43"/>
      <c r="BN62" s="43"/>
      <c r="BO62" s="43"/>
      <c r="BP62" s="43"/>
      <c r="BQ62" s="43"/>
      <c r="BR62" s="43"/>
      <c r="BS62" s="43"/>
    </row>
    <row r="63" spans="62:71" x14ac:dyDescent="0.2">
      <c r="BJ63" s="43"/>
      <c r="BK63" s="43"/>
      <c r="BL63" s="43"/>
      <c r="BM63" s="43"/>
      <c r="BN63" s="43"/>
      <c r="BO63" s="43"/>
      <c r="BP63" s="43"/>
      <c r="BQ63" s="43"/>
      <c r="BR63" s="43"/>
      <c r="BS63" s="43"/>
    </row>
    <row r="64" spans="62:71" x14ac:dyDescent="0.2">
      <c r="BJ64" s="43"/>
      <c r="BK64" s="43"/>
      <c r="BL64" s="43"/>
      <c r="BM64" s="43"/>
      <c r="BN64" s="43"/>
      <c r="BO64" s="43"/>
      <c r="BP64" s="43"/>
      <c r="BQ64" s="43"/>
      <c r="BR64" s="43"/>
      <c r="BS64" s="43"/>
    </row>
    <row r="65" spans="34:71" x14ac:dyDescent="0.2">
      <c r="BJ65" s="43"/>
      <c r="BK65" s="43"/>
      <c r="BL65" s="43"/>
      <c r="BM65" s="43"/>
      <c r="BN65" s="43"/>
      <c r="BO65" s="43"/>
      <c r="BP65" s="43"/>
      <c r="BQ65" s="43"/>
      <c r="BR65" s="43"/>
      <c r="BS65" s="43"/>
    </row>
    <row r="66" spans="34:71" x14ac:dyDescent="0.2">
      <c r="BJ66" s="43"/>
      <c r="BK66" s="43"/>
      <c r="BL66" s="43"/>
      <c r="BM66" s="43"/>
      <c r="BN66" s="43"/>
      <c r="BO66" s="43"/>
      <c r="BP66" s="43"/>
      <c r="BQ66" s="43"/>
      <c r="BR66" s="43"/>
      <c r="BS66" s="43"/>
    </row>
    <row r="67" spans="34:71" x14ac:dyDescent="0.2">
      <c r="BJ67" s="43"/>
      <c r="BK67" s="43"/>
      <c r="BL67" s="43"/>
      <c r="BM67" s="43"/>
      <c r="BN67" s="43"/>
      <c r="BO67" s="43"/>
      <c r="BP67" s="43"/>
      <c r="BQ67" s="43"/>
      <c r="BR67" s="43"/>
      <c r="BS67" s="43"/>
    </row>
    <row r="68" spans="34:71" x14ac:dyDescent="0.2">
      <c r="BJ68" s="43"/>
      <c r="BK68" s="43"/>
      <c r="BL68" s="43"/>
      <c r="BM68" s="43"/>
      <c r="BN68" s="43"/>
      <c r="BO68" s="43"/>
      <c r="BP68" s="43"/>
      <c r="BQ68" s="43"/>
      <c r="BR68" s="43"/>
      <c r="BS68" s="43"/>
    </row>
    <row r="71" spans="34:71" ht="90" x14ac:dyDescent="1.1499999999999999">
      <c r="AH71" s="49" t="s">
        <v>80</v>
      </c>
    </row>
    <row r="82" spans="1:6" x14ac:dyDescent="0.2">
      <c r="A82" s="43"/>
      <c r="B82" s="46"/>
      <c r="C82" s="46"/>
      <c r="D82" s="46"/>
      <c r="E82" s="46"/>
      <c r="F82" s="46"/>
    </row>
    <row r="83" spans="1:6" x14ac:dyDescent="0.2">
      <c r="A83" s="43"/>
      <c r="B83" s="46"/>
      <c r="C83" s="46"/>
      <c r="D83" s="46"/>
      <c r="E83" s="46"/>
      <c r="F83" s="46"/>
    </row>
    <row r="84" spans="1:6" x14ac:dyDescent="0.2">
      <c r="A84" s="43"/>
      <c r="B84" s="46"/>
      <c r="C84" s="46"/>
      <c r="D84" s="46"/>
      <c r="E84" s="46"/>
      <c r="F84" s="46"/>
    </row>
    <row r="85" spans="1:6" x14ac:dyDescent="0.2">
      <c r="C85" s="46"/>
      <c r="D85" s="46"/>
    </row>
    <row r="86" spans="1:6" ht="15" x14ac:dyDescent="0.25">
      <c r="A86"/>
      <c r="B86"/>
      <c r="C86"/>
    </row>
    <row r="87" spans="1:6" ht="15" x14ac:dyDescent="0.25">
      <c r="A87"/>
      <c r="B87"/>
      <c r="C87"/>
    </row>
    <row r="88" spans="1:6" ht="15" x14ac:dyDescent="0.25">
      <c r="A88"/>
      <c r="B88"/>
      <c r="C88"/>
    </row>
    <row r="89" spans="1:6" ht="15" x14ac:dyDescent="0.25">
      <c r="A89"/>
      <c r="B89"/>
      <c r="C89"/>
    </row>
    <row r="90" spans="1:6" ht="15" x14ac:dyDescent="0.25">
      <c r="A90"/>
      <c r="B90"/>
      <c r="C90"/>
    </row>
    <row r="91" spans="1:6" ht="15" x14ac:dyDescent="0.25">
      <c r="A91"/>
      <c r="B91"/>
      <c r="C91"/>
    </row>
    <row r="92" spans="1:6" ht="15" x14ac:dyDescent="0.25">
      <c r="A92"/>
      <c r="B92"/>
      <c r="C92"/>
    </row>
    <row r="93" spans="1:6" ht="15" x14ac:dyDescent="0.25">
      <c r="A93"/>
      <c r="B93"/>
      <c r="C93"/>
    </row>
    <row r="94" spans="1:6" ht="15" x14ac:dyDescent="0.25">
      <c r="A94"/>
      <c r="B94"/>
      <c r="C94"/>
    </row>
    <row r="130" spans="1:5" x14ac:dyDescent="0.2">
      <c r="A130" s="1" t="s">
        <v>77</v>
      </c>
      <c r="B130" s="1" t="s">
        <v>78</v>
      </c>
      <c r="C130" s="1" t="s">
        <v>79</v>
      </c>
      <c r="D130" s="47">
        <v>41655</v>
      </c>
      <c r="E130" s="48">
        <v>0.3611226851851852</v>
      </c>
    </row>
  </sheetData>
  <mergeCells count="3">
    <mergeCell ref="BK60:BS60"/>
    <mergeCell ref="A1:BI5"/>
    <mergeCell ref="H11:AO1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7:BI62"/>
  <sheetViews>
    <sheetView zoomScale="40" zoomScaleNormal="40" workbookViewId="0">
      <selection activeCell="A45" sqref="A45:BI62"/>
    </sheetView>
  </sheetViews>
  <sheetFormatPr baseColWidth="10" defaultColWidth="9.140625" defaultRowHeight="15" x14ac:dyDescent="0.25"/>
  <sheetData>
    <row r="17" spans="1:61" ht="26.25" x14ac:dyDescent="0.25">
      <c r="A17" s="2"/>
      <c r="B17" s="2"/>
      <c r="C17" s="3">
        <v>2006</v>
      </c>
      <c r="D17" s="3">
        <v>2007</v>
      </c>
      <c r="E17" s="3">
        <v>2008</v>
      </c>
      <c r="F17" s="3">
        <v>2009</v>
      </c>
      <c r="G17" s="3">
        <v>2010</v>
      </c>
      <c r="H17" s="3">
        <v>2011</v>
      </c>
      <c r="I17" s="3">
        <v>2012</v>
      </c>
      <c r="J17" s="3"/>
      <c r="K17" s="3" t="s">
        <v>1</v>
      </c>
      <c r="L17" s="3" t="s">
        <v>2</v>
      </c>
      <c r="M17" s="3" t="s">
        <v>3</v>
      </c>
      <c r="N17" s="3" t="s">
        <v>4</v>
      </c>
      <c r="O17" s="3" t="s">
        <v>5</v>
      </c>
      <c r="P17" s="3" t="s">
        <v>6</v>
      </c>
      <c r="Q17" s="3" t="s">
        <v>7</v>
      </c>
      <c r="R17" s="3" t="s">
        <v>8</v>
      </c>
      <c r="S17" s="3" t="s">
        <v>9</v>
      </c>
      <c r="T17" s="3" t="s">
        <v>10</v>
      </c>
      <c r="U17" s="3" t="s">
        <v>11</v>
      </c>
      <c r="V17" s="3" t="s">
        <v>12</v>
      </c>
      <c r="W17" s="3" t="s">
        <v>13</v>
      </c>
      <c r="X17" s="3" t="s">
        <v>14</v>
      </c>
      <c r="Y17" s="3" t="s">
        <v>15</v>
      </c>
      <c r="Z17" s="3" t="s">
        <v>16</v>
      </c>
      <c r="AA17" s="3" t="s">
        <v>17</v>
      </c>
      <c r="AB17" s="3" t="s">
        <v>18</v>
      </c>
      <c r="AC17" s="3" t="s">
        <v>19</v>
      </c>
      <c r="AD17" s="3" t="s">
        <v>20</v>
      </c>
      <c r="AE17" s="3" t="s">
        <v>21</v>
      </c>
      <c r="AF17" s="3" t="s">
        <v>22</v>
      </c>
      <c r="AG17" s="3" t="s">
        <v>23</v>
      </c>
      <c r="AH17" s="3" t="s">
        <v>24</v>
      </c>
      <c r="AI17" s="3" t="s">
        <v>25</v>
      </c>
      <c r="AJ17" s="3" t="s">
        <v>26</v>
      </c>
      <c r="AK17" s="3" t="s">
        <v>27</v>
      </c>
      <c r="AL17" s="3" t="s">
        <v>28</v>
      </c>
      <c r="AM17" s="3" t="s">
        <v>29</v>
      </c>
      <c r="AN17" s="3" t="s">
        <v>30</v>
      </c>
      <c r="AO17" s="3" t="s">
        <v>31</v>
      </c>
      <c r="AP17" s="3" t="s">
        <v>32</v>
      </c>
      <c r="AQ17" s="3" t="s">
        <v>33</v>
      </c>
      <c r="AR17" s="3" t="s">
        <v>35</v>
      </c>
      <c r="AS17" s="3" t="s">
        <v>36</v>
      </c>
      <c r="AT17" s="3" t="s">
        <v>37</v>
      </c>
      <c r="AU17" s="3" t="s">
        <v>38</v>
      </c>
      <c r="AV17" s="3" t="s">
        <v>39</v>
      </c>
      <c r="AW17" s="3" t="s">
        <v>40</v>
      </c>
      <c r="AX17" s="3" t="s">
        <v>41</v>
      </c>
      <c r="AY17" s="3" t="s">
        <v>42</v>
      </c>
      <c r="AZ17" s="3" t="s">
        <v>43</v>
      </c>
      <c r="BA17" s="3" t="s">
        <v>44</v>
      </c>
      <c r="BB17" s="3" t="s">
        <v>45</v>
      </c>
      <c r="BC17" s="3" t="s">
        <v>46</v>
      </c>
      <c r="BD17" s="3" t="s">
        <v>47</v>
      </c>
      <c r="BE17" s="3" t="s">
        <v>48</v>
      </c>
      <c r="BF17" s="3" t="s">
        <v>49</v>
      </c>
      <c r="BG17" s="3" t="s">
        <v>50</v>
      </c>
      <c r="BH17" s="3" t="s">
        <v>51</v>
      </c>
      <c r="BI17" s="3" t="s">
        <v>52</v>
      </c>
    </row>
    <row r="18" spans="1:61" x14ac:dyDescent="0.25">
      <c r="A18" s="79" t="s">
        <v>81</v>
      </c>
      <c r="B18" s="80" t="s">
        <v>54</v>
      </c>
      <c r="C18" s="81">
        <f>321/52</f>
        <v>6.1730769230769234</v>
      </c>
      <c r="D18" s="81">
        <f>322/52</f>
        <v>6.1923076923076925</v>
      </c>
      <c r="E18" s="81">
        <f>178/52</f>
        <v>3.4230769230769229</v>
      </c>
      <c r="F18" s="82">
        <v>0.93877551020408168</v>
      </c>
      <c r="G18" s="82">
        <v>1.0227272727272727</v>
      </c>
      <c r="H18" s="83">
        <v>1.7575757575757576</v>
      </c>
      <c r="I18" s="84">
        <v>1.0238095238095237</v>
      </c>
      <c r="J18" s="80"/>
      <c r="K18" s="80">
        <v>0</v>
      </c>
      <c r="L18" s="80">
        <v>1</v>
      </c>
      <c r="M18" s="80">
        <v>2</v>
      </c>
      <c r="N18" s="80">
        <v>0</v>
      </c>
      <c r="O18" s="80">
        <v>2</v>
      </c>
      <c r="P18" s="80">
        <v>0</v>
      </c>
      <c r="Q18" s="80">
        <v>1</v>
      </c>
      <c r="R18" s="80"/>
      <c r="S18" s="85">
        <v>1</v>
      </c>
      <c r="T18" s="85"/>
      <c r="U18" s="85"/>
      <c r="V18" s="85"/>
      <c r="W18" s="85"/>
      <c r="X18" s="85">
        <v>0</v>
      </c>
      <c r="Y18" s="85"/>
      <c r="Z18" s="85"/>
      <c r="AA18" s="85"/>
      <c r="AB18" s="85"/>
      <c r="AC18" s="85"/>
      <c r="AD18" s="85"/>
      <c r="AE18" s="80"/>
      <c r="AF18" s="80"/>
      <c r="AG18" s="80"/>
      <c r="AH18" s="80"/>
      <c r="AI18" s="80"/>
      <c r="AJ18" s="80"/>
      <c r="AK18" s="80"/>
      <c r="AL18" s="80"/>
      <c r="AM18" s="80"/>
      <c r="AN18" s="80"/>
      <c r="AO18" s="9"/>
      <c r="AP18" s="9"/>
      <c r="AQ18" s="9"/>
      <c r="AR18" s="80"/>
      <c r="AS18" s="80"/>
      <c r="AT18" s="80"/>
      <c r="AU18" s="80"/>
      <c r="AV18" s="80"/>
      <c r="AW18" s="80"/>
      <c r="AX18" s="80"/>
      <c r="AY18" s="80"/>
      <c r="AZ18" s="80"/>
      <c r="BA18" s="80"/>
      <c r="BB18" s="80"/>
      <c r="BC18" s="80"/>
      <c r="BD18" s="80"/>
      <c r="BE18" s="80"/>
      <c r="BF18" s="80"/>
      <c r="BG18" s="80"/>
      <c r="BH18" s="80"/>
      <c r="BI18" s="80"/>
    </row>
    <row r="19" spans="1:61" x14ac:dyDescent="0.25">
      <c r="A19" s="79"/>
      <c r="B19" s="80" t="s">
        <v>55</v>
      </c>
      <c r="C19" s="81">
        <f>321/52</f>
        <v>6.1730769230769234</v>
      </c>
      <c r="D19" s="81">
        <f>322/52</f>
        <v>6.1923076923076925</v>
      </c>
      <c r="E19" s="81">
        <f>178/52</f>
        <v>3.4230769230769229</v>
      </c>
      <c r="F19" s="82">
        <v>8.1632653061224483E-2</v>
      </c>
      <c r="G19" s="82">
        <v>9.0909090909090912E-2</v>
      </c>
      <c r="H19" s="83">
        <v>0.42424242424242425</v>
      </c>
      <c r="I19" s="84">
        <v>9.5238095238095233E-2</v>
      </c>
      <c r="J19" s="80"/>
      <c r="K19" s="80">
        <v>0</v>
      </c>
      <c r="L19" s="80">
        <v>0</v>
      </c>
      <c r="M19" s="80">
        <v>0</v>
      </c>
      <c r="N19" s="80">
        <v>0</v>
      </c>
      <c r="O19" s="80">
        <v>0</v>
      </c>
      <c r="P19" s="80">
        <v>0</v>
      </c>
      <c r="Q19" s="80">
        <v>0</v>
      </c>
      <c r="R19" s="80"/>
      <c r="S19" s="85">
        <v>0</v>
      </c>
      <c r="T19" s="85"/>
      <c r="U19" s="85"/>
      <c r="V19" s="85"/>
      <c r="W19" s="85"/>
      <c r="X19" s="85">
        <v>0</v>
      </c>
      <c r="Y19" s="85"/>
      <c r="Z19" s="85"/>
      <c r="AA19" s="85"/>
      <c r="AB19" s="85"/>
      <c r="AC19" s="85"/>
      <c r="AD19" s="85"/>
      <c r="AE19" s="80"/>
      <c r="AF19" s="80"/>
      <c r="AG19" s="80"/>
      <c r="AH19" s="80"/>
      <c r="AI19" s="80"/>
      <c r="AJ19" s="80"/>
      <c r="AK19" s="80"/>
      <c r="AL19" s="80"/>
      <c r="AM19" s="80"/>
      <c r="AN19" s="80"/>
      <c r="AO19" s="9"/>
      <c r="AP19" s="9"/>
      <c r="AQ19" s="9"/>
      <c r="AR19" s="80"/>
      <c r="AS19" s="80"/>
      <c r="AT19" s="80"/>
      <c r="AU19" s="80"/>
      <c r="AV19" s="80"/>
      <c r="AW19" s="80"/>
      <c r="AX19" s="80"/>
      <c r="AY19" s="80"/>
      <c r="AZ19" s="80"/>
      <c r="BA19" s="80"/>
      <c r="BB19" s="80"/>
      <c r="BC19" s="80"/>
      <c r="BD19" s="80"/>
      <c r="BE19" s="80"/>
      <c r="BF19" s="80"/>
      <c r="BG19" s="80"/>
      <c r="BH19" s="80"/>
      <c r="BI19" s="80"/>
    </row>
    <row r="20" spans="1:61" x14ac:dyDescent="0.25">
      <c r="A20" s="79" t="s">
        <v>82</v>
      </c>
      <c r="B20" s="80" t="s">
        <v>54</v>
      </c>
      <c r="C20" s="81">
        <f>321/52</f>
        <v>6.1730769230769234</v>
      </c>
      <c r="D20" s="81">
        <f>322/52</f>
        <v>6.1923076923076925</v>
      </c>
      <c r="E20" s="81">
        <f>178/52</f>
        <v>3.4230769230769229</v>
      </c>
      <c r="F20" s="82">
        <v>1.446808510638298</v>
      </c>
      <c r="G20" s="82">
        <v>1.8409090909090908</v>
      </c>
      <c r="H20" s="83">
        <v>2.7878787878787881</v>
      </c>
      <c r="I20" s="84">
        <v>1.9285714285714286</v>
      </c>
      <c r="J20" s="80"/>
      <c r="K20" s="80">
        <v>1</v>
      </c>
      <c r="L20" s="80">
        <v>1</v>
      </c>
      <c r="M20" s="80">
        <v>2</v>
      </c>
      <c r="N20" s="80">
        <v>0</v>
      </c>
      <c r="O20" s="80">
        <v>1</v>
      </c>
      <c r="P20" s="80">
        <v>3</v>
      </c>
      <c r="Q20" s="80">
        <v>1</v>
      </c>
      <c r="R20" s="80"/>
      <c r="S20" s="85">
        <v>3</v>
      </c>
      <c r="T20" s="85"/>
      <c r="U20" s="85"/>
      <c r="V20" s="85"/>
      <c r="W20" s="85"/>
      <c r="X20" s="85">
        <v>2</v>
      </c>
      <c r="Y20" s="85"/>
      <c r="Z20" s="85"/>
      <c r="AA20" s="85"/>
      <c r="AB20" s="85"/>
      <c r="AC20" s="85"/>
      <c r="AD20" s="85"/>
      <c r="AE20" s="80"/>
      <c r="AF20" s="80"/>
      <c r="AG20" s="80"/>
      <c r="AH20" s="80"/>
      <c r="AI20" s="80"/>
      <c r="AJ20" s="80"/>
      <c r="AK20" s="80"/>
      <c r="AL20" s="80"/>
      <c r="AM20" s="80"/>
      <c r="AN20" s="80"/>
      <c r="AO20" s="9"/>
      <c r="AP20" s="9"/>
      <c r="AQ20" s="9"/>
      <c r="AR20" s="80"/>
      <c r="AS20" s="80"/>
      <c r="AT20" s="80"/>
      <c r="AU20" s="80"/>
      <c r="AV20" s="80"/>
      <c r="AW20" s="80"/>
      <c r="AX20" s="80"/>
      <c r="AY20" s="80"/>
      <c r="AZ20" s="80"/>
      <c r="BA20" s="80"/>
      <c r="BB20" s="80"/>
      <c r="BC20" s="80"/>
      <c r="BD20" s="80"/>
      <c r="BE20" s="80"/>
      <c r="BF20" s="80"/>
      <c r="BG20" s="80"/>
      <c r="BH20" s="80"/>
      <c r="BI20" s="80"/>
    </row>
    <row r="21" spans="1:61" x14ac:dyDescent="0.25">
      <c r="A21" s="79"/>
      <c r="B21" s="80" t="s">
        <v>55</v>
      </c>
      <c r="C21" s="81">
        <f>321/52</f>
        <v>6.1730769230769234</v>
      </c>
      <c r="D21" s="81">
        <f>322/52</f>
        <v>6.1923076923076925</v>
      </c>
      <c r="E21" s="81">
        <f>178/52</f>
        <v>3.4230769230769229</v>
      </c>
      <c r="F21" s="82">
        <v>0.14893617021276595</v>
      </c>
      <c r="G21" s="82">
        <v>0.52272727272727271</v>
      </c>
      <c r="H21" s="83">
        <v>0.27272727272727271</v>
      </c>
      <c r="I21" s="84">
        <v>0.54761904761904767</v>
      </c>
      <c r="J21" s="80"/>
      <c r="K21" s="80">
        <v>0</v>
      </c>
      <c r="L21" s="80">
        <v>1</v>
      </c>
      <c r="M21" s="80">
        <v>1</v>
      </c>
      <c r="N21" s="80">
        <v>0</v>
      </c>
      <c r="O21" s="80">
        <v>2</v>
      </c>
      <c r="P21" s="80">
        <v>0</v>
      </c>
      <c r="Q21" s="80">
        <v>1</v>
      </c>
      <c r="R21" s="80"/>
      <c r="S21" s="85">
        <v>1</v>
      </c>
      <c r="T21" s="85"/>
      <c r="U21" s="85"/>
      <c r="V21" s="85"/>
      <c r="W21" s="85"/>
      <c r="X21" s="85">
        <v>2</v>
      </c>
      <c r="Y21" s="85"/>
      <c r="Z21" s="85"/>
      <c r="AA21" s="85"/>
      <c r="AB21" s="85"/>
      <c r="AC21" s="85"/>
      <c r="AD21" s="85"/>
      <c r="AE21" s="80"/>
      <c r="AF21" s="80"/>
      <c r="AG21" s="80"/>
      <c r="AH21" s="80"/>
      <c r="AI21" s="80"/>
      <c r="AJ21" s="80"/>
      <c r="AK21" s="80"/>
      <c r="AL21" s="80"/>
      <c r="AM21" s="80"/>
      <c r="AN21" s="80"/>
      <c r="AO21" s="9"/>
      <c r="AP21" s="9"/>
      <c r="AQ21" s="9"/>
      <c r="AR21" s="80"/>
      <c r="AS21" s="80"/>
      <c r="AT21" s="80"/>
      <c r="AU21" s="80"/>
      <c r="AV21" s="80"/>
      <c r="AW21" s="80"/>
      <c r="AX21" s="80"/>
      <c r="AY21" s="80"/>
      <c r="AZ21" s="80"/>
      <c r="BA21" s="80"/>
      <c r="BB21" s="80"/>
      <c r="BC21" s="80"/>
      <c r="BD21" s="80"/>
      <c r="BE21" s="80"/>
      <c r="BF21" s="80"/>
      <c r="BG21" s="80"/>
      <c r="BH21" s="80"/>
      <c r="BI21" s="80"/>
    </row>
    <row r="22" spans="1:61" x14ac:dyDescent="0.25">
      <c r="A22" s="65" t="s">
        <v>53</v>
      </c>
      <c r="B22" s="4" t="s">
        <v>54</v>
      </c>
      <c r="C22" s="5">
        <f>321/52</f>
        <v>6.1730769230769234</v>
      </c>
      <c r="D22" s="5">
        <f>322/52</f>
        <v>6.1923076923076925</v>
      </c>
      <c r="E22" s="5">
        <f>178/52</f>
        <v>3.4230769230769229</v>
      </c>
      <c r="F22" s="6">
        <v>2.306122448979592</v>
      </c>
      <c r="G22" s="6">
        <v>2.8181818181818183</v>
      </c>
      <c r="H22" s="7">
        <v>4.4848484848484844</v>
      </c>
      <c r="I22" s="8">
        <v>2.9047619047619047</v>
      </c>
      <c r="J22" s="4"/>
      <c r="K22" s="4">
        <v>1</v>
      </c>
      <c r="L22" s="4">
        <v>2</v>
      </c>
      <c r="M22" s="4">
        <v>4</v>
      </c>
      <c r="N22" s="4">
        <v>0</v>
      </c>
      <c r="O22" s="4">
        <v>3</v>
      </c>
      <c r="P22" s="4">
        <v>3</v>
      </c>
      <c r="Q22" s="4">
        <v>2</v>
      </c>
      <c r="R22" s="4"/>
      <c r="S22" s="86">
        <v>4</v>
      </c>
      <c r="T22" s="86">
        <v>4</v>
      </c>
      <c r="U22" s="86">
        <v>1</v>
      </c>
      <c r="V22" s="86">
        <v>1</v>
      </c>
      <c r="W22" s="86">
        <v>4</v>
      </c>
      <c r="X22" s="86">
        <v>2</v>
      </c>
      <c r="Y22" s="86"/>
      <c r="Z22" s="86"/>
      <c r="AA22" s="86"/>
      <c r="AB22" s="86"/>
      <c r="AC22" s="86"/>
      <c r="AD22" s="86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9"/>
      <c r="AP22" s="9"/>
      <c r="AQ22" s="9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</row>
    <row r="23" spans="1:61" x14ac:dyDescent="0.25">
      <c r="A23" s="65"/>
      <c r="B23" s="4" t="s">
        <v>55</v>
      </c>
      <c r="C23" s="5"/>
      <c r="D23" s="5"/>
      <c r="E23" s="5"/>
      <c r="F23" s="6">
        <v>0.24489795918367346</v>
      </c>
      <c r="G23" s="6">
        <v>0.65217391304347827</v>
      </c>
      <c r="H23" s="7">
        <v>0.75757575757575757</v>
      </c>
      <c r="I23" s="8">
        <v>0.68181818181818177</v>
      </c>
      <c r="J23" s="4"/>
      <c r="K23" s="4">
        <v>0</v>
      </c>
      <c r="L23" s="4">
        <v>1</v>
      </c>
      <c r="M23" s="4">
        <v>1</v>
      </c>
      <c r="N23" s="4">
        <v>0</v>
      </c>
      <c r="O23" s="4">
        <v>2</v>
      </c>
      <c r="P23" s="4">
        <v>0</v>
      </c>
      <c r="Q23" s="4">
        <v>1</v>
      </c>
      <c r="R23" s="4"/>
      <c r="S23" s="86">
        <v>0</v>
      </c>
      <c r="T23" s="86">
        <v>1</v>
      </c>
      <c r="U23" s="86">
        <v>0</v>
      </c>
      <c r="V23" s="86">
        <v>1</v>
      </c>
      <c r="W23" s="86">
        <v>1</v>
      </c>
      <c r="X23" s="86">
        <v>2</v>
      </c>
      <c r="Y23" s="86"/>
      <c r="Z23" s="86"/>
      <c r="AA23" s="86"/>
      <c r="AB23" s="86"/>
      <c r="AC23" s="86"/>
      <c r="AD23" s="86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9"/>
      <c r="AP23" s="9"/>
      <c r="AQ23" s="9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</row>
    <row r="24" spans="1:61" x14ac:dyDescent="0.25">
      <c r="A24" s="50" t="s">
        <v>56</v>
      </c>
      <c r="B24" s="4"/>
      <c r="C24" s="5">
        <f>321/52</f>
        <v>6.1730769230769234</v>
      </c>
      <c r="D24" s="5">
        <f>322/52</f>
        <v>6.1923076923076925</v>
      </c>
      <c r="E24" s="5">
        <f>178/52</f>
        <v>3.4230769230769229</v>
      </c>
      <c r="F24" s="6">
        <v>2.5510204081632653</v>
      </c>
      <c r="G24" s="6">
        <v>3.4375</v>
      </c>
      <c r="H24" s="7">
        <v>5.4242424242424239</v>
      </c>
      <c r="I24" s="8">
        <v>3.5434782608695654</v>
      </c>
      <c r="J24" s="4"/>
      <c r="K24" s="4">
        <v>1</v>
      </c>
      <c r="L24" s="4">
        <v>3</v>
      </c>
      <c r="M24" s="4">
        <v>5</v>
      </c>
      <c r="N24" s="4">
        <v>0</v>
      </c>
      <c r="O24" s="4">
        <v>5</v>
      </c>
      <c r="P24" s="4">
        <v>3</v>
      </c>
      <c r="Q24" s="4">
        <v>3</v>
      </c>
      <c r="R24" s="4">
        <v>8</v>
      </c>
      <c r="S24" s="86">
        <v>4</v>
      </c>
      <c r="T24" s="86">
        <v>5</v>
      </c>
      <c r="U24" s="86">
        <v>1</v>
      </c>
      <c r="V24" s="86">
        <v>2</v>
      </c>
      <c r="W24" s="86">
        <v>5</v>
      </c>
      <c r="X24" s="86">
        <v>4</v>
      </c>
      <c r="Y24" s="86"/>
      <c r="Z24" s="86"/>
      <c r="AA24" s="86"/>
      <c r="AB24" s="86"/>
      <c r="AC24" s="86"/>
      <c r="AD24" s="86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9"/>
      <c r="AP24" s="9"/>
      <c r="AQ24" s="9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</row>
    <row r="25" spans="1:61" x14ac:dyDescent="0.25">
      <c r="A25" s="11" t="s">
        <v>57</v>
      </c>
      <c r="B25" s="12"/>
      <c r="C25" s="13"/>
      <c r="D25" s="13"/>
      <c r="E25" s="13"/>
      <c r="F25" s="14"/>
      <c r="G25" s="14"/>
      <c r="H25" s="14"/>
      <c r="I25" s="14"/>
      <c r="J25" s="12"/>
      <c r="K25" s="12">
        <v>1</v>
      </c>
      <c r="L25" s="12">
        <v>1</v>
      </c>
      <c r="M25" s="12">
        <v>1</v>
      </c>
      <c r="N25" s="12">
        <v>1</v>
      </c>
      <c r="O25" s="12">
        <v>1</v>
      </c>
      <c r="P25" s="12">
        <v>1</v>
      </c>
      <c r="Q25" s="12">
        <v>1</v>
      </c>
      <c r="R25" s="12">
        <v>1</v>
      </c>
      <c r="S25" s="12">
        <v>1</v>
      </c>
      <c r="T25" s="12">
        <v>1</v>
      </c>
      <c r="U25" s="12">
        <v>1</v>
      </c>
      <c r="V25" s="12">
        <v>1</v>
      </c>
      <c r="W25" s="12">
        <v>1</v>
      </c>
      <c r="X25" s="12">
        <v>1</v>
      </c>
      <c r="Y25" s="12">
        <v>1</v>
      </c>
      <c r="Z25" s="12">
        <v>1</v>
      </c>
      <c r="AA25" s="12">
        <v>1</v>
      </c>
      <c r="AB25" s="12">
        <v>1</v>
      </c>
      <c r="AC25" s="12">
        <v>1</v>
      </c>
      <c r="AD25" s="12">
        <v>1</v>
      </c>
      <c r="AE25" s="12">
        <v>1</v>
      </c>
      <c r="AF25" s="12">
        <v>1</v>
      </c>
      <c r="AG25" s="12">
        <v>1</v>
      </c>
      <c r="AH25" s="12">
        <v>1</v>
      </c>
      <c r="AI25" s="12">
        <v>1</v>
      </c>
      <c r="AJ25" s="12">
        <v>1</v>
      </c>
      <c r="AK25" s="12">
        <v>1</v>
      </c>
      <c r="AL25" s="12">
        <v>1</v>
      </c>
      <c r="AM25" s="12">
        <v>1</v>
      </c>
      <c r="AN25" s="12">
        <v>1</v>
      </c>
      <c r="AO25" s="12">
        <v>0</v>
      </c>
      <c r="AP25" s="12">
        <v>0</v>
      </c>
      <c r="AQ25" s="12">
        <v>0</v>
      </c>
      <c r="AR25" s="12">
        <v>1</v>
      </c>
      <c r="AS25" s="12">
        <v>1</v>
      </c>
      <c r="AT25" s="12">
        <v>1</v>
      </c>
      <c r="AU25" s="12">
        <v>1</v>
      </c>
      <c r="AV25" s="12">
        <v>1</v>
      </c>
      <c r="AW25" s="12">
        <v>1</v>
      </c>
      <c r="AX25" s="12">
        <v>1</v>
      </c>
      <c r="AY25" s="12">
        <v>1</v>
      </c>
      <c r="AZ25" s="12">
        <v>1</v>
      </c>
      <c r="BA25" s="12">
        <v>1</v>
      </c>
      <c r="BB25" s="12">
        <v>1</v>
      </c>
      <c r="BC25" s="12">
        <v>1</v>
      </c>
      <c r="BD25" s="12">
        <v>1</v>
      </c>
      <c r="BE25" s="12">
        <v>1</v>
      </c>
      <c r="BF25" s="12">
        <v>1</v>
      </c>
      <c r="BG25" s="12">
        <v>1</v>
      </c>
      <c r="BH25" s="12">
        <v>1</v>
      </c>
      <c r="BI25" s="12">
        <v>1</v>
      </c>
    </row>
    <row r="26" spans="1:61" x14ac:dyDescent="0.25">
      <c r="A26" s="15"/>
      <c r="B26" s="16"/>
      <c r="C26" s="17"/>
      <c r="D26" s="17"/>
      <c r="E26" s="17"/>
      <c r="F26" s="17"/>
      <c r="G26" s="17"/>
      <c r="H26" s="17"/>
      <c r="I26" s="17"/>
      <c r="J26" s="16"/>
      <c r="K26" s="18"/>
      <c r="L26" s="18"/>
      <c r="M26" s="18"/>
      <c r="N26" s="18"/>
      <c r="O26" s="18"/>
      <c r="P26" s="18"/>
      <c r="Q26" s="18"/>
      <c r="R26" s="18"/>
      <c r="S26" s="18"/>
      <c r="T26" s="19" t="s">
        <v>58</v>
      </c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</row>
    <row r="27" spans="1:61" x14ac:dyDescent="0.25">
      <c r="A27" s="66" t="s">
        <v>59</v>
      </c>
      <c r="B27" s="67"/>
      <c r="C27" s="67"/>
      <c r="D27" s="67"/>
      <c r="E27" s="68"/>
      <c r="F27" s="75" t="s">
        <v>60</v>
      </c>
      <c r="G27" s="76"/>
      <c r="H27" s="76"/>
      <c r="I27" s="77"/>
      <c r="J27" s="87">
        <v>2</v>
      </c>
      <c r="K27" s="87">
        <v>2</v>
      </c>
      <c r="L27" s="87">
        <v>2</v>
      </c>
      <c r="M27" s="87">
        <v>2</v>
      </c>
      <c r="N27" s="87">
        <v>2</v>
      </c>
      <c r="O27" s="87">
        <v>0</v>
      </c>
      <c r="P27" s="87">
        <v>0</v>
      </c>
      <c r="Q27" s="87">
        <v>0</v>
      </c>
      <c r="R27" s="87">
        <v>0</v>
      </c>
      <c r="S27" s="87">
        <v>0</v>
      </c>
      <c r="T27" s="87">
        <v>0</v>
      </c>
      <c r="U27" s="87">
        <v>0</v>
      </c>
      <c r="V27" s="87">
        <v>2</v>
      </c>
      <c r="W27" s="87">
        <v>0</v>
      </c>
      <c r="X27" s="87"/>
      <c r="Y27" s="87"/>
      <c r="Z27" s="87"/>
      <c r="AA27" s="87"/>
      <c r="AB27" s="87"/>
      <c r="AC27" s="87"/>
      <c r="AD27" s="87"/>
      <c r="AE27" s="87"/>
      <c r="AF27" s="87"/>
      <c r="AG27" s="87"/>
      <c r="AH27" s="87"/>
      <c r="AI27" s="87"/>
      <c r="AJ27" s="87"/>
      <c r="AK27" s="87"/>
      <c r="AL27" s="87"/>
      <c r="AM27" s="87"/>
      <c r="AN27" s="88"/>
      <c r="AO27" s="88"/>
      <c r="AP27" s="88"/>
      <c r="AQ27" s="87"/>
      <c r="AR27" s="87"/>
      <c r="AS27" s="87"/>
      <c r="AT27" s="87"/>
      <c r="AU27" s="87"/>
      <c r="AV27" s="87"/>
      <c r="AW27" s="87"/>
      <c r="AX27" s="87"/>
      <c r="AY27" s="87"/>
      <c r="AZ27" s="87"/>
      <c r="BA27" s="87"/>
      <c r="BB27" s="87"/>
      <c r="BC27" s="87"/>
      <c r="BD27" s="87"/>
      <c r="BE27" s="87"/>
      <c r="BF27" s="87"/>
      <c r="BG27" s="87"/>
      <c r="BH27" s="87"/>
      <c r="BI27" s="87"/>
    </row>
    <row r="28" spans="1:61" x14ac:dyDescent="0.25">
      <c r="A28" s="69"/>
      <c r="B28" s="70"/>
      <c r="C28" s="70"/>
      <c r="D28" s="70"/>
      <c r="E28" s="71"/>
      <c r="F28" s="51" t="s">
        <v>83</v>
      </c>
      <c r="G28" s="52"/>
      <c r="H28" s="52"/>
      <c r="I28" s="53"/>
      <c r="J28" s="87">
        <v>0</v>
      </c>
      <c r="K28" s="87">
        <v>3</v>
      </c>
      <c r="L28" s="87">
        <v>2</v>
      </c>
      <c r="M28" s="87">
        <v>2</v>
      </c>
      <c r="N28" s="87">
        <v>2</v>
      </c>
      <c r="O28" s="87">
        <v>2</v>
      </c>
      <c r="P28" s="87">
        <v>2</v>
      </c>
      <c r="Q28" s="87">
        <v>2</v>
      </c>
      <c r="R28" s="87">
        <v>2</v>
      </c>
      <c r="S28" s="87">
        <v>0</v>
      </c>
      <c r="T28" s="87">
        <v>0</v>
      </c>
      <c r="U28" s="87">
        <v>0</v>
      </c>
      <c r="V28" s="87">
        <v>0</v>
      </c>
      <c r="W28" s="87">
        <v>0</v>
      </c>
      <c r="X28" s="87"/>
      <c r="Y28" s="87"/>
      <c r="Z28" s="87"/>
      <c r="AA28" s="87"/>
      <c r="AB28" s="87"/>
      <c r="AC28" s="87"/>
      <c r="AD28" s="87"/>
      <c r="AE28" s="87"/>
      <c r="AF28" s="87"/>
      <c r="AG28" s="87"/>
      <c r="AH28" s="87"/>
      <c r="AI28" s="87"/>
      <c r="AJ28" s="87"/>
      <c r="AK28" s="87"/>
      <c r="AL28" s="87"/>
      <c r="AM28" s="87"/>
      <c r="AN28" s="88"/>
      <c r="AO28" s="88"/>
      <c r="AP28" s="88"/>
      <c r="AQ28" s="87"/>
      <c r="AR28" s="87"/>
      <c r="AS28" s="87"/>
      <c r="AT28" s="87"/>
      <c r="AU28" s="87"/>
      <c r="AV28" s="87"/>
      <c r="AW28" s="87"/>
      <c r="AX28" s="87"/>
      <c r="AY28" s="87"/>
      <c r="AZ28" s="87"/>
      <c r="BA28" s="87"/>
      <c r="BB28" s="87"/>
      <c r="BC28" s="87"/>
      <c r="BD28" s="87"/>
      <c r="BE28" s="87"/>
      <c r="BF28" s="87"/>
      <c r="BG28" s="87"/>
      <c r="BH28" s="87"/>
      <c r="BI28" s="87"/>
    </row>
    <row r="29" spans="1:61" x14ac:dyDescent="0.25">
      <c r="A29" s="69"/>
      <c r="B29" s="70"/>
      <c r="C29" s="70"/>
      <c r="D29" s="70"/>
      <c r="E29" s="71"/>
      <c r="F29" s="75" t="s">
        <v>84</v>
      </c>
      <c r="G29" s="76"/>
      <c r="H29" s="76"/>
      <c r="I29" s="77"/>
      <c r="J29" s="87">
        <v>3</v>
      </c>
      <c r="K29" s="87">
        <v>4</v>
      </c>
      <c r="L29" s="87">
        <v>4</v>
      </c>
      <c r="M29" s="87">
        <v>4</v>
      </c>
      <c r="N29" s="87">
        <v>4</v>
      </c>
      <c r="O29" s="87">
        <v>4</v>
      </c>
      <c r="P29" s="87">
        <v>4</v>
      </c>
      <c r="Q29" s="87">
        <v>4</v>
      </c>
      <c r="R29" s="87">
        <v>4</v>
      </c>
      <c r="S29" s="87">
        <v>16</v>
      </c>
      <c r="T29" s="87">
        <v>15</v>
      </c>
      <c r="U29" s="87">
        <v>14</v>
      </c>
      <c r="V29" s="87">
        <v>12</v>
      </c>
      <c r="W29" s="87">
        <v>9</v>
      </c>
      <c r="X29" s="87"/>
      <c r="Y29" s="87"/>
      <c r="Z29" s="87"/>
      <c r="AA29" s="87"/>
      <c r="AB29" s="87"/>
      <c r="AC29" s="87"/>
      <c r="AD29" s="87"/>
      <c r="AE29" s="87"/>
      <c r="AF29" s="87"/>
      <c r="AG29" s="87"/>
      <c r="AH29" s="87"/>
      <c r="AI29" s="87"/>
      <c r="AJ29" s="87"/>
      <c r="AK29" s="87"/>
      <c r="AL29" s="87"/>
      <c r="AM29" s="87"/>
      <c r="AN29" s="88"/>
      <c r="AO29" s="88"/>
      <c r="AP29" s="88"/>
      <c r="AQ29" s="87"/>
      <c r="AR29" s="87"/>
      <c r="AS29" s="87"/>
      <c r="AT29" s="87"/>
      <c r="AU29" s="87"/>
      <c r="AV29" s="87"/>
      <c r="AW29" s="87"/>
      <c r="AX29" s="87"/>
      <c r="AY29" s="87"/>
      <c r="AZ29" s="87"/>
      <c r="BA29" s="87"/>
      <c r="BB29" s="87"/>
      <c r="BC29" s="87"/>
      <c r="BD29" s="87"/>
      <c r="BE29" s="87"/>
      <c r="BF29" s="87"/>
      <c r="BG29" s="87"/>
      <c r="BH29" s="87"/>
      <c r="BI29" s="87"/>
    </row>
    <row r="30" spans="1:61" x14ac:dyDescent="0.25">
      <c r="A30" s="69"/>
      <c r="B30" s="70"/>
      <c r="C30" s="70"/>
      <c r="D30" s="70"/>
      <c r="E30" s="71"/>
      <c r="F30" s="51" t="s">
        <v>85</v>
      </c>
      <c r="G30" s="52"/>
      <c r="H30" s="52"/>
      <c r="I30" s="53"/>
      <c r="J30" s="87">
        <v>2</v>
      </c>
      <c r="K30" s="87">
        <v>0</v>
      </c>
      <c r="L30" s="87">
        <v>0</v>
      </c>
      <c r="M30" s="87">
        <v>0</v>
      </c>
      <c r="N30" s="87">
        <v>0</v>
      </c>
      <c r="O30" s="87">
        <v>2</v>
      </c>
      <c r="P30" s="87">
        <v>2</v>
      </c>
      <c r="Q30" s="87">
        <v>2</v>
      </c>
      <c r="R30" s="87">
        <v>2</v>
      </c>
      <c r="S30" s="87">
        <v>15</v>
      </c>
      <c r="T30" s="87">
        <v>15</v>
      </c>
      <c r="U30" s="87">
        <v>14</v>
      </c>
      <c r="V30" s="87">
        <v>12</v>
      </c>
      <c r="W30" s="87">
        <v>11</v>
      </c>
      <c r="X30" s="87"/>
      <c r="Y30" s="87"/>
      <c r="Z30" s="87"/>
      <c r="AA30" s="87"/>
      <c r="AB30" s="87"/>
      <c r="AC30" s="87"/>
      <c r="AD30" s="87"/>
      <c r="AE30" s="87"/>
      <c r="AF30" s="87"/>
      <c r="AG30" s="87"/>
      <c r="AH30" s="87"/>
      <c r="AI30" s="87"/>
      <c r="AJ30" s="87"/>
      <c r="AK30" s="87"/>
      <c r="AL30" s="87"/>
      <c r="AM30" s="87"/>
      <c r="AN30" s="88"/>
      <c r="AO30" s="88"/>
      <c r="AP30" s="88"/>
      <c r="AQ30" s="87"/>
      <c r="AR30" s="87"/>
      <c r="AS30" s="87"/>
      <c r="AT30" s="87"/>
      <c r="AU30" s="87"/>
      <c r="AV30" s="87"/>
      <c r="AW30" s="87"/>
      <c r="AX30" s="87"/>
      <c r="AY30" s="87"/>
      <c r="AZ30" s="87"/>
      <c r="BA30" s="87"/>
      <c r="BB30" s="87"/>
      <c r="BC30" s="87"/>
      <c r="BD30" s="87"/>
      <c r="BE30" s="87"/>
      <c r="BF30" s="87"/>
      <c r="BG30" s="87"/>
      <c r="BH30" s="87"/>
      <c r="BI30" s="87"/>
    </row>
    <row r="31" spans="1:61" x14ac:dyDescent="0.25">
      <c r="A31" s="69"/>
      <c r="B31" s="70"/>
      <c r="C31" s="70"/>
      <c r="D31" s="70"/>
      <c r="E31" s="71"/>
      <c r="F31" s="51" t="s">
        <v>86</v>
      </c>
      <c r="G31" s="52"/>
      <c r="H31" s="52"/>
      <c r="I31" s="53"/>
      <c r="J31" s="87">
        <v>2</v>
      </c>
      <c r="K31" s="87">
        <v>1</v>
      </c>
      <c r="L31" s="87">
        <v>2</v>
      </c>
      <c r="M31" s="87">
        <v>2</v>
      </c>
      <c r="N31" s="87">
        <v>2</v>
      </c>
      <c r="O31" s="87">
        <v>0</v>
      </c>
      <c r="P31" s="87">
        <v>0</v>
      </c>
      <c r="Q31" s="87">
        <v>0</v>
      </c>
      <c r="R31" s="87">
        <v>0</v>
      </c>
      <c r="S31" s="87">
        <v>1</v>
      </c>
      <c r="T31" s="87">
        <v>1</v>
      </c>
      <c r="U31" s="87">
        <v>1</v>
      </c>
      <c r="V31" s="87">
        <v>2</v>
      </c>
      <c r="W31" s="87">
        <v>1</v>
      </c>
      <c r="X31" s="87"/>
      <c r="Y31" s="87"/>
      <c r="Z31" s="87"/>
      <c r="AA31" s="87"/>
      <c r="AB31" s="87"/>
      <c r="AC31" s="87"/>
      <c r="AD31" s="87"/>
      <c r="AE31" s="87"/>
      <c r="AF31" s="87"/>
      <c r="AG31" s="87"/>
      <c r="AH31" s="87"/>
      <c r="AI31" s="87"/>
      <c r="AJ31" s="87"/>
      <c r="AK31" s="87"/>
      <c r="AL31" s="87"/>
      <c r="AM31" s="87"/>
      <c r="AN31" s="88"/>
      <c r="AO31" s="88"/>
      <c r="AP31" s="88"/>
      <c r="AQ31" s="87"/>
      <c r="AR31" s="87"/>
      <c r="AS31" s="87"/>
      <c r="AT31" s="87"/>
      <c r="AU31" s="87"/>
      <c r="AV31" s="87"/>
      <c r="AW31" s="87"/>
      <c r="AX31" s="87"/>
      <c r="AY31" s="87"/>
      <c r="AZ31" s="87"/>
      <c r="BA31" s="87"/>
      <c r="BB31" s="87"/>
      <c r="BC31" s="87"/>
      <c r="BD31" s="87"/>
      <c r="BE31" s="87"/>
      <c r="BF31" s="87"/>
      <c r="BG31" s="87"/>
      <c r="BH31" s="87"/>
      <c r="BI31" s="87"/>
    </row>
    <row r="32" spans="1:61" x14ac:dyDescent="0.25">
      <c r="A32" s="69"/>
      <c r="B32" s="70"/>
      <c r="C32" s="70"/>
      <c r="D32" s="70"/>
      <c r="E32" s="71"/>
      <c r="F32" s="51" t="s">
        <v>87</v>
      </c>
      <c r="G32" s="52"/>
      <c r="H32" s="52"/>
      <c r="I32" s="53"/>
      <c r="J32" s="87">
        <v>7</v>
      </c>
      <c r="K32" s="87">
        <v>10</v>
      </c>
      <c r="L32" s="87">
        <v>6</v>
      </c>
      <c r="M32" s="87">
        <v>6</v>
      </c>
      <c r="N32" s="87">
        <v>6</v>
      </c>
      <c r="O32" s="87">
        <v>7</v>
      </c>
      <c r="P32" s="87">
        <v>9</v>
      </c>
      <c r="Q32" s="87">
        <v>9</v>
      </c>
      <c r="R32" s="87">
        <v>6</v>
      </c>
      <c r="S32" s="87">
        <v>19</v>
      </c>
      <c r="T32" s="87">
        <v>17</v>
      </c>
      <c r="U32" s="87">
        <v>13</v>
      </c>
      <c r="V32" s="87">
        <v>15</v>
      </c>
      <c r="W32" s="87">
        <v>11</v>
      </c>
      <c r="X32" s="87"/>
      <c r="Y32" s="87"/>
      <c r="Z32" s="87"/>
      <c r="AA32" s="87"/>
      <c r="AB32" s="87"/>
      <c r="AC32" s="87"/>
      <c r="AD32" s="87"/>
      <c r="AE32" s="87"/>
      <c r="AF32" s="87"/>
      <c r="AG32" s="87"/>
      <c r="AH32" s="87"/>
      <c r="AI32" s="87"/>
      <c r="AJ32" s="87"/>
      <c r="AK32" s="87"/>
      <c r="AL32" s="87"/>
      <c r="AM32" s="87"/>
      <c r="AN32" s="88"/>
      <c r="AO32" s="88"/>
      <c r="AP32" s="88"/>
      <c r="AQ32" s="87"/>
      <c r="AR32" s="87"/>
      <c r="AS32" s="87"/>
      <c r="AT32" s="87"/>
      <c r="AU32" s="87"/>
      <c r="AV32" s="87"/>
      <c r="AW32" s="87"/>
      <c r="AX32" s="87"/>
      <c r="AY32" s="87"/>
      <c r="AZ32" s="87"/>
      <c r="BA32" s="87"/>
      <c r="BB32" s="87"/>
      <c r="BC32" s="87"/>
      <c r="BD32" s="87"/>
      <c r="BE32" s="87"/>
      <c r="BF32" s="87"/>
      <c r="BG32" s="87"/>
      <c r="BH32" s="87"/>
      <c r="BI32" s="87"/>
    </row>
    <row r="33" spans="1:61" x14ac:dyDescent="0.25">
      <c r="A33" s="72"/>
      <c r="B33" s="73"/>
      <c r="C33" s="73"/>
      <c r="D33" s="73"/>
      <c r="E33" s="74"/>
      <c r="F33" s="51" t="s">
        <v>88</v>
      </c>
      <c r="G33" s="52"/>
      <c r="H33" s="52"/>
      <c r="I33" s="53"/>
      <c r="J33" s="87">
        <v>11</v>
      </c>
      <c r="K33" s="87">
        <v>13</v>
      </c>
      <c r="L33" s="87">
        <v>13</v>
      </c>
      <c r="M33" s="87">
        <v>13</v>
      </c>
      <c r="N33" s="87">
        <v>16</v>
      </c>
      <c r="O33" s="87">
        <v>7</v>
      </c>
      <c r="P33" s="87">
        <v>7</v>
      </c>
      <c r="Q33" s="87">
        <v>7</v>
      </c>
      <c r="R33" s="87">
        <v>7</v>
      </c>
      <c r="S33" s="87">
        <v>6</v>
      </c>
      <c r="T33" s="87">
        <v>5</v>
      </c>
      <c r="U33" s="87">
        <v>3</v>
      </c>
      <c r="V33" s="87">
        <v>2</v>
      </c>
      <c r="W33" s="87">
        <v>2</v>
      </c>
      <c r="X33" s="87"/>
      <c r="Y33" s="87"/>
      <c r="Z33" s="87"/>
      <c r="AA33" s="87"/>
      <c r="AB33" s="87"/>
      <c r="AC33" s="87"/>
      <c r="AD33" s="87"/>
      <c r="AE33" s="87"/>
      <c r="AF33" s="87"/>
      <c r="AG33" s="87"/>
      <c r="AH33" s="87"/>
      <c r="AI33" s="87"/>
      <c r="AJ33" s="87"/>
      <c r="AK33" s="87"/>
      <c r="AL33" s="87"/>
      <c r="AM33" s="87"/>
      <c r="AN33" s="88"/>
      <c r="AO33" s="88"/>
      <c r="AP33" s="88"/>
      <c r="AQ33" s="87"/>
      <c r="AR33" s="87"/>
      <c r="AS33" s="87"/>
      <c r="AT33" s="87"/>
      <c r="AU33" s="87"/>
      <c r="AV33" s="87"/>
      <c r="AW33" s="87"/>
      <c r="AX33" s="87"/>
      <c r="AY33" s="87"/>
      <c r="AZ33" s="87"/>
      <c r="BA33" s="87"/>
      <c r="BB33" s="87"/>
      <c r="BC33" s="87"/>
      <c r="BD33" s="87"/>
      <c r="BE33" s="87"/>
      <c r="BF33" s="87"/>
      <c r="BG33" s="87"/>
      <c r="BH33" s="87"/>
      <c r="BI33" s="87"/>
    </row>
    <row r="34" spans="1:61" x14ac:dyDescent="0.25">
      <c r="A34" s="27"/>
      <c r="B34" s="28"/>
      <c r="C34" s="28"/>
      <c r="D34" s="28"/>
      <c r="E34" s="29"/>
      <c r="F34" s="51"/>
      <c r="G34" s="52" t="s">
        <v>53</v>
      </c>
      <c r="H34" s="52"/>
      <c r="I34" s="53"/>
      <c r="J34" s="87">
        <f>SUM(J27:J33)</f>
        <v>27</v>
      </c>
      <c r="K34" s="87">
        <f>SUM(K27:K33)</f>
        <v>33</v>
      </c>
      <c r="L34" s="87">
        <v>29</v>
      </c>
      <c r="M34" s="87">
        <f t="shared" ref="M34:S34" si="0">SUM(M27:M33)</f>
        <v>29</v>
      </c>
      <c r="N34" s="87">
        <f t="shared" si="0"/>
        <v>32</v>
      </c>
      <c r="O34" s="87">
        <f t="shared" si="0"/>
        <v>22</v>
      </c>
      <c r="P34" s="87">
        <f t="shared" si="0"/>
        <v>24</v>
      </c>
      <c r="Q34" s="87">
        <f t="shared" si="0"/>
        <v>24</v>
      </c>
      <c r="R34" s="87">
        <f t="shared" si="0"/>
        <v>21</v>
      </c>
      <c r="S34" s="87">
        <f t="shared" si="0"/>
        <v>57</v>
      </c>
      <c r="T34" s="87">
        <f>SUM(T27:T33)</f>
        <v>53</v>
      </c>
      <c r="U34" s="87">
        <f>SUM(U27:U33)</f>
        <v>45</v>
      </c>
      <c r="V34" s="87">
        <f>SUM(V27:V33)</f>
        <v>45</v>
      </c>
      <c r="W34" s="87">
        <f>SUM(W27:W33)</f>
        <v>34</v>
      </c>
      <c r="X34" s="87"/>
      <c r="Y34" s="87"/>
      <c r="Z34" s="87"/>
      <c r="AA34" s="87"/>
      <c r="AB34" s="87"/>
      <c r="AC34" s="87"/>
      <c r="AD34" s="87"/>
      <c r="AE34" s="87"/>
      <c r="AF34" s="87"/>
      <c r="AG34" s="87"/>
      <c r="AH34" s="87"/>
      <c r="AI34" s="87"/>
      <c r="AJ34" s="87"/>
      <c r="AK34" s="87"/>
      <c r="AL34" s="87"/>
      <c r="AM34" s="87"/>
      <c r="AN34" s="88"/>
      <c r="AO34" s="88"/>
      <c r="AP34" s="88"/>
      <c r="AQ34" s="87"/>
      <c r="AR34" s="87"/>
      <c r="AS34" s="87"/>
      <c r="AT34" s="87"/>
      <c r="AU34" s="87"/>
      <c r="AV34" s="87"/>
      <c r="AW34" s="87"/>
      <c r="AX34" s="87"/>
      <c r="AY34" s="87"/>
      <c r="AZ34" s="87"/>
      <c r="BA34" s="87"/>
      <c r="BB34" s="87"/>
      <c r="BC34" s="87"/>
      <c r="BD34" s="87"/>
      <c r="BE34" s="87"/>
      <c r="BF34" s="87"/>
      <c r="BG34" s="87"/>
      <c r="BH34" s="87"/>
      <c r="BI34" s="87"/>
    </row>
    <row r="35" spans="1:61" x14ac:dyDescent="0.25">
      <c r="A35" s="11"/>
      <c r="B35" s="12"/>
      <c r="C35" s="13"/>
      <c r="D35" s="13"/>
      <c r="E35" s="13"/>
      <c r="F35" s="14" t="s">
        <v>57</v>
      </c>
      <c r="G35" s="14"/>
      <c r="H35" s="14"/>
      <c r="I35" s="14"/>
      <c r="J35" s="89">
        <v>20</v>
      </c>
      <c r="K35" s="89">
        <v>20</v>
      </c>
      <c r="L35" s="89">
        <v>20</v>
      </c>
      <c r="M35" s="89">
        <v>20</v>
      </c>
      <c r="N35" s="89">
        <v>20</v>
      </c>
      <c r="O35" s="89">
        <v>20</v>
      </c>
      <c r="P35" s="89">
        <v>20</v>
      </c>
      <c r="Q35" s="89">
        <v>20</v>
      </c>
      <c r="R35" s="89">
        <v>20</v>
      </c>
      <c r="S35" s="89">
        <v>20</v>
      </c>
      <c r="T35" s="89">
        <v>20</v>
      </c>
      <c r="U35" s="89">
        <v>20</v>
      </c>
      <c r="V35" s="89">
        <v>20</v>
      </c>
      <c r="W35" s="89">
        <v>20</v>
      </c>
      <c r="X35" s="89">
        <v>20</v>
      </c>
      <c r="Y35" s="89">
        <v>20</v>
      </c>
      <c r="Z35" s="89">
        <v>20</v>
      </c>
      <c r="AA35" s="89">
        <v>20</v>
      </c>
      <c r="AB35" s="89">
        <v>20</v>
      </c>
      <c r="AC35" s="89">
        <v>20</v>
      </c>
      <c r="AD35" s="89">
        <v>20</v>
      </c>
      <c r="AE35" s="89">
        <v>20</v>
      </c>
      <c r="AF35" s="89">
        <v>20</v>
      </c>
      <c r="AG35" s="89">
        <v>20</v>
      </c>
      <c r="AH35" s="89">
        <v>20</v>
      </c>
      <c r="AI35" s="89">
        <v>20</v>
      </c>
      <c r="AJ35" s="89">
        <v>20</v>
      </c>
      <c r="AK35" s="89">
        <v>20</v>
      </c>
      <c r="AL35" s="89">
        <v>20</v>
      </c>
      <c r="AM35" s="89">
        <v>20</v>
      </c>
      <c r="AN35" s="89">
        <v>20</v>
      </c>
      <c r="AO35" s="89">
        <v>20</v>
      </c>
      <c r="AP35" s="89">
        <v>20</v>
      </c>
      <c r="AQ35" s="89">
        <v>20</v>
      </c>
      <c r="AR35" s="89">
        <v>20</v>
      </c>
      <c r="AS35" s="89">
        <v>20</v>
      </c>
      <c r="AT35" s="89">
        <v>20</v>
      </c>
      <c r="AU35" s="89">
        <v>20</v>
      </c>
      <c r="AV35" s="89">
        <v>20</v>
      </c>
      <c r="AW35" s="89">
        <v>20</v>
      </c>
      <c r="AX35" s="89">
        <v>20</v>
      </c>
      <c r="AY35" s="89">
        <v>20</v>
      </c>
      <c r="AZ35" s="89">
        <v>20</v>
      </c>
      <c r="BA35" s="89">
        <v>20</v>
      </c>
      <c r="BB35" s="89">
        <v>20</v>
      </c>
      <c r="BC35" s="89">
        <v>20</v>
      </c>
      <c r="BD35" s="89">
        <v>20</v>
      </c>
      <c r="BE35" s="89">
        <v>20</v>
      </c>
      <c r="BF35" s="89">
        <v>20</v>
      </c>
      <c r="BG35" s="89">
        <v>20</v>
      </c>
      <c r="BH35" s="89"/>
      <c r="BI35" s="89">
        <v>20</v>
      </c>
    </row>
    <row r="36" spans="1:61" x14ac:dyDescent="0.25">
      <c r="A36" s="15"/>
      <c r="B36" s="16"/>
      <c r="C36" s="17"/>
      <c r="D36" s="17"/>
      <c r="E36" s="17"/>
      <c r="F36" s="17"/>
      <c r="G36" s="17"/>
      <c r="H36" s="17"/>
      <c r="I36" s="17"/>
      <c r="J36" s="16"/>
      <c r="K36" s="18"/>
      <c r="L36" s="18"/>
      <c r="M36" s="18"/>
      <c r="N36" s="18"/>
      <c r="O36" s="18"/>
      <c r="P36" s="18"/>
      <c r="Q36" s="18"/>
      <c r="R36" s="18"/>
      <c r="S36" s="18"/>
      <c r="T36" s="19" t="s">
        <v>58</v>
      </c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</row>
    <row r="37" spans="1:61" x14ac:dyDescent="0.25">
      <c r="A37" s="27" t="s">
        <v>71</v>
      </c>
      <c r="B37" s="28"/>
      <c r="C37" s="28"/>
      <c r="D37" s="28"/>
      <c r="E37" s="29"/>
      <c r="F37" s="51"/>
      <c r="G37" s="52"/>
      <c r="H37" s="52"/>
      <c r="I37" s="53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9"/>
      <c r="AO37" s="9"/>
      <c r="AP37" s="9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</row>
    <row r="45" spans="1:61" ht="26.25" x14ac:dyDescent="0.25">
      <c r="A45" s="2"/>
      <c r="B45" s="2"/>
      <c r="C45" s="3">
        <v>2006</v>
      </c>
      <c r="D45" s="3">
        <v>2007</v>
      </c>
      <c r="E45" s="3">
        <v>2008</v>
      </c>
      <c r="F45" s="3">
        <v>2009</v>
      </c>
      <c r="G45" s="3">
        <v>2010</v>
      </c>
      <c r="H45" s="3">
        <v>2011</v>
      </c>
      <c r="I45" s="3"/>
      <c r="J45" s="3" t="s">
        <v>1</v>
      </c>
      <c r="K45" s="3" t="s">
        <v>2</v>
      </c>
      <c r="L45" s="3" t="s">
        <v>3</v>
      </c>
      <c r="M45" s="3" t="s">
        <v>4</v>
      </c>
      <c r="N45" s="3" t="s">
        <v>5</v>
      </c>
      <c r="O45" s="3" t="s">
        <v>6</v>
      </c>
      <c r="P45" s="3" t="s">
        <v>7</v>
      </c>
      <c r="Q45" s="3" t="s">
        <v>8</v>
      </c>
      <c r="R45" s="3" t="s">
        <v>9</v>
      </c>
      <c r="S45" s="3" t="s">
        <v>10</v>
      </c>
      <c r="T45" s="3" t="s">
        <v>11</v>
      </c>
      <c r="U45" s="3" t="s">
        <v>12</v>
      </c>
      <c r="V45" s="3" t="s">
        <v>13</v>
      </c>
      <c r="W45" s="3" t="s">
        <v>14</v>
      </c>
      <c r="X45" s="3" t="s">
        <v>15</v>
      </c>
      <c r="Y45" s="3" t="s">
        <v>16</v>
      </c>
      <c r="Z45" s="3" t="s">
        <v>17</v>
      </c>
      <c r="AA45" s="3" t="s">
        <v>18</v>
      </c>
      <c r="AB45" s="3" t="s">
        <v>19</v>
      </c>
      <c r="AC45" s="3" t="s">
        <v>20</v>
      </c>
      <c r="AD45" s="3" t="s">
        <v>21</v>
      </c>
      <c r="AE45" s="3" t="s">
        <v>22</v>
      </c>
      <c r="AF45" s="3" t="s">
        <v>23</v>
      </c>
      <c r="AG45" s="3" t="s">
        <v>24</v>
      </c>
      <c r="AH45" s="3" t="s">
        <v>25</v>
      </c>
      <c r="AI45" s="3" t="s">
        <v>26</v>
      </c>
      <c r="AJ45" s="3" t="s">
        <v>27</v>
      </c>
      <c r="AK45" s="3" t="s">
        <v>28</v>
      </c>
      <c r="AL45" s="3" t="s">
        <v>29</v>
      </c>
      <c r="AM45" s="3" t="s">
        <v>30</v>
      </c>
      <c r="AN45" s="3" t="s">
        <v>31</v>
      </c>
      <c r="AO45" s="3" t="s">
        <v>32</v>
      </c>
      <c r="AP45" s="3" t="s">
        <v>33</v>
      </c>
      <c r="AQ45" s="3" t="s">
        <v>34</v>
      </c>
      <c r="AR45" s="3" t="s">
        <v>35</v>
      </c>
      <c r="AS45" s="3" t="s">
        <v>36</v>
      </c>
      <c r="AT45" s="3" t="s">
        <v>37</v>
      </c>
      <c r="AU45" s="3" t="s">
        <v>38</v>
      </c>
      <c r="AV45" s="3" t="s">
        <v>39</v>
      </c>
      <c r="AW45" s="3" t="s">
        <v>40</v>
      </c>
      <c r="AX45" s="3" t="s">
        <v>41</v>
      </c>
      <c r="AY45" s="3" t="s">
        <v>42</v>
      </c>
      <c r="AZ45" s="3" t="s">
        <v>43</v>
      </c>
      <c r="BA45" s="3" t="s">
        <v>44</v>
      </c>
      <c r="BB45" s="3" t="s">
        <v>45</v>
      </c>
      <c r="BC45" s="3" t="s">
        <v>46</v>
      </c>
      <c r="BD45" s="3" t="s">
        <v>47</v>
      </c>
      <c r="BE45" s="3" t="s">
        <v>48</v>
      </c>
      <c r="BF45" s="3" t="s">
        <v>49</v>
      </c>
      <c r="BG45" s="3" t="s">
        <v>50</v>
      </c>
      <c r="BH45" s="3" t="s">
        <v>51</v>
      </c>
      <c r="BI45" s="3" t="s">
        <v>52</v>
      </c>
    </row>
    <row r="46" spans="1:61" x14ac:dyDescent="0.25">
      <c r="A46" s="65" t="s">
        <v>53</v>
      </c>
      <c r="B46" s="4" t="s">
        <v>54</v>
      </c>
      <c r="C46" s="5"/>
      <c r="D46" s="5"/>
      <c r="E46" s="5"/>
      <c r="F46" s="6"/>
      <c r="G46" s="7"/>
      <c r="H46" s="7"/>
      <c r="I46" s="8"/>
      <c r="J46" s="4">
        <v>4</v>
      </c>
      <c r="K46" s="4">
        <v>4</v>
      </c>
      <c r="L46" s="4">
        <v>3</v>
      </c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>
        <v>6</v>
      </c>
      <c r="AJ46" s="4"/>
      <c r="AK46" s="4"/>
      <c r="AL46" s="4"/>
      <c r="AM46" s="4"/>
      <c r="AN46" s="9"/>
      <c r="AO46" s="9"/>
      <c r="AP46" s="9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</row>
    <row r="47" spans="1:61" x14ac:dyDescent="0.25">
      <c r="A47" s="65"/>
      <c r="B47" s="4" t="s">
        <v>55</v>
      </c>
      <c r="C47" s="5"/>
      <c r="D47" s="5"/>
      <c r="E47" s="5"/>
      <c r="F47" s="6"/>
      <c r="G47" s="7"/>
      <c r="H47" s="7"/>
      <c r="I47" s="8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>
        <v>1</v>
      </c>
      <c r="AJ47" s="4"/>
      <c r="AK47" s="4"/>
      <c r="AL47" s="4"/>
      <c r="AM47" s="4"/>
      <c r="AN47" s="9"/>
      <c r="AO47" s="9"/>
      <c r="AP47" s="9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</row>
    <row r="48" spans="1:61" x14ac:dyDescent="0.25">
      <c r="A48" s="10" t="s">
        <v>56</v>
      </c>
      <c r="B48" s="4"/>
      <c r="C48" s="5"/>
      <c r="D48" s="5"/>
      <c r="E48" s="5"/>
      <c r="F48" s="6"/>
      <c r="G48" s="7"/>
      <c r="H48" s="7"/>
      <c r="I48" s="8"/>
      <c r="J48" s="4">
        <f>SUM(J46:J47)</f>
        <v>4</v>
      </c>
      <c r="K48" s="4">
        <f>SUM(K46:K47)</f>
        <v>4</v>
      </c>
      <c r="L48" s="4">
        <f>SUM(L46:L47)</f>
        <v>3</v>
      </c>
      <c r="M48" s="4">
        <f>SUM(M46:M47)</f>
        <v>0</v>
      </c>
      <c r="N48" s="4">
        <f>SUM(N46:N47)</f>
        <v>0</v>
      </c>
      <c r="O48" s="4">
        <f>SUM(O46:O47)</f>
        <v>0</v>
      </c>
      <c r="P48" s="4">
        <f>SUM(P46:P47)</f>
        <v>0</v>
      </c>
      <c r="Q48" s="4">
        <f>SUM(Q46:Q47)</f>
        <v>0</v>
      </c>
      <c r="R48" s="4">
        <f>SUM(R46:R47)</f>
        <v>0</v>
      </c>
      <c r="S48" s="4">
        <f>SUM(S46:S47)</f>
        <v>0</v>
      </c>
      <c r="T48" s="4">
        <f>SUM(T46:T47)</f>
        <v>0</v>
      </c>
      <c r="U48" s="4">
        <f>SUM(U46:U47)</f>
        <v>0</v>
      </c>
      <c r="V48" s="4">
        <f>SUM(V46:V47)</f>
        <v>0</v>
      </c>
      <c r="W48" s="4">
        <f>SUM(W46:W47)</f>
        <v>0</v>
      </c>
      <c r="X48" s="4">
        <f>SUM(X46:X47)</f>
        <v>0</v>
      </c>
      <c r="Y48" s="4">
        <f>SUM(Y46:Y47)</f>
        <v>0</v>
      </c>
      <c r="Z48" s="4">
        <f>SUM(Z46:Z47)</f>
        <v>0</v>
      </c>
      <c r="AA48" s="4">
        <f>SUM(AA46:AA47)</f>
        <v>0</v>
      </c>
      <c r="AB48" s="4">
        <f>SUM(AB46:AB47)</f>
        <v>0</v>
      </c>
      <c r="AC48" s="4">
        <f>SUM(AC46:AC47)</f>
        <v>0</v>
      </c>
      <c r="AD48" s="4">
        <f>SUM(AD46:AD47)</f>
        <v>0</v>
      </c>
      <c r="AE48" s="4">
        <f>SUM(AE46:AE47)</f>
        <v>0</v>
      </c>
      <c r="AF48" s="4">
        <f>SUM(AF46:AF47)</f>
        <v>0</v>
      </c>
      <c r="AG48" s="4">
        <f>SUM(AG46:AG47)</f>
        <v>0</v>
      </c>
      <c r="AH48" s="4">
        <f>SUM(AH46:AH47)</f>
        <v>0</v>
      </c>
      <c r="AI48" s="4">
        <f>SUM(AI46:AI47)</f>
        <v>7</v>
      </c>
      <c r="AJ48" s="4">
        <f>SUM(AJ46:AJ47)</f>
        <v>0</v>
      </c>
      <c r="AK48" s="4">
        <f>SUM(AK46:AK47)</f>
        <v>0</v>
      </c>
      <c r="AL48" s="4">
        <f>SUM(AL46:AL47)</f>
        <v>0</v>
      </c>
      <c r="AM48" s="4">
        <f>SUM(AM46:AM47)</f>
        <v>0</v>
      </c>
      <c r="AN48" s="4">
        <f>SUM(AN46:AN47)</f>
        <v>0</v>
      </c>
      <c r="AO48" s="4">
        <f>SUM(AO46:AO47)</f>
        <v>0</v>
      </c>
      <c r="AP48" s="4">
        <f>SUM(AP46:AP47)</f>
        <v>0</v>
      </c>
      <c r="AQ48" s="4">
        <f>SUM(AQ46:AQ47)</f>
        <v>0</v>
      </c>
      <c r="AR48" s="4">
        <f>SUM(AR46:AR47)</f>
        <v>0</v>
      </c>
      <c r="AS48" s="4">
        <f>SUM(AS46:AS47)</f>
        <v>0</v>
      </c>
      <c r="AT48" s="4">
        <f>SUM(AT46:AT47)</f>
        <v>0</v>
      </c>
      <c r="AU48" s="4">
        <f>SUM(AU46:AU47)</f>
        <v>0</v>
      </c>
      <c r="AV48" s="4">
        <f>SUM(AV46:AV47)</f>
        <v>0</v>
      </c>
      <c r="AW48" s="4">
        <f>SUM(AW46:AW47)</f>
        <v>0</v>
      </c>
      <c r="AX48" s="4">
        <f>SUM(AX46:AX47)</f>
        <v>0</v>
      </c>
      <c r="AY48" s="4">
        <f>SUM(AY46:AY47)</f>
        <v>0</v>
      </c>
      <c r="AZ48" s="4">
        <f>SUM(AZ46:AZ47)</f>
        <v>0</v>
      </c>
      <c r="BA48" s="4">
        <f>SUM(BA46:BA47)</f>
        <v>0</v>
      </c>
      <c r="BB48" s="4">
        <f>SUM(BB46:BB47)</f>
        <v>0</v>
      </c>
      <c r="BC48" s="4">
        <f>SUM(BC46:BC47)</f>
        <v>0</v>
      </c>
      <c r="BD48" s="4">
        <f>SUM(BD46:BD47)</f>
        <v>0</v>
      </c>
      <c r="BE48" s="4">
        <f>SUM(BE46:BE47)</f>
        <v>0</v>
      </c>
      <c r="BF48" s="4">
        <f>SUM(BF46:BF47)</f>
        <v>0</v>
      </c>
      <c r="BG48" s="4">
        <f>SUM(BG46:BG47)</f>
        <v>0</v>
      </c>
      <c r="BH48" s="4">
        <f>SUM(BH46:BH47)</f>
        <v>0</v>
      </c>
      <c r="BI48" s="4">
        <f>SUM(BI46:BI47)</f>
        <v>0</v>
      </c>
    </row>
    <row r="49" spans="1:61" x14ac:dyDescent="0.25">
      <c r="A49" s="11" t="s">
        <v>57</v>
      </c>
      <c r="B49" s="12"/>
      <c r="C49" s="13"/>
      <c r="D49" s="13"/>
      <c r="E49" s="13"/>
      <c r="F49" s="14"/>
      <c r="G49" s="14"/>
      <c r="H49" s="14"/>
      <c r="I49" s="14"/>
      <c r="J49" s="12">
        <v>1</v>
      </c>
      <c r="K49" s="12">
        <v>1</v>
      </c>
      <c r="L49" s="12">
        <v>1</v>
      </c>
      <c r="M49" s="12">
        <v>1</v>
      </c>
      <c r="N49" s="12">
        <v>1</v>
      </c>
      <c r="O49" s="12">
        <v>1</v>
      </c>
      <c r="P49" s="12">
        <v>1</v>
      </c>
      <c r="Q49" s="12">
        <v>1</v>
      </c>
      <c r="R49" s="12">
        <v>1</v>
      </c>
      <c r="S49" s="12">
        <v>1</v>
      </c>
      <c r="T49" s="12">
        <v>1</v>
      </c>
      <c r="U49" s="12">
        <v>1</v>
      </c>
      <c r="V49" s="12">
        <v>1</v>
      </c>
      <c r="W49" s="12">
        <v>1</v>
      </c>
      <c r="X49" s="12">
        <v>1</v>
      </c>
      <c r="Y49" s="12">
        <v>1</v>
      </c>
      <c r="Z49" s="12">
        <v>1</v>
      </c>
      <c r="AA49" s="12">
        <v>1</v>
      </c>
      <c r="AB49" s="12">
        <v>1</v>
      </c>
      <c r="AC49" s="12">
        <v>1</v>
      </c>
      <c r="AD49" s="12">
        <v>1</v>
      </c>
      <c r="AE49" s="12">
        <v>1</v>
      </c>
      <c r="AF49" s="12">
        <v>1</v>
      </c>
      <c r="AG49" s="12">
        <v>1</v>
      </c>
      <c r="AH49" s="12">
        <v>1</v>
      </c>
      <c r="AI49" s="12">
        <v>1</v>
      </c>
      <c r="AJ49" s="12">
        <v>1</v>
      </c>
      <c r="AK49" s="12">
        <v>1</v>
      </c>
      <c r="AL49" s="12">
        <v>1</v>
      </c>
      <c r="AM49" s="12">
        <v>1</v>
      </c>
      <c r="AN49" s="12">
        <v>0</v>
      </c>
      <c r="AO49" s="12">
        <v>0</v>
      </c>
      <c r="AP49" s="12">
        <v>0</v>
      </c>
      <c r="AQ49" s="12">
        <v>0</v>
      </c>
      <c r="AR49" s="12">
        <v>1</v>
      </c>
      <c r="AS49" s="12">
        <v>1</v>
      </c>
      <c r="AT49" s="12">
        <v>1</v>
      </c>
      <c r="AU49" s="12">
        <v>1</v>
      </c>
      <c r="AV49" s="12">
        <v>1</v>
      </c>
      <c r="AW49" s="12">
        <v>1</v>
      </c>
      <c r="AX49" s="12">
        <v>1</v>
      </c>
      <c r="AY49" s="12">
        <v>1</v>
      </c>
      <c r="AZ49" s="12">
        <v>1</v>
      </c>
      <c r="BA49" s="12">
        <v>1</v>
      </c>
      <c r="BB49" s="12">
        <v>1</v>
      </c>
      <c r="BC49" s="12">
        <v>1</v>
      </c>
      <c r="BD49" s="12">
        <v>1</v>
      </c>
      <c r="BE49" s="12">
        <v>1</v>
      </c>
      <c r="BF49" s="12">
        <v>1</v>
      </c>
      <c r="BG49" s="12">
        <v>1</v>
      </c>
      <c r="BH49" s="12">
        <v>1</v>
      </c>
      <c r="BI49" s="12">
        <v>1</v>
      </c>
    </row>
    <row r="50" spans="1:61" x14ac:dyDescent="0.25">
      <c r="A50" s="15"/>
      <c r="B50" s="16"/>
      <c r="C50" s="17"/>
      <c r="D50" s="17"/>
      <c r="E50" s="17"/>
      <c r="F50" s="17"/>
      <c r="G50" s="17"/>
      <c r="H50" s="17"/>
      <c r="I50" s="17"/>
      <c r="J50" s="16"/>
      <c r="K50" s="18"/>
      <c r="L50" s="18"/>
      <c r="M50" s="18"/>
      <c r="N50" s="18"/>
      <c r="O50" s="18"/>
      <c r="P50" s="18"/>
      <c r="Q50" s="18"/>
      <c r="R50" s="18"/>
      <c r="S50" s="18"/>
      <c r="T50" s="19" t="s">
        <v>58</v>
      </c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</row>
    <row r="51" spans="1:61" x14ac:dyDescent="0.25">
      <c r="A51" s="66" t="s">
        <v>59</v>
      </c>
      <c r="B51" s="67"/>
      <c r="C51" s="67"/>
      <c r="D51" s="67"/>
      <c r="E51" s="68"/>
      <c r="F51" s="75" t="s">
        <v>60</v>
      </c>
      <c r="G51" s="76"/>
      <c r="H51" s="76"/>
      <c r="I51" s="77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0"/>
      <c r="AN51" s="21"/>
      <c r="AO51" s="21"/>
      <c r="AP51" s="21"/>
      <c r="AQ51" s="20"/>
      <c r="AR51" s="20"/>
      <c r="AS51" s="20"/>
      <c r="AT51" s="20"/>
      <c r="AU51" s="20"/>
      <c r="AV51" s="20"/>
      <c r="AW51" s="20"/>
      <c r="AX51" s="20"/>
      <c r="AY51" s="22"/>
      <c r="AZ51" s="20"/>
      <c r="BA51" s="20"/>
      <c r="BB51" s="20"/>
      <c r="BC51" s="20"/>
      <c r="BD51" s="20"/>
      <c r="BE51" s="20"/>
      <c r="BF51" s="20"/>
      <c r="BG51" s="20"/>
      <c r="BH51" s="20"/>
      <c r="BI51" s="20"/>
    </row>
    <row r="52" spans="1:61" x14ac:dyDescent="0.25">
      <c r="A52" s="69"/>
      <c r="B52" s="70"/>
      <c r="C52" s="70"/>
      <c r="D52" s="70"/>
      <c r="E52" s="71"/>
      <c r="F52" s="23" t="s">
        <v>61</v>
      </c>
      <c r="G52" s="24"/>
      <c r="H52" s="24"/>
      <c r="I52" s="25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>
        <v>31</v>
      </c>
      <c r="AJ52" s="20">
        <v>49</v>
      </c>
      <c r="AK52" s="20">
        <v>51</v>
      </c>
      <c r="AL52" s="20"/>
      <c r="AM52" s="20"/>
      <c r="AN52" s="21"/>
      <c r="AO52" s="21"/>
      <c r="AP52" s="21"/>
      <c r="AQ52" s="20">
        <v>45</v>
      </c>
      <c r="AR52" s="20">
        <v>39</v>
      </c>
      <c r="AS52" s="20">
        <v>40</v>
      </c>
      <c r="AT52" s="20"/>
      <c r="AU52" s="20"/>
      <c r="AV52" s="20"/>
      <c r="AW52" s="20"/>
      <c r="AX52" s="20"/>
      <c r="AY52" s="26"/>
      <c r="AZ52" s="20"/>
      <c r="BA52" s="20"/>
      <c r="BB52" s="20"/>
      <c r="BC52" s="20"/>
      <c r="BD52" s="20"/>
      <c r="BE52" s="20"/>
      <c r="BF52" s="20"/>
      <c r="BG52" s="20"/>
      <c r="BH52" s="20"/>
      <c r="BI52" s="20"/>
    </row>
    <row r="53" spans="1:61" x14ac:dyDescent="0.25">
      <c r="A53" s="69"/>
      <c r="B53" s="70"/>
      <c r="C53" s="70"/>
      <c r="D53" s="70"/>
      <c r="E53" s="71"/>
      <c r="F53" s="78" t="s">
        <v>62</v>
      </c>
      <c r="G53" s="76"/>
      <c r="H53" s="76"/>
      <c r="I53" s="77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>
        <v>5</v>
      </c>
      <c r="AJ53" s="20">
        <v>3</v>
      </c>
      <c r="AK53" s="20">
        <v>5</v>
      </c>
      <c r="AL53" s="20"/>
      <c r="AM53" s="20"/>
      <c r="AN53" s="21"/>
      <c r="AO53" s="21"/>
      <c r="AP53" s="21"/>
      <c r="AQ53" s="20">
        <v>5</v>
      </c>
      <c r="AR53" s="20">
        <v>6</v>
      </c>
      <c r="AS53" s="20">
        <v>6</v>
      </c>
      <c r="AT53" s="20"/>
      <c r="AU53" s="20"/>
      <c r="AV53" s="20"/>
      <c r="AW53" s="20"/>
      <c r="AX53" s="20"/>
      <c r="AY53" s="26"/>
      <c r="AZ53" s="20"/>
      <c r="BA53" s="20"/>
      <c r="BB53" s="20"/>
      <c r="BC53" s="20"/>
      <c r="BD53" s="20"/>
      <c r="BE53" s="20"/>
      <c r="BF53" s="20"/>
      <c r="BG53" s="20"/>
      <c r="BH53" s="20"/>
      <c r="BI53" s="20"/>
    </row>
    <row r="54" spans="1:61" x14ac:dyDescent="0.25">
      <c r="A54" s="69"/>
      <c r="B54" s="70"/>
      <c r="C54" s="70"/>
      <c r="D54" s="70"/>
      <c r="E54" s="71"/>
      <c r="F54" s="23" t="s">
        <v>63</v>
      </c>
      <c r="G54" s="24"/>
      <c r="H54" s="24"/>
      <c r="I54" s="25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>
        <v>13</v>
      </c>
      <c r="AJ54" s="20">
        <v>22</v>
      </c>
      <c r="AK54" s="20">
        <v>13</v>
      </c>
      <c r="AL54" s="20"/>
      <c r="AM54" s="20"/>
      <c r="AN54" s="21"/>
      <c r="AO54" s="21"/>
      <c r="AP54" s="21"/>
      <c r="AQ54" s="20">
        <v>16</v>
      </c>
      <c r="AR54" s="20">
        <v>20</v>
      </c>
      <c r="AS54" s="20">
        <v>20</v>
      </c>
      <c r="AT54" s="20"/>
      <c r="AU54" s="20"/>
      <c r="AV54" s="20"/>
      <c r="AW54" s="20"/>
      <c r="AX54" s="20"/>
      <c r="AY54" s="26"/>
      <c r="AZ54" s="20"/>
      <c r="BA54" s="20"/>
      <c r="BB54" s="20"/>
      <c r="BC54" s="20"/>
      <c r="BD54" s="20"/>
      <c r="BE54" s="20"/>
      <c r="BF54" s="20"/>
      <c r="BG54" s="20"/>
      <c r="BH54" s="20"/>
      <c r="BI54" s="20"/>
    </row>
    <row r="55" spans="1:61" x14ac:dyDescent="0.25">
      <c r="A55" s="69"/>
      <c r="B55" s="70"/>
      <c r="C55" s="70"/>
      <c r="D55" s="70"/>
      <c r="E55" s="71"/>
      <c r="F55" s="23" t="s">
        <v>64</v>
      </c>
      <c r="G55" s="24"/>
      <c r="H55" s="24"/>
      <c r="I55" s="25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0"/>
      <c r="AN55" s="21"/>
      <c r="AO55" s="21"/>
      <c r="AP55" s="21"/>
      <c r="AQ55" s="20">
        <v>0</v>
      </c>
      <c r="AR55" s="20">
        <v>0</v>
      </c>
      <c r="AS55" s="20">
        <v>0</v>
      </c>
      <c r="AT55" s="20"/>
      <c r="AU55" s="20"/>
      <c r="AV55" s="20"/>
      <c r="AW55" s="20"/>
      <c r="AX55" s="20"/>
      <c r="AY55" s="26"/>
      <c r="AZ55" s="20"/>
      <c r="BA55" s="20"/>
      <c r="BB55" s="20"/>
      <c r="BC55" s="20"/>
      <c r="BD55" s="20"/>
      <c r="BE55" s="20"/>
      <c r="BF55" s="20"/>
      <c r="BG55" s="20"/>
      <c r="BH55" s="20"/>
      <c r="BI55" s="20"/>
    </row>
    <row r="56" spans="1:61" x14ac:dyDescent="0.25">
      <c r="A56" s="69"/>
      <c r="B56" s="70"/>
      <c r="C56" s="70"/>
      <c r="D56" s="70"/>
      <c r="E56" s="71"/>
      <c r="F56" s="23" t="s">
        <v>65</v>
      </c>
      <c r="G56" s="24"/>
      <c r="H56" s="24"/>
      <c r="I56" s="25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>
        <v>36</v>
      </c>
      <c r="AJ56" s="20">
        <v>21</v>
      </c>
      <c r="AK56" s="20">
        <v>25</v>
      </c>
      <c r="AL56" s="20"/>
      <c r="AM56" s="20"/>
      <c r="AN56" s="21"/>
      <c r="AO56" s="21"/>
      <c r="AP56" s="21"/>
      <c r="AQ56" s="20">
        <v>37</v>
      </c>
      <c r="AR56" s="20">
        <v>34</v>
      </c>
      <c r="AS56" s="20">
        <v>34</v>
      </c>
      <c r="AT56" s="20"/>
      <c r="AU56" s="20"/>
      <c r="AV56" s="20"/>
      <c r="AW56" s="20"/>
      <c r="AX56" s="20"/>
      <c r="AY56" s="26"/>
      <c r="AZ56" s="20"/>
      <c r="BA56" s="20"/>
      <c r="BB56" s="20"/>
      <c r="BC56" s="20"/>
      <c r="BD56" s="20"/>
      <c r="BE56" s="20"/>
      <c r="BF56" s="20"/>
      <c r="BG56" s="20"/>
      <c r="BH56" s="20"/>
      <c r="BI56" s="20"/>
    </row>
    <row r="57" spans="1:61" x14ac:dyDescent="0.25">
      <c r="A57" s="72"/>
      <c r="B57" s="73"/>
      <c r="C57" s="73"/>
      <c r="D57" s="73"/>
      <c r="E57" s="74"/>
      <c r="F57" s="23" t="s">
        <v>66</v>
      </c>
      <c r="G57" s="24"/>
      <c r="H57" s="24"/>
      <c r="I57" s="25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>
        <v>43</v>
      </c>
      <c r="AJ57" s="20">
        <v>41</v>
      </c>
      <c r="AK57" s="20">
        <v>50</v>
      </c>
      <c r="AL57" s="20"/>
      <c r="AM57" s="20"/>
      <c r="AN57" s="21"/>
      <c r="AO57" s="21"/>
      <c r="AP57" s="21"/>
      <c r="AQ57" s="20">
        <v>42</v>
      </c>
      <c r="AR57" s="20">
        <v>46</v>
      </c>
      <c r="AS57" s="20">
        <v>46</v>
      </c>
      <c r="AT57" s="20"/>
      <c r="AU57" s="20"/>
      <c r="AV57" s="20"/>
      <c r="AW57" s="20"/>
      <c r="AX57" s="20"/>
      <c r="AY57" s="26"/>
      <c r="AZ57" s="20"/>
      <c r="BA57" s="20"/>
      <c r="BB57" s="20"/>
      <c r="BC57" s="20"/>
      <c r="BD57" s="20"/>
      <c r="BE57" s="20"/>
      <c r="BF57" s="20"/>
      <c r="BG57" s="20"/>
      <c r="BH57" s="20"/>
      <c r="BI57" s="20"/>
    </row>
    <row r="58" spans="1:61" x14ac:dyDescent="0.25">
      <c r="A58" s="27"/>
      <c r="B58" s="28"/>
      <c r="C58" s="28"/>
      <c r="D58" s="28"/>
      <c r="E58" s="29"/>
      <c r="F58" s="30"/>
      <c r="G58" s="24" t="s">
        <v>53</v>
      </c>
      <c r="H58" s="24"/>
      <c r="I58" s="25"/>
      <c r="J58" s="20">
        <f>SUM(J51:J57)</f>
        <v>0</v>
      </c>
      <c r="K58" s="20">
        <f>SUM(K51:K57)</f>
        <v>0</v>
      </c>
      <c r="L58" s="20">
        <f>SUM(L51:L57)</f>
        <v>0</v>
      </c>
      <c r="M58" s="20">
        <f>SUM(M51:M57)</f>
        <v>0</v>
      </c>
      <c r="N58" s="20">
        <f>SUM(N51:N57)</f>
        <v>0</v>
      </c>
      <c r="O58" s="20">
        <f>SUM(O51:O57)</f>
        <v>0</v>
      </c>
      <c r="P58" s="20">
        <f>SUM(P51:P57)</f>
        <v>0</v>
      </c>
      <c r="Q58" s="20">
        <f>SUM(Q51:Q57)</f>
        <v>0</v>
      </c>
      <c r="R58" s="20">
        <f>SUM(R51:R57)</f>
        <v>0</v>
      </c>
      <c r="S58" s="20">
        <f>SUM(S51:S57)</f>
        <v>0</v>
      </c>
      <c r="T58" s="20">
        <f>SUM(T51:T57)</f>
        <v>0</v>
      </c>
      <c r="U58" s="20">
        <f>SUM(U51:U57)</f>
        <v>0</v>
      </c>
      <c r="V58" s="20">
        <f>SUM(V51:V57)</f>
        <v>0</v>
      </c>
      <c r="W58" s="20">
        <f>SUM(W51:W57)</f>
        <v>0</v>
      </c>
      <c r="X58" s="20">
        <f>SUM(X51:X57)</f>
        <v>0</v>
      </c>
      <c r="Y58" s="20">
        <f>SUM(Y51:Y57)</f>
        <v>0</v>
      </c>
      <c r="Z58" s="20">
        <f>SUM(Z51:Z57)</f>
        <v>0</v>
      </c>
      <c r="AA58" s="20">
        <f>SUM(AA51:AA57)</f>
        <v>0</v>
      </c>
      <c r="AB58" s="20">
        <f>SUM(AB51:AB57)</f>
        <v>0</v>
      </c>
      <c r="AC58" s="20">
        <f>SUM(AC51:AC57)</f>
        <v>0</v>
      </c>
      <c r="AD58" s="20">
        <f>SUM(AD51:AD57)</f>
        <v>0</v>
      </c>
      <c r="AE58" s="20">
        <f>SUM(AE51:AE57)</f>
        <v>0</v>
      </c>
      <c r="AF58" s="20">
        <f>SUM(AF51:AF57)</f>
        <v>0</v>
      </c>
      <c r="AG58" s="20">
        <f>SUM(AG51:AG57)</f>
        <v>0</v>
      </c>
      <c r="AH58" s="20">
        <f>SUM(AH51:AH57)</f>
        <v>0</v>
      </c>
      <c r="AI58" s="20">
        <f>SUM(AI51:AI57)</f>
        <v>128</v>
      </c>
      <c r="AJ58" s="20">
        <f>SUM(AJ51:AJ57)</f>
        <v>136</v>
      </c>
      <c r="AK58" s="20">
        <f>SUM(AK51:AK57)</f>
        <v>144</v>
      </c>
      <c r="AL58" s="20">
        <f>SUM(AL51:AL57)</f>
        <v>0</v>
      </c>
      <c r="AM58" s="20">
        <f>SUM(AM51:AM57)</f>
        <v>0</v>
      </c>
      <c r="AN58" s="21"/>
      <c r="AO58" s="21"/>
      <c r="AP58" s="21"/>
      <c r="AQ58" s="20">
        <f>SUM(AQ51:AQ57)</f>
        <v>145</v>
      </c>
      <c r="AR58" s="20">
        <f>SUM(AR51:AR57)</f>
        <v>145</v>
      </c>
      <c r="AS58" s="20">
        <f>SUM(AS51:AS57)</f>
        <v>146</v>
      </c>
      <c r="AT58" s="20">
        <f>SUM(AT51:AT57)</f>
        <v>0</v>
      </c>
      <c r="AU58" s="20">
        <f>SUM(AU51:AU57)</f>
        <v>0</v>
      </c>
      <c r="AV58" s="20">
        <f>SUM(AV51:AV57)</f>
        <v>0</v>
      </c>
      <c r="AW58" s="20">
        <f>SUM(AW51:AW57)</f>
        <v>0</v>
      </c>
      <c r="AX58" s="20">
        <f>SUM(AX51:AX57)</f>
        <v>0</v>
      </c>
      <c r="AY58" s="20">
        <f>SUM(AY51:AY57)</f>
        <v>0</v>
      </c>
      <c r="AZ58" s="20">
        <f>SUM(AZ51:AZ57)</f>
        <v>0</v>
      </c>
      <c r="BA58" s="20">
        <f>SUM(BA51:BA57)</f>
        <v>0</v>
      </c>
      <c r="BB58" s="20">
        <f>SUM(BB51:BB57)</f>
        <v>0</v>
      </c>
      <c r="BC58" s="20">
        <f>SUM(BC51:BC57)</f>
        <v>0</v>
      </c>
      <c r="BD58" s="20">
        <f>SUM(BD51:BD57)</f>
        <v>0</v>
      </c>
      <c r="BE58" s="20">
        <f>SUM(BE51:BE57)</f>
        <v>0</v>
      </c>
      <c r="BF58" s="20">
        <f>SUM(BF51:BF57)</f>
        <v>0</v>
      </c>
      <c r="BG58" s="20">
        <f>SUM(BG51:BG57)</f>
        <v>0</v>
      </c>
      <c r="BH58" s="20">
        <f>SUM(BH51:BH57)</f>
        <v>0</v>
      </c>
      <c r="BI58" s="20">
        <f>SUM(BI51:BI57)</f>
        <v>0</v>
      </c>
    </row>
    <row r="59" spans="1:61" x14ac:dyDescent="0.25">
      <c r="A59" s="11"/>
      <c r="B59" s="12"/>
      <c r="C59" s="13"/>
      <c r="D59" s="13"/>
      <c r="E59" s="13"/>
      <c r="F59" s="14" t="s">
        <v>57</v>
      </c>
      <c r="G59" s="14"/>
      <c r="H59" s="14"/>
      <c r="I59" s="14"/>
      <c r="J59" s="12">
        <v>20</v>
      </c>
      <c r="K59" s="12">
        <v>20</v>
      </c>
      <c r="L59" s="12">
        <v>20</v>
      </c>
      <c r="M59" s="12">
        <v>20</v>
      </c>
      <c r="N59" s="12">
        <v>20</v>
      </c>
      <c r="O59" s="12">
        <v>20</v>
      </c>
      <c r="P59" s="12">
        <v>20</v>
      </c>
      <c r="Q59" s="12">
        <v>20</v>
      </c>
      <c r="R59" s="12">
        <v>20</v>
      </c>
      <c r="S59" s="12">
        <v>20</v>
      </c>
      <c r="T59" s="12">
        <v>20</v>
      </c>
      <c r="U59" s="12">
        <v>20</v>
      </c>
      <c r="V59" s="12">
        <v>20</v>
      </c>
      <c r="W59" s="12">
        <v>20</v>
      </c>
      <c r="X59" s="12">
        <v>20</v>
      </c>
      <c r="Y59" s="12">
        <v>20</v>
      </c>
      <c r="Z59" s="12">
        <v>20</v>
      </c>
      <c r="AA59" s="12">
        <v>20</v>
      </c>
      <c r="AB59" s="12">
        <v>20</v>
      </c>
      <c r="AC59" s="12">
        <v>20</v>
      </c>
      <c r="AD59" s="12">
        <v>20</v>
      </c>
      <c r="AE59" s="12">
        <v>20</v>
      </c>
      <c r="AF59" s="12">
        <v>20</v>
      </c>
      <c r="AG59" s="12">
        <v>20</v>
      </c>
      <c r="AH59" s="12">
        <v>20</v>
      </c>
      <c r="AI59" s="12">
        <v>20</v>
      </c>
      <c r="AJ59" s="12">
        <v>20</v>
      </c>
      <c r="AK59" s="12">
        <v>20</v>
      </c>
      <c r="AL59" s="12">
        <v>20</v>
      </c>
      <c r="AM59" s="12">
        <v>20</v>
      </c>
      <c r="AN59" s="12">
        <v>20</v>
      </c>
      <c r="AO59" s="12">
        <v>20</v>
      </c>
      <c r="AP59" s="12">
        <v>20</v>
      </c>
      <c r="AQ59" s="12">
        <v>20</v>
      </c>
      <c r="AR59" s="12">
        <v>20</v>
      </c>
      <c r="AS59" s="12">
        <v>20</v>
      </c>
      <c r="AT59" s="12">
        <v>20</v>
      </c>
      <c r="AU59" s="12">
        <v>20</v>
      </c>
      <c r="AV59" s="12">
        <v>20</v>
      </c>
      <c r="AW59" s="12">
        <v>20</v>
      </c>
      <c r="AX59" s="12">
        <v>20</v>
      </c>
      <c r="AY59" s="12">
        <v>20</v>
      </c>
      <c r="AZ59" s="12">
        <v>20</v>
      </c>
      <c r="BA59" s="12">
        <v>20</v>
      </c>
      <c r="BB59" s="12">
        <v>20</v>
      </c>
      <c r="BC59" s="12">
        <v>20</v>
      </c>
      <c r="BD59" s="12">
        <v>20</v>
      </c>
      <c r="BE59" s="12">
        <v>20</v>
      </c>
      <c r="BF59" s="12">
        <v>20</v>
      </c>
      <c r="BG59" s="12">
        <v>20</v>
      </c>
      <c r="BH59" s="12">
        <v>20</v>
      </c>
      <c r="BI59" s="12">
        <v>20</v>
      </c>
    </row>
    <row r="60" spans="1:61" x14ac:dyDescent="0.25">
      <c r="A60" s="15"/>
      <c r="B60" s="16"/>
      <c r="C60" s="17" t="s">
        <v>67</v>
      </c>
      <c r="D60" s="17">
        <v>865011</v>
      </c>
      <c r="E60" s="17" t="s">
        <v>68</v>
      </c>
      <c r="F60" s="17">
        <v>3</v>
      </c>
      <c r="G60" s="17">
        <v>2014</v>
      </c>
      <c r="H60" s="17">
        <v>0</v>
      </c>
      <c r="I60" s="17" t="s">
        <v>69</v>
      </c>
      <c r="J60" s="16" t="s">
        <v>70</v>
      </c>
      <c r="K60" s="18"/>
      <c r="L60" s="18"/>
      <c r="M60" s="18"/>
      <c r="N60" s="18"/>
      <c r="O60" s="18"/>
      <c r="P60" s="18"/>
      <c r="Q60" s="18"/>
      <c r="R60" s="18"/>
      <c r="S60" s="18"/>
      <c r="T60" s="19" t="s">
        <v>58</v>
      </c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</row>
    <row r="61" spans="1:61" x14ac:dyDescent="0.25">
      <c r="A61" s="27" t="s">
        <v>71</v>
      </c>
      <c r="B61" s="28"/>
      <c r="C61" s="28" t="s">
        <v>72</v>
      </c>
      <c r="D61" s="28">
        <v>865732</v>
      </c>
      <c r="E61" s="29" t="s">
        <v>68</v>
      </c>
      <c r="F61" s="30">
        <v>3</v>
      </c>
      <c r="G61" s="24">
        <v>2014</v>
      </c>
      <c r="H61" s="24">
        <v>0</v>
      </c>
      <c r="I61" s="25" t="s">
        <v>73</v>
      </c>
      <c r="J61" s="4" t="s">
        <v>74</v>
      </c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9"/>
      <c r="AO61" s="9"/>
      <c r="AP61" s="9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</row>
    <row r="62" spans="1:61" x14ac:dyDescent="0.25">
      <c r="A62" s="36"/>
      <c r="B62" s="36"/>
      <c r="C62" s="36" t="s">
        <v>75</v>
      </c>
      <c r="D62" s="36">
        <v>866243</v>
      </c>
      <c r="E62" s="36" t="s">
        <v>68</v>
      </c>
      <c r="F62" s="37">
        <v>3</v>
      </c>
      <c r="G62" s="37">
        <v>2014</v>
      </c>
      <c r="H62" s="37">
        <v>0</v>
      </c>
      <c r="I62" s="37" t="s">
        <v>76</v>
      </c>
      <c r="J62" s="38" t="s">
        <v>74</v>
      </c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  <c r="AF62" s="38"/>
      <c r="AG62" s="38"/>
      <c r="AH62" s="38"/>
      <c r="AI62" s="38"/>
      <c r="AJ62" s="38"/>
      <c r="AK62" s="38"/>
      <c r="AL62" s="38"/>
      <c r="AM62" s="38"/>
      <c r="AN62" s="38"/>
      <c r="AO62" s="38"/>
      <c r="AP62" s="38"/>
      <c r="AQ62" s="38"/>
      <c r="AR62" s="38"/>
      <c r="AS62" s="38"/>
      <c r="AT62" s="38"/>
      <c r="AU62" s="38"/>
      <c r="AV62" s="38"/>
      <c r="AW62" s="38"/>
      <c r="AX62" s="38"/>
      <c r="AY62" s="38"/>
      <c r="AZ62" s="38"/>
      <c r="BA62" s="38"/>
      <c r="BB62" s="38"/>
      <c r="BC62" s="38"/>
      <c r="BD62" s="38"/>
      <c r="BE62" s="38"/>
      <c r="BF62" s="38"/>
      <c r="BG62" s="38"/>
      <c r="BH62" s="38"/>
      <c r="BI62" s="38"/>
    </row>
  </sheetData>
  <mergeCells count="10">
    <mergeCell ref="A46:A47"/>
    <mergeCell ref="A51:E57"/>
    <mergeCell ref="F51:I51"/>
    <mergeCell ref="F53:I53"/>
    <mergeCell ref="A18:A19"/>
    <mergeCell ref="A20:A21"/>
    <mergeCell ref="A22:A23"/>
    <mergeCell ref="A27:E33"/>
    <mergeCell ref="F27:I27"/>
    <mergeCell ref="F29:I2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2014-01-16T10:28:27Z</dcterms:modified>
</cp:coreProperties>
</file>