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0" yWindow="-420" windowWidth="29040" windowHeight="15345"/>
  </bookViews>
  <sheets>
    <sheet name="DEVIS" sheetId="1" r:id="rId1"/>
    <sheet name="DB" sheetId="2" r:id="rId2"/>
  </sheets>
  <definedNames>
    <definedName name="AGCP">DB!$A$6:$A$17</definedName>
    <definedName name="BORNIER">DB!$A$59:$A$61</definedName>
    <definedName name="BORNIER_MONO">DB!$F$4:$F$11</definedName>
    <definedName name="BORNIER_TETRA">DB!$I$4:$I$11</definedName>
    <definedName name="DEPART">DB!$A$46:$A$54</definedName>
    <definedName name="DISJ_DIFF_MONO">DB!$AD$4:$AD$15</definedName>
    <definedName name="DISJ_DIFF_MONO_ET_REE">DB!$AP$4:$AP$15</definedName>
    <definedName name="DISJ_DIFF_TETRA">DB!$AG$4:$AG$15</definedName>
    <definedName name="DISJ_DIFF_TETRA_ET_REE">DB!$AS$4:$AS$15</definedName>
    <definedName name="DISJ_MONO">DB!$R$4:$R$10</definedName>
    <definedName name="DISJ_TETRA">DB!$U$4:$U$10</definedName>
    <definedName name="INTER_DIFF_MONO">DB!$X$4:$X$10</definedName>
    <definedName name="INTER_DIFF_MONO_ET_REE">DB!$AJ$4:$AJ$15</definedName>
    <definedName name="INTER_DIFF_TETRA">DB!$AA$4:$AA$10</definedName>
    <definedName name="INTER_DIFF_TETRA_ET_REE">DB!$AM$4:$AM$15</definedName>
    <definedName name="INTER_MONO">DB!$L$4:$L$10</definedName>
    <definedName name="INTER_TETRA">DB!$O$4:$O$10</definedName>
    <definedName name="LIAISON">DB!$F$24:$F$30</definedName>
    <definedName name="LIAISON_PRIX">DB!$G$24:$G$30</definedName>
    <definedName name="NA">DB!$C$4</definedName>
    <definedName name="REPARTITEUR">DB!$I$24:$I$31</definedName>
    <definedName name="REPARTITEUR_PRIX">DB!$J$24:$J$31</definedName>
  </definedNames>
  <calcPr calcId="145621"/>
</workbook>
</file>

<file path=xl/calcChain.xml><?xml version="1.0" encoding="utf-8"?>
<calcChain xmlns="http://schemas.openxmlformats.org/spreadsheetml/2006/main">
  <c r="F3" i="1" l="1"/>
  <c r="F2" i="1"/>
  <c r="D3" i="1"/>
  <c r="D2" i="1"/>
  <c r="G3" i="1" l="1"/>
  <c r="G2" i="1" l="1"/>
</calcChain>
</file>

<file path=xl/sharedStrings.xml><?xml version="1.0" encoding="utf-8"?>
<sst xmlns="http://schemas.openxmlformats.org/spreadsheetml/2006/main" count="235" uniqueCount="64">
  <si>
    <t>Prix</t>
  </si>
  <si>
    <t>NA</t>
  </si>
  <si>
    <t>REPARTITEUR</t>
  </si>
  <si>
    <t>LISTES</t>
  </si>
  <si>
    <t>DEPART</t>
  </si>
  <si>
    <t>NIVEAU</t>
  </si>
  <si>
    <t>PRIX</t>
  </si>
  <si>
    <t>CALIBRE</t>
  </si>
  <si>
    <t>TYPE</t>
  </si>
  <si>
    <t>LIAISON</t>
  </si>
  <si>
    <t>16A</t>
  </si>
  <si>
    <t>40A</t>
  </si>
  <si>
    <t>63A</t>
  </si>
  <si>
    <t>120A</t>
  </si>
  <si>
    <t>160A</t>
  </si>
  <si>
    <t>200A</t>
  </si>
  <si>
    <t>250A</t>
  </si>
  <si>
    <t>400A</t>
  </si>
  <si>
    <t>BORNIER_MONO</t>
  </si>
  <si>
    <t>BORNIER_TETRA</t>
  </si>
  <si>
    <t>INTER_MONO</t>
  </si>
  <si>
    <t>INTER_TETRA</t>
  </si>
  <si>
    <t>DISJ_MONO</t>
  </si>
  <si>
    <t>DISJ_TETRA</t>
  </si>
  <si>
    <t>32A</t>
  </si>
  <si>
    <t>125A</t>
  </si>
  <si>
    <t>INTER_DIFF_MONO</t>
  </si>
  <si>
    <t>INTER_DIFF_TETRA</t>
  </si>
  <si>
    <t>DISJ_DIFF_MONO</t>
  </si>
  <si>
    <t>DISJ_DIFF_TETRA</t>
  </si>
  <si>
    <t>INTER_DIFF_MONO_ET_REE</t>
  </si>
  <si>
    <t>INTER_DIFF_TETRA_ET_REE</t>
  </si>
  <si>
    <t>DISJ_DIFF_MONO_ET_REE</t>
  </si>
  <si>
    <t>DISJ_DIFF_TETRA_ET_REE</t>
  </si>
  <si>
    <t>32A/300mA</t>
  </si>
  <si>
    <t>32A/500mA</t>
  </si>
  <si>
    <t>40A/300mA</t>
  </si>
  <si>
    <t>40/500mA</t>
  </si>
  <si>
    <t>63A/300mA</t>
  </si>
  <si>
    <t>63A/500mA</t>
  </si>
  <si>
    <t>125A/300mA</t>
  </si>
  <si>
    <t>125A/500mA</t>
  </si>
  <si>
    <t>160A/300mA</t>
  </si>
  <si>
    <t>160A/500mA</t>
  </si>
  <si>
    <t>200A/300mA</t>
  </si>
  <si>
    <t>200A/500mA</t>
  </si>
  <si>
    <t>6mm²</t>
  </si>
  <si>
    <t>10mm²</t>
  </si>
  <si>
    <t>16mm²</t>
  </si>
  <si>
    <t>50mm²</t>
  </si>
  <si>
    <t>70mm²</t>
  </si>
  <si>
    <t>150mm²</t>
  </si>
  <si>
    <t>2x125A_14_DEPARTS</t>
  </si>
  <si>
    <t>2x100A_6_DEPARTS</t>
  </si>
  <si>
    <t>4x100A_6_DEPARTS</t>
  </si>
  <si>
    <t>4x100A_14_DEPARTS</t>
  </si>
  <si>
    <t>4x125A_10_DEPARTS</t>
  </si>
  <si>
    <t>4x125A_11_DEPARTS</t>
  </si>
  <si>
    <t>4x125A_14_DEPARTS</t>
  </si>
  <si>
    <t>SANS</t>
  </si>
  <si>
    <t>BORNIER</t>
  </si>
  <si>
    <t>prix</t>
  </si>
  <si>
    <t>TOTAL</t>
  </si>
  <si>
    <t>AGCP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</si>
</sst>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#,##0.00\ &quot;€&quot;"/>
  </numFmts>
  <fonts count="15" x14ac:knownFonts="1">
    <font>
      <sz val="10"/>
      <name val="Verdana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12"/>
      <name val="Garamond"/>
      <family val="1"/>
    </font>
    <font>
      <sz val="8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u/>
      <sz val="8"/>
      <color indexed="12"/>
      <name val="Verdana"/>
      <family val="2"/>
    </font>
    <font>
      <sz val="10"/>
      <name val="Arial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4">
    <xf numFmtId="0" fontId="0" fillId="0" borderId="0"/>
    <xf numFmtId="0" fontId="11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64" fontId="4" fillId="0" borderId="0" applyFont="0" applyFill="0" applyBorder="0" applyAlignment="0" applyProtection="0"/>
    <xf numFmtId="165" fontId="2" fillId="0" borderId="0">
      <protection locked="0"/>
    </xf>
    <xf numFmtId="167" fontId="2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6" fontId="2" fillId="0" borderId="0">
      <protection locked="0"/>
    </xf>
    <xf numFmtId="0" fontId="6" fillId="0" borderId="0"/>
    <xf numFmtId="0" fontId="2" fillId="0" borderId="1">
      <protection locked="0"/>
    </xf>
    <xf numFmtId="0" fontId="4" fillId="2" borderId="0"/>
    <xf numFmtId="0" fontId="1" fillId="0" borderId="0"/>
  </cellStyleXfs>
  <cellXfs count="26">
    <xf numFmtId="0" fontId="0" fillId="0" borderId="0" xfId="0"/>
    <xf numFmtId="0" fontId="7" fillId="0" borderId="0" xfId="10" applyFont="1"/>
    <xf numFmtId="0" fontId="7" fillId="0" borderId="0" xfId="10" applyNumberFormat="1" applyFont="1"/>
    <xf numFmtId="0" fontId="10" fillId="0" borderId="0" xfId="8" applyFont="1" applyAlignment="1" applyProtection="1"/>
    <xf numFmtId="0" fontId="9" fillId="0" borderId="2" xfId="0" applyFont="1" applyFill="1" applyBorder="1"/>
    <xf numFmtId="0" fontId="7" fillId="0" borderId="0" xfId="10" applyFont="1" applyFill="1" applyBorder="1"/>
    <xf numFmtId="0" fontId="0" fillId="0" borderId="0" xfId="0" applyFill="1" applyBorder="1"/>
    <xf numFmtId="4" fontId="0" fillId="0" borderId="0" xfId="1" applyNumberFormat="1" applyFont="1" applyFill="1" applyBorder="1" applyAlignment="1" applyProtection="1">
      <alignment horizontal="right" vertical="center"/>
    </xf>
    <xf numFmtId="0" fontId="12" fillId="0" borderId="0" xfId="0" applyFont="1" applyFill="1" applyBorder="1"/>
    <xf numFmtId="0" fontId="13" fillId="0" borderId="0" xfId="0" applyFont="1" applyFill="1" applyBorder="1"/>
    <xf numFmtId="0" fontId="8" fillId="0" borderId="0" xfId="10" applyFont="1" applyFill="1" applyBorder="1"/>
    <xf numFmtId="0" fontId="14" fillId="0" borderId="0" xfId="1" applyNumberFormat="1" applyFont="1" applyFill="1" applyBorder="1" applyAlignment="1">
      <alignment horizontal="left" vertical="center" wrapText="1"/>
    </xf>
    <xf numFmtId="11" fontId="13" fillId="0" borderId="0" xfId="0" applyNumberFormat="1" applyFont="1" applyFill="1" applyBorder="1"/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4" borderId="9" xfId="10" applyFont="1" applyFill="1" applyBorder="1"/>
    <xf numFmtId="0" fontId="8" fillId="5" borderId="10" xfId="10" applyFont="1" applyFill="1" applyBorder="1"/>
    <xf numFmtId="0" fontId="9" fillId="0" borderId="7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168" fontId="7" fillId="0" borderId="3" xfId="10" applyNumberFormat="1" applyFont="1" applyFill="1" applyBorder="1"/>
    <xf numFmtId="168" fontId="9" fillId="0" borderId="3" xfId="0" applyNumberFormat="1" applyFont="1" applyBorder="1"/>
    <xf numFmtId="168" fontId="9" fillId="0" borderId="2" xfId="0" applyNumberFormat="1" applyFont="1" applyBorder="1"/>
    <xf numFmtId="8" fontId="9" fillId="0" borderId="3" xfId="0" applyNumberFormat="1" applyFont="1" applyFill="1" applyBorder="1" applyAlignment="1">
      <alignment horizontal="right" vertical="center"/>
    </xf>
    <xf numFmtId="0" fontId="7" fillId="0" borderId="8" xfId="0" applyFont="1" applyFill="1" applyBorder="1"/>
  </cellXfs>
  <cellStyles count="14">
    <cellStyle name="Date" xfId="2"/>
    <cellStyle name="En-tete1" xfId="3"/>
    <cellStyle name="En-tete2" xfId="4"/>
    <cellStyle name="Euro" xfId="5"/>
    <cellStyle name="Financier" xfId="6"/>
    <cellStyle name="Fixe" xfId="7"/>
    <cellStyle name="Lien hypertexte" xfId="8" builtinId="8"/>
    <cellStyle name="Monetaire" xfId="9"/>
    <cellStyle name="NiveauLigne_4" xfId="1" builtinId="1" iLevel="3"/>
    <cellStyle name="Normal" xfId="0" builtinId="0"/>
    <cellStyle name="Normal 2" xfId="13"/>
    <cellStyle name="Normal_Données_Validation_exemples" xfId="10"/>
    <cellStyle name="Total" xfId="11" builtinId="25" customBuiltin="1"/>
    <cellStyle name="YELLOW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6"/>
  <sheetViews>
    <sheetView showGridLines="0" tabSelected="1" zoomScale="130" zoomScaleNormal="130" workbookViewId="0">
      <selection activeCell="C16" sqref="C16"/>
    </sheetView>
  </sheetViews>
  <sheetFormatPr baseColWidth="10" defaultColWidth="11.5" defaultRowHeight="10.5" x14ac:dyDescent="0.15"/>
  <cols>
    <col min="1" max="1" width="20.75" style="1" customWidth="1"/>
    <col min="2" max="2" width="22.375" style="1" customWidth="1"/>
    <col min="3" max="3" width="10.625" style="1" customWidth="1"/>
    <col min="4" max="4" width="6.625" style="1" customWidth="1"/>
    <col min="5" max="5" width="15.375" style="1" customWidth="1"/>
    <col min="6" max="6" width="7.75" style="1" customWidth="1"/>
    <col min="7" max="7" width="13" style="1" customWidth="1"/>
    <col min="8" max="8" width="4.25" style="1" customWidth="1"/>
    <col min="9" max="9" width="7.375" style="1" bestFit="1" customWidth="1"/>
    <col min="10" max="10" width="15.5" style="1" customWidth="1"/>
    <col min="11" max="11" width="11.5" style="1" customWidth="1"/>
    <col min="12" max="12" width="6.75" style="1" bestFit="1" customWidth="1"/>
    <col min="13" max="16384" width="11.5" style="1"/>
  </cols>
  <sheetData>
    <row r="1" spans="1:14" ht="12.75" customHeight="1" thickBot="1" x14ac:dyDescent="0.2">
      <c r="A1" s="13" t="s">
        <v>5</v>
      </c>
      <c r="B1" s="14" t="s">
        <v>8</v>
      </c>
      <c r="C1" s="14" t="s">
        <v>7</v>
      </c>
      <c r="D1" s="14" t="s">
        <v>0</v>
      </c>
      <c r="E1" s="14" t="s">
        <v>9</v>
      </c>
      <c r="F1" s="14" t="s">
        <v>6</v>
      </c>
      <c r="G1" s="15" t="s">
        <v>62</v>
      </c>
      <c r="N1" s="3"/>
    </row>
    <row r="2" spans="1:14" ht="12" customHeight="1" x14ac:dyDescent="0.15">
      <c r="A2" s="16" t="s">
        <v>60</v>
      </c>
      <c r="B2" s="18" t="s">
        <v>1</v>
      </c>
      <c r="C2" s="19" t="s">
        <v>1</v>
      </c>
      <c r="D2" s="24">
        <f ca="1">INDEX(OFFSET(INDIRECT(B2),,1),MATCH(C2,INDIRECT(B2),0))</f>
        <v>0</v>
      </c>
      <c r="E2" s="20" t="s">
        <v>59</v>
      </c>
      <c r="F2" s="21">
        <f>INDEX(LIAISON_PRIX,MATCH(DEVIS!E2,LIAISON,0))</f>
        <v>0</v>
      </c>
      <c r="G2" s="22">
        <f ca="1">D2+F2</f>
        <v>0</v>
      </c>
    </row>
    <row r="3" spans="1:14" ht="12" customHeight="1" x14ac:dyDescent="0.15">
      <c r="A3" s="17" t="s">
        <v>63</v>
      </c>
      <c r="B3" s="25"/>
      <c r="C3" s="4"/>
      <c r="D3" s="24" t="e">
        <f t="shared" ref="D3" ca="1" si="0">INDEX(OFFSET(INDIRECT(B3),,1),MATCH(C3,INDIRECT(B3),0))</f>
        <v>#REF!</v>
      </c>
      <c r="E3" s="20" t="s">
        <v>59</v>
      </c>
      <c r="F3" s="21">
        <f>INDEX(LIAISON_PRIX,MATCH(DEVIS!E3,LIAISON,0))</f>
        <v>0</v>
      </c>
      <c r="G3" s="23" t="e">
        <f t="shared" ref="G3" ca="1" si="1">D3+F3</f>
        <v>#REF!</v>
      </c>
    </row>
    <row r="4" spans="1:14" x14ac:dyDescent="0.15">
      <c r="J4" s="2"/>
      <c r="K4" s="2"/>
    </row>
    <row r="5" spans="1:14" x14ac:dyDescent="0.15">
      <c r="J5" s="2"/>
      <c r="K5" s="2"/>
    </row>
    <row r="6" spans="1:14" x14ac:dyDescent="0.15">
      <c r="J6" s="2"/>
      <c r="K6" s="2"/>
    </row>
    <row r="7" spans="1:14" x14ac:dyDescent="0.15">
      <c r="J7" s="2"/>
      <c r="K7" s="2"/>
    </row>
    <row r="8" spans="1:14" x14ac:dyDescent="0.15">
      <c r="J8" s="2"/>
      <c r="K8" s="2"/>
    </row>
    <row r="9" spans="1:14" x14ac:dyDescent="0.15">
      <c r="J9" s="2"/>
      <c r="K9" s="2"/>
    </row>
    <row r="10" spans="1:14" x14ac:dyDescent="0.15">
      <c r="J10" s="2"/>
      <c r="K10" s="2"/>
    </row>
    <row r="11" spans="1:14" x14ac:dyDescent="0.15">
      <c r="J11" s="2"/>
      <c r="K11" s="2"/>
    </row>
    <row r="12" spans="1:14" x14ac:dyDescent="0.15">
      <c r="J12" s="2"/>
      <c r="K12" s="2"/>
    </row>
    <row r="13" spans="1:14" x14ac:dyDescent="0.15">
      <c r="J13" s="2"/>
      <c r="K13" s="2"/>
    </row>
    <row r="15" spans="1:14" x14ac:dyDescent="0.15">
      <c r="J15" s="2"/>
      <c r="K15" s="2"/>
    </row>
    <row r="16" spans="1:14" x14ac:dyDescent="0.15">
      <c r="J16" s="2"/>
      <c r="K16" s="2"/>
    </row>
  </sheetData>
  <phoneticPr fontId="6" type="noConversion"/>
  <dataValidations count="4">
    <dataValidation type="list" allowBlank="1" showInputMessage="1" showErrorMessage="1" sqref="B3">
      <formula1>AGCP</formula1>
    </dataValidation>
    <dataValidation type="list" allowBlank="1" showInputMessage="1" showErrorMessage="1" sqref="C2:C3">
      <formula1>INDIRECT(B2)</formula1>
    </dataValidation>
    <dataValidation type="list" allowBlank="1" showInputMessage="1" showErrorMessage="1" sqref="E2:E3">
      <formula1>LIAISON</formula1>
    </dataValidation>
    <dataValidation type="list" allowBlank="1" showInputMessage="1" showErrorMessage="1" sqref="B2">
      <formula1>BORNIER</formula1>
    </dataValidation>
  </dataValidations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61"/>
  <sheetViews>
    <sheetView zoomScale="85" zoomScaleNormal="85" workbookViewId="0">
      <selection activeCell="J5" sqref="J5"/>
    </sheetView>
  </sheetViews>
  <sheetFormatPr baseColWidth="10" defaultRowHeight="12.75" x14ac:dyDescent="0.2"/>
  <cols>
    <col min="1" max="1" width="37.5" style="6" customWidth="1"/>
    <col min="2" max="2" width="0.75" style="6" customWidth="1"/>
    <col min="3" max="3" width="3.75" style="6" customWidth="1"/>
    <col min="4" max="4" width="2.875" style="6" customWidth="1"/>
    <col min="5" max="5" width="0.625" style="6" customWidth="1"/>
    <col min="6" max="6" width="13.5" style="6" customWidth="1"/>
    <col min="7" max="7" width="11.5" style="6" customWidth="1"/>
    <col min="8" max="8" width="0.875" style="6" customWidth="1"/>
    <col min="9" max="9" width="20.25" style="6" customWidth="1"/>
    <col min="10" max="10" width="11" style="6"/>
    <col min="11" max="11" width="0.75" style="6" customWidth="1"/>
    <col min="12" max="12" width="14.25" style="6" customWidth="1"/>
    <col min="13" max="13" width="11" style="6"/>
    <col min="14" max="14" width="0.875" style="6" customWidth="1"/>
    <col min="15" max="15" width="15" style="6" customWidth="1"/>
    <col min="16" max="16" width="11" style="6"/>
    <col min="17" max="17" width="0.625" style="6" customWidth="1"/>
    <col min="18" max="19" width="11" style="6"/>
    <col min="20" max="20" width="0.625" style="6" customWidth="1"/>
    <col min="21" max="21" width="11" style="6"/>
    <col min="22" max="22" width="11" style="6" customWidth="1"/>
    <col min="23" max="23" width="0.75" style="6" customWidth="1"/>
    <col min="24" max="24" width="29.75" style="6" customWidth="1"/>
    <col min="25" max="25" width="11" style="6"/>
    <col min="26" max="26" width="0.875" style="6" customWidth="1"/>
    <col min="27" max="27" width="20.5" style="6" customWidth="1"/>
    <col min="28" max="28" width="11" style="6"/>
    <col min="29" max="29" width="1.125" style="6" customWidth="1"/>
    <col min="30" max="30" width="18.375" style="6" customWidth="1"/>
    <col min="31" max="31" width="11" style="6"/>
    <col min="32" max="32" width="1.125" style="6" customWidth="1"/>
    <col min="33" max="33" width="18.875" style="6" customWidth="1"/>
    <col min="34" max="34" width="11" style="6"/>
    <col min="35" max="35" width="1.125" style="6" customWidth="1"/>
    <col min="36" max="36" width="35.125" style="6" customWidth="1"/>
    <col min="37" max="37" width="11" style="6"/>
    <col min="38" max="38" width="1.125" style="6" customWidth="1"/>
    <col min="39" max="39" width="34.5" style="6" customWidth="1"/>
    <col min="40" max="40" width="10.5" style="6" customWidth="1"/>
    <col min="41" max="41" width="1.125" style="6" customWidth="1"/>
    <col min="42" max="42" width="34.5" style="6" customWidth="1"/>
    <col min="43" max="43" width="11" style="6"/>
    <col min="44" max="44" width="1.125" style="6" customWidth="1"/>
    <col min="45" max="45" width="36.25" style="6" customWidth="1"/>
    <col min="46" max="16384" width="11" style="6"/>
  </cols>
  <sheetData>
    <row r="1" spans="1:46" x14ac:dyDescent="0.2">
      <c r="A1" s="6" t="s">
        <v>3</v>
      </c>
      <c r="C1" s="6" t="s">
        <v>1</v>
      </c>
      <c r="D1" s="9" t="s">
        <v>61</v>
      </c>
      <c r="F1" s="10" t="s">
        <v>18</v>
      </c>
      <c r="G1" s="5" t="s">
        <v>0</v>
      </c>
      <c r="I1" s="8" t="s">
        <v>19</v>
      </c>
      <c r="J1" s="5" t="s">
        <v>0</v>
      </c>
      <c r="L1" s="8" t="s">
        <v>20</v>
      </c>
      <c r="M1" s="5" t="s">
        <v>0</v>
      </c>
      <c r="O1" s="8" t="s">
        <v>21</v>
      </c>
      <c r="P1" s="5" t="s">
        <v>0</v>
      </c>
      <c r="R1" s="8" t="s">
        <v>22</v>
      </c>
      <c r="S1" s="9" t="s">
        <v>0</v>
      </c>
      <c r="U1" s="8" t="s">
        <v>23</v>
      </c>
      <c r="V1" s="9" t="s">
        <v>0</v>
      </c>
      <c r="X1" s="8" t="s">
        <v>26</v>
      </c>
      <c r="Y1" s="5" t="s">
        <v>0</v>
      </c>
      <c r="AA1" s="8" t="s">
        <v>27</v>
      </c>
      <c r="AB1" s="5" t="s">
        <v>0</v>
      </c>
      <c r="AD1" s="9" t="s">
        <v>28</v>
      </c>
      <c r="AE1" s="9" t="s">
        <v>0</v>
      </c>
      <c r="AG1" s="9" t="s">
        <v>29</v>
      </c>
      <c r="AH1" s="9" t="s">
        <v>0</v>
      </c>
      <c r="AJ1" s="9" t="s">
        <v>30</v>
      </c>
      <c r="AK1" s="9" t="s">
        <v>0</v>
      </c>
      <c r="AM1" s="9" t="s">
        <v>31</v>
      </c>
      <c r="AN1" s="9" t="s">
        <v>0</v>
      </c>
      <c r="AP1" s="9" t="s">
        <v>32</v>
      </c>
      <c r="AQ1" s="9" t="s">
        <v>0</v>
      </c>
      <c r="AS1" s="9" t="s">
        <v>33</v>
      </c>
      <c r="AT1" s="9" t="s">
        <v>0</v>
      </c>
    </row>
    <row r="2" spans="1:46" x14ac:dyDescent="0.2">
      <c r="F2" s="5"/>
      <c r="G2" s="5"/>
      <c r="I2" s="5"/>
      <c r="J2" s="5"/>
      <c r="L2" s="5"/>
      <c r="M2" s="5"/>
      <c r="O2" s="5"/>
      <c r="P2" s="5"/>
      <c r="X2" s="5"/>
      <c r="Y2" s="5"/>
      <c r="AA2" s="5"/>
      <c r="AB2" s="5"/>
    </row>
    <row r="3" spans="1:46" x14ac:dyDescent="0.2">
      <c r="F3" s="5"/>
      <c r="G3" s="5"/>
      <c r="I3" s="5"/>
      <c r="J3" s="5"/>
      <c r="L3" s="5"/>
      <c r="M3" s="5"/>
      <c r="O3" s="5"/>
      <c r="P3" s="5"/>
      <c r="X3" s="5"/>
      <c r="Y3" s="5"/>
      <c r="AA3" s="5"/>
      <c r="AB3" s="5"/>
    </row>
    <row r="4" spans="1:46" ht="16.5" customHeight="1" x14ac:dyDescent="0.2">
      <c r="A4" s="9"/>
      <c r="C4" s="6" t="s">
        <v>1</v>
      </c>
      <c r="D4" s="6">
        <v>0</v>
      </c>
      <c r="F4" s="9" t="s">
        <v>10</v>
      </c>
      <c r="G4" s="6">
        <v>1</v>
      </c>
      <c r="I4" s="9" t="s">
        <v>10</v>
      </c>
      <c r="J4" s="7">
        <v>9</v>
      </c>
      <c r="L4" s="11" t="s">
        <v>24</v>
      </c>
      <c r="M4" s="7">
        <v>17</v>
      </c>
      <c r="O4" s="11" t="s">
        <v>24</v>
      </c>
      <c r="P4" s="6">
        <v>1</v>
      </c>
      <c r="R4" s="11" t="s">
        <v>24</v>
      </c>
      <c r="S4" s="6">
        <v>1</v>
      </c>
      <c r="U4" s="11" t="s">
        <v>24</v>
      </c>
      <c r="V4" s="6">
        <v>1</v>
      </c>
      <c r="X4" s="11" t="s">
        <v>24</v>
      </c>
      <c r="Y4" s="6">
        <v>1</v>
      </c>
      <c r="AA4" s="11" t="s">
        <v>24</v>
      </c>
      <c r="AB4" s="6">
        <v>1</v>
      </c>
      <c r="AD4" s="9" t="s">
        <v>34</v>
      </c>
      <c r="AE4" s="6">
        <v>1</v>
      </c>
      <c r="AG4" s="9" t="s">
        <v>34</v>
      </c>
      <c r="AH4" s="6">
        <v>1</v>
      </c>
      <c r="AJ4" s="9" t="s">
        <v>34</v>
      </c>
      <c r="AK4" s="6">
        <v>1</v>
      </c>
      <c r="AM4" s="9" t="s">
        <v>34</v>
      </c>
      <c r="AN4" s="6">
        <v>1</v>
      </c>
      <c r="AP4" s="9" t="s">
        <v>34</v>
      </c>
      <c r="AQ4" s="6">
        <v>1</v>
      </c>
      <c r="AS4" s="9" t="s">
        <v>34</v>
      </c>
      <c r="AT4" s="6">
        <v>1</v>
      </c>
    </row>
    <row r="5" spans="1:46" x14ac:dyDescent="0.2">
      <c r="A5" s="8" t="s">
        <v>63</v>
      </c>
      <c r="F5" s="9" t="s">
        <v>11</v>
      </c>
      <c r="G5" s="6">
        <v>2</v>
      </c>
      <c r="I5" s="9" t="s">
        <v>11</v>
      </c>
      <c r="J5" s="7">
        <v>10</v>
      </c>
      <c r="L5" s="9" t="s">
        <v>11</v>
      </c>
      <c r="M5" s="7">
        <v>18</v>
      </c>
      <c r="O5" s="9" t="s">
        <v>11</v>
      </c>
      <c r="P5" s="6">
        <v>2</v>
      </c>
      <c r="R5" s="9" t="s">
        <v>11</v>
      </c>
      <c r="S5" s="6">
        <v>2</v>
      </c>
      <c r="U5" s="9" t="s">
        <v>11</v>
      </c>
      <c r="V5" s="6">
        <v>2</v>
      </c>
      <c r="X5" s="9" t="s">
        <v>11</v>
      </c>
      <c r="Y5" s="6">
        <v>2</v>
      </c>
      <c r="AA5" s="9" t="s">
        <v>11</v>
      </c>
      <c r="AB5" s="6">
        <v>2</v>
      </c>
      <c r="AD5" s="12" t="s">
        <v>35</v>
      </c>
      <c r="AE5" s="6">
        <v>2</v>
      </c>
      <c r="AG5" s="9" t="s">
        <v>35</v>
      </c>
      <c r="AH5" s="6">
        <v>2</v>
      </c>
      <c r="AJ5" s="9" t="s">
        <v>35</v>
      </c>
      <c r="AK5" s="6">
        <v>2</v>
      </c>
      <c r="AM5" s="9" t="s">
        <v>35</v>
      </c>
      <c r="AN5" s="6">
        <v>2</v>
      </c>
      <c r="AP5" s="9" t="s">
        <v>35</v>
      </c>
      <c r="AQ5" s="6">
        <v>2</v>
      </c>
      <c r="AS5" s="9" t="s">
        <v>35</v>
      </c>
      <c r="AT5" s="6">
        <v>2</v>
      </c>
    </row>
    <row r="6" spans="1:46" x14ac:dyDescent="0.2">
      <c r="A6" s="9" t="s">
        <v>20</v>
      </c>
      <c r="F6" s="5" t="s">
        <v>12</v>
      </c>
      <c r="G6" s="6">
        <v>3</v>
      </c>
      <c r="I6" s="5" t="s">
        <v>12</v>
      </c>
      <c r="J6" s="7">
        <v>11</v>
      </c>
      <c r="L6" s="9" t="s">
        <v>12</v>
      </c>
      <c r="M6" s="7">
        <v>19</v>
      </c>
      <c r="O6" s="9" t="s">
        <v>12</v>
      </c>
      <c r="P6" s="6">
        <v>3</v>
      </c>
      <c r="R6" s="9" t="s">
        <v>12</v>
      </c>
      <c r="S6" s="6">
        <v>3</v>
      </c>
      <c r="U6" s="9" t="s">
        <v>12</v>
      </c>
      <c r="V6" s="6">
        <v>3</v>
      </c>
      <c r="X6" s="9" t="s">
        <v>12</v>
      </c>
      <c r="Y6" s="6">
        <v>3</v>
      </c>
      <c r="AA6" s="9" t="s">
        <v>12</v>
      </c>
      <c r="AB6" s="6">
        <v>3</v>
      </c>
      <c r="AD6" s="12" t="s">
        <v>36</v>
      </c>
      <c r="AE6" s="6">
        <v>3</v>
      </c>
      <c r="AG6" s="9" t="s">
        <v>36</v>
      </c>
      <c r="AH6" s="6">
        <v>3</v>
      </c>
      <c r="AJ6" s="9" t="s">
        <v>36</v>
      </c>
      <c r="AK6" s="6">
        <v>3</v>
      </c>
      <c r="AM6" s="9" t="s">
        <v>36</v>
      </c>
      <c r="AN6" s="6">
        <v>3</v>
      </c>
      <c r="AP6" s="9" t="s">
        <v>36</v>
      </c>
      <c r="AQ6" s="6">
        <v>3</v>
      </c>
      <c r="AS6" s="9" t="s">
        <v>36</v>
      </c>
      <c r="AT6" s="6">
        <v>3</v>
      </c>
    </row>
    <row r="7" spans="1:46" x14ac:dyDescent="0.2">
      <c r="A7" s="9" t="s">
        <v>21</v>
      </c>
      <c r="F7" s="5" t="s">
        <v>13</v>
      </c>
      <c r="G7" s="6">
        <v>4</v>
      </c>
      <c r="I7" s="5" t="s">
        <v>13</v>
      </c>
      <c r="J7" s="7">
        <v>12</v>
      </c>
      <c r="L7" s="9" t="s">
        <v>25</v>
      </c>
      <c r="M7" s="7">
        <v>20</v>
      </c>
      <c r="O7" s="9" t="s">
        <v>25</v>
      </c>
      <c r="P7" s="6">
        <v>4</v>
      </c>
      <c r="R7" s="9" t="s">
        <v>25</v>
      </c>
      <c r="S7" s="6">
        <v>4</v>
      </c>
      <c r="U7" s="9" t="s">
        <v>25</v>
      </c>
      <c r="V7" s="6">
        <v>4</v>
      </c>
      <c r="X7" s="9" t="s">
        <v>25</v>
      </c>
      <c r="Y7" s="6">
        <v>4</v>
      </c>
      <c r="AA7" s="9" t="s">
        <v>25</v>
      </c>
      <c r="AB7" s="6">
        <v>4</v>
      </c>
      <c r="AD7" s="12" t="s">
        <v>37</v>
      </c>
      <c r="AE7" s="6">
        <v>4</v>
      </c>
      <c r="AG7" s="9" t="s">
        <v>37</v>
      </c>
      <c r="AH7" s="6">
        <v>4</v>
      </c>
      <c r="AJ7" s="9" t="s">
        <v>37</v>
      </c>
      <c r="AK7" s="6">
        <v>4</v>
      </c>
      <c r="AM7" s="9" t="s">
        <v>37</v>
      </c>
      <c r="AN7" s="6">
        <v>4</v>
      </c>
      <c r="AP7" s="9" t="s">
        <v>37</v>
      </c>
      <c r="AQ7" s="6">
        <v>4</v>
      </c>
      <c r="AS7" s="9" t="s">
        <v>37</v>
      </c>
      <c r="AT7" s="6">
        <v>4</v>
      </c>
    </row>
    <row r="8" spans="1:46" x14ac:dyDescent="0.2">
      <c r="A8" s="9" t="s">
        <v>22</v>
      </c>
      <c r="F8" s="5" t="s">
        <v>14</v>
      </c>
      <c r="G8" s="6">
        <v>5</v>
      </c>
      <c r="I8" s="5" t="s">
        <v>14</v>
      </c>
      <c r="J8" s="7">
        <v>13</v>
      </c>
      <c r="L8" s="9" t="s">
        <v>14</v>
      </c>
      <c r="M8" s="7">
        <v>21</v>
      </c>
      <c r="O8" s="9" t="s">
        <v>14</v>
      </c>
      <c r="P8" s="6">
        <v>5</v>
      </c>
      <c r="R8" s="9" t="s">
        <v>14</v>
      </c>
      <c r="S8" s="6">
        <v>5</v>
      </c>
      <c r="U8" s="9" t="s">
        <v>14</v>
      </c>
      <c r="V8" s="6">
        <v>5</v>
      </c>
      <c r="X8" s="9" t="s">
        <v>14</v>
      </c>
      <c r="Y8" s="6">
        <v>5</v>
      </c>
      <c r="AA8" s="9" t="s">
        <v>14</v>
      </c>
      <c r="AB8" s="6">
        <v>5</v>
      </c>
      <c r="AD8" s="12" t="s">
        <v>38</v>
      </c>
      <c r="AE8" s="6">
        <v>5</v>
      </c>
      <c r="AG8" s="9" t="s">
        <v>38</v>
      </c>
      <c r="AH8" s="6">
        <v>5</v>
      </c>
      <c r="AJ8" s="9" t="s">
        <v>38</v>
      </c>
      <c r="AK8" s="6">
        <v>5</v>
      </c>
      <c r="AM8" s="9" t="s">
        <v>38</v>
      </c>
      <c r="AN8" s="6">
        <v>5</v>
      </c>
      <c r="AP8" s="9" t="s">
        <v>38</v>
      </c>
      <c r="AQ8" s="6">
        <v>5</v>
      </c>
      <c r="AS8" s="9" t="s">
        <v>38</v>
      </c>
      <c r="AT8" s="6">
        <v>5</v>
      </c>
    </row>
    <row r="9" spans="1:46" x14ac:dyDescent="0.2">
      <c r="A9" s="9" t="s">
        <v>23</v>
      </c>
      <c r="F9" s="5" t="s">
        <v>15</v>
      </c>
      <c r="G9" s="6">
        <v>6</v>
      </c>
      <c r="I9" s="5" t="s">
        <v>15</v>
      </c>
      <c r="J9" s="7">
        <v>14</v>
      </c>
      <c r="L9" s="9" t="s">
        <v>15</v>
      </c>
      <c r="M9" s="7">
        <v>22</v>
      </c>
      <c r="O9" s="9" t="s">
        <v>15</v>
      </c>
      <c r="P9" s="6">
        <v>6</v>
      </c>
      <c r="R9" s="9" t="s">
        <v>15</v>
      </c>
      <c r="S9" s="6">
        <v>6</v>
      </c>
      <c r="U9" s="9" t="s">
        <v>15</v>
      </c>
      <c r="V9" s="6">
        <v>6</v>
      </c>
      <c r="X9" s="9" t="s">
        <v>15</v>
      </c>
      <c r="Y9" s="6">
        <v>6</v>
      </c>
      <c r="AA9" s="9" t="s">
        <v>15</v>
      </c>
      <c r="AB9" s="6">
        <v>6</v>
      </c>
      <c r="AD9" s="12" t="s">
        <v>39</v>
      </c>
      <c r="AE9" s="6">
        <v>6</v>
      </c>
      <c r="AG9" s="9" t="s">
        <v>39</v>
      </c>
      <c r="AH9" s="6">
        <v>6</v>
      </c>
      <c r="AJ9" s="9" t="s">
        <v>39</v>
      </c>
      <c r="AK9" s="6">
        <v>6</v>
      </c>
      <c r="AM9" s="9" t="s">
        <v>39</v>
      </c>
      <c r="AN9" s="6">
        <v>6</v>
      </c>
      <c r="AP9" s="9" t="s">
        <v>39</v>
      </c>
      <c r="AQ9" s="6">
        <v>6</v>
      </c>
      <c r="AS9" s="9" t="s">
        <v>39</v>
      </c>
      <c r="AT9" s="6">
        <v>6</v>
      </c>
    </row>
    <row r="10" spans="1:46" x14ac:dyDescent="0.2">
      <c r="A10" s="9" t="s">
        <v>26</v>
      </c>
      <c r="F10" s="5" t="s">
        <v>16</v>
      </c>
      <c r="G10" s="6">
        <v>7</v>
      </c>
      <c r="I10" s="5" t="s">
        <v>16</v>
      </c>
      <c r="J10" s="7">
        <v>15</v>
      </c>
      <c r="L10" s="9" t="s">
        <v>16</v>
      </c>
      <c r="M10" s="7">
        <v>23</v>
      </c>
      <c r="O10" s="9" t="s">
        <v>16</v>
      </c>
      <c r="P10" s="6">
        <v>7</v>
      </c>
      <c r="R10" s="9" t="s">
        <v>16</v>
      </c>
      <c r="S10" s="6">
        <v>7</v>
      </c>
      <c r="U10" s="9" t="s">
        <v>16</v>
      </c>
      <c r="V10" s="6">
        <v>7</v>
      </c>
      <c r="X10" s="9" t="s">
        <v>16</v>
      </c>
      <c r="Y10" s="6">
        <v>7</v>
      </c>
      <c r="AA10" s="9" t="s">
        <v>16</v>
      </c>
      <c r="AB10" s="6">
        <v>7</v>
      </c>
      <c r="AD10" s="12" t="s">
        <v>40</v>
      </c>
      <c r="AE10" s="6">
        <v>7</v>
      </c>
      <c r="AG10" s="9" t="s">
        <v>40</v>
      </c>
      <c r="AH10" s="6">
        <v>7</v>
      </c>
      <c r="AJ10" s="9" t="s">
        <v>40</v>
      </c>
      <c r="AK10" s="6">
        <v>7</v>
      </c>
      <c r="AM10" s="9" t="s">
        <v>40</v>
      </c>
      <c r="AN10" s="6">
        <v>7</v>
      </c>
      <c r="AP10" s="9" t="s">
        <v>40</v>
      </c>
      <c r="AQ10" s="6">
        <v>7</v>
      </c>
      <c r="AS10" s="9" t="s">
        <v>40</v>
      </c>
      <c r="AT10" s="6">
        <v>7</v>
      </c>
    </row>
    <row r="11" spans="1:46" x14ac:dyDescent="0.2">
      <c r="A11" s="9" t="s">
        <v>27</v>
      </c>
      <c r="F11" s="5" t="s">
        <v>17</v>
      </c>
      <c r="G11" s="6">
        <v>8</v>
      </c>
      <c r="I11" s="5" t="s">
        <v>17</v>
      </c>
      <c r="J11" s="7">
        <v>16</v>
      </c>
      <c r="AD11" s="12" t="s">
        <v>41</v>
      </c>
      <c r="AE11" s="6">
        <v>8</v>
      </c>
      <c r="AG11" s="9" t="s">
        <v>41</v>
      </c>
      <c r="AH11" s="6">
        <v>8</v>
      </c>
      <c r="AJ11" s="9" t="s">
        <v>41</v>
      </c>
      <c r="AK11" s="6">
        <v>8</v>
      </c>
      <c r="AM11" s="9" t="s">
        <v>41</v>
      </c>
      <c r="AN11" s="6">
        <v>8</v>
      </c>
      <c r="AP11" s="9" t="s">
        <v>41</v>
      </c>
      <c r="AQ11" s="6">
        <v>8</v>
      </c>
      <c r="AS11" s="9" t="s">
        <v>41</v>
      </c>
      <c r="AT11" s="6">
        <v>8</v>
      </c>
    </row>
    <row r="12" spans="1:46" x14ac:dyDescent="0.2">
      <c r="A12" s="9" t="s">
        <v>28</v>
      </c>
      <c r="F12" s="5"/>
      <c r="AD12" s="12" t="s">
        <v>42</v>
      </c>
      <c r="AE12" s="6">
        <v>9</v>
      </c>
      <c r="AG12" s="9" t="s">
        <v>42</v>
      </c>
      <c r="AH12" s="6">
        <v>9</v>
      </c>
      <c r="AJ12" s="9" t="s">
        <v>42</v>
      </c>
      <c r="AK12" s="6">
        <v>9</v>
      </c>
      <c r="AM12" s="9" t="s">
        <v>42</v>
      </c>
      <c r="AN12" s="6">
        <v>9</v>
      </c>
      <c r="AP12" s="9" t="s">
        <v>42</v>
      </c>
      <c r="AQ12" s="6">
        <v>9</v>
      </c>
      <c r="AS12" s="9" t="s">
        <v>42</v>
      </c>
      <c r="AT12" s="6">
        <v>9</v>
      </c>
    </row>
    <row r="13" spans="1:46" x14ac:dyDescent="0.2">
      <c r="A13" s="9" t="s">
        <v>29</v>
      </c>
      <c r="F13" s="5"/>
      <c r="AD13" s="12" t="s">
        <v>43</v>
      </c>
      <c r="AE13" s="6">
        <v>10</v>
      </c>
      <c r="AG13" s="9" t="s">
        <v>43</v>
      </c>
      <c r="AH13" s="6">
        <v>10</v>
      </c>
      <c r="AJ13" s="9" t="s">
        <v>43</v>
      </c>
      <c r="AK13" s="6">
        <v>10</v>
      </c>
      <c r="AM13" s="9" t="s">
        <v>43</v>
      </c>
      <c r="AN13" s="6">
        <v>10</v>
      </c>
      <c r="AP13" s="9" t="s">
        <v>43</v>
      </c>
      <c r="AQ13" s="6">
        <v>10</v>
      </c>
      <c r="AS13" s="9" t="s">
        <v>43</v>
      </c>
      <c r="AT13" s="6">
        <v>10</v>
      </c>
    </row>
    <row r="14" spans="1:46" x14ac:dyDescent="0.2">
      <c r="A14" s="9" t="s">
        <v>30</v>
      </c>
      <c r="F14" s="5"/>
      <c r="AD14" s="12" t="s">
        <v>44</v>
      </c>
      <c r="AE14" s="6">
        <v>11</v>
      </c>
      <c r="AG14" s="9" t="s">
        <v>44</v>
      </c>
      <c r="AH14" s="6">
        <v>11</v>
      </c>
      <c r="AJ14" s="9" t="s">
        <v>44</v>
      </c>
      <c r="AK14" s="6">
        <v>11</v>
      </c>
      <c r="AM14" s="9" t="s">
        <v>44</v>
      </c>
      <c r="AN14" s="6">
        <v>11</v>
      </c>
      <c r="AP14" s="9" t="s">
        <v>44</v>
      </c>
      <c r="AQ14" s="6">
        <v>11</v>
      </c>
      <c r="AS14" s="9" t="s">
        <v>44</v>
      </c>
      <c r="AT14" s="6">
        <v>11</v>
      </c>
    </row>
    <row r="15" spans="1:46" x14ac:dyDescent="0.2">
      <c r="A15" s="9" t="s">
        <v>31</v>
      </c>
      <c r="F15" s="5"/>
      <c r="AD15" s="12" t="s">
        <v>45</v>
      </c>
      <c r="AE15" s="6">
        <v>12</v>
      </c>
      <c r="AG15" s="9" t="s">
        <v>45</v>
      </c>
      <c r="AH15" s="6">
        <v>12</v>
      </c>
      <c r="AJ15" s="9" t="s">
        <v>45</v>
      </c>
      <c r="AK15" s="6">
        <v>12</v>
      </c>
      <c r="AM15" s="9" t="s">
        <v>45</v>
      </c>
      <c r="AN15" s="6">
        <v>12</v>
      </c>
      <c r="AP15" s="9" t="s">
        <v>45</v>
      </c>
      <c r="AQ15" s="6">
        <v>12</v>
      </c>
      <c r="AS15" s="9" t="s">
        <v>45</v>
      </c>
      <c r="AT15" s="6">
        <v>12</v>
      </c>
    </row>
    <row r="16" spans="1:46" x14ac:dyDescent="0.2">
      <c r="A16" s="9" t="s">
        <v>32</v>
      </c>
    </row>
    <row r="17" spans="1:10" x14ac:dyDescent="0.2">
      <c r="A17" s="9" t="s">
        <v>33</v>
      </c>
    </row>
    <row r="19" spans="1:10" x14ac:dyDescent="0.2">
      <c r="A19" s="8"/>
    </row>
    <row r="23" spans="1:10" x14ac:dyDescent="0.2">
      <c r="A23" s="8" t="s">
        <v>9</v>
      </c>
      <c r="F23" s="8" t="s">
        <v>9</v>
      </c>
      <c r="I23" s="8" t="s">
        <v>2</v>
      </c>
    </row>
    <row r="24" spans="1:10" x14ac:dyDescent="0.2">
      <c r="A24" s="9" t="s">
        <v>46</v>
      </c>
      <c r="F24" s="6" t="s">
        <v>59</v>
      </c>
      <c r="G24" s="6">
        <v>0</v>
      </c>
      <c r="I24" s="9" t="s">
        <v>59</v>
      </c>
      <c r="J24" s="6">
        <v>0</v>
      </c>
    </row>
    <row r="25" spans="1:10" x14ac:dyDescent="0.2">
      <c r="A25" s="9" t="s">
        <v>47</v>
      </c>
      <c r="F25" s="9" t="s">
        <v>46</v>
      </c>
      <c r="G25" s="6">
        <v>6</v>
      </c>
      <c r="I25" s="9" t="s">
        <v>53</v>
      </c>
      <c r="J25" s="6">
        <v>1</v>
      </c>
    </row>
    <row r="26" spans="1:10" x14ac:dyDescent="0.2">
      <c r="A26" s="9" t="s">
        <v>48</v>
      </c>
      <c r="F26" s="9" t="s">
        <v>47</v>
      </c>
      <c r="G26" s="6">
        <v>10</v>
      </c>
      <c r="I26" s="9" t="s">
        <v>52</v>
      </c>
      <c r="J26" s="6">
        <v>2</v>
      </c>
    </row>
    <row r="27" spans="1:10" x14ac:dyDescent="0.2">
      <c r="A27" s="9" t="s">
        <v>49</v>
      </c>
      <c r="F27" s="9" t="s">
        <v>48</v>
      </c>
      <c r="G27" s="6">
        <v>16</v>
      </c>
      <c r="I27" s="9" t="s">
        <v>54</v>
      </c>
      <c r="J27" s="6">
        <v>3</v>
      </c>
    </row>
    <row r="28" spans="1:10" x14ac:dyDescent="0.2">
      <c r="A28" s="9" t="s">
        <v>50</v>
      </c>
      <c r="F28" s="9" t="s">
        <v>49</v>
      </c>
      <c r="G28" s="6">
        <v>50</v>
      </c>
      <c r="I28" s="9" t="s">
        <v>55</v>
      </c>
      <c r="J28" s="6">
        <v>4</v>
      </c>
    </row>
    <row r="29" spans="1:10" x14ac:dyDescent="0.2">
      <c r="A29" s="9" t="s">
        <v>51</v>
      </c>
      <c r="F29" s="9" t="s">
        <v>50</v>
      </c>
      <c r="G29" s="6">
        <v>70</v>
      </c>
      <c r="I29" s="9" t="s">
        <v>56</v>
      </c>
      <c r="J29" s="6">
        <v>5</v>
      </c>
    </row>
    <row r="30" spans="1:10" x14ac:dyDescent="0.2">
      <c r="F30" s="9" t="s">
        <v>51</v>
      </c>
      <c r="G30" s="6">
        <v>150</v>
      </c>
      <c r="I30" s="9" t="s">
        <v>57</v>
      </c>
      <c r="J30" s="6">
        <v>6</v>
      </c>
    </row>
    <row r="31" spans="1:10" x14ac:dyDescent="0.2">
      <c r="I31" s="9" t="s">
        <v>58</v>
      </c>
      <c r="J31" s="6">
        <v>7</v>
      </c>
    </row>
    <row r="34" spans="1:1" x14ac:dyDescent="0.2">
      <c r="A34" s="8" t="s">
        <v>2</v>
      </c>
    </row>
    <row r="35" spans="1:1" x14ac:dyDescent="0.2">
      <c r="A35" s="9" t="s">
        <v>1</v>
      </c>
    </row>
    <row r="36" spans="1:1" x14ac:dyDescent="0.2">
      <c r="A36" s="9" t="s">
        <v>53</v>
      </c>
    </row>
    <row r="37" spans="1:1" x14ac:dyDescent="0.2">
      <c r="A37" s="9" t="s">
        <v>52</v>
      </c>
    </row>
    <row r="38" spans="1:1" x14ac:dyDescent="0.2">
      <c r="A38" s="9" t="s">
        <v>54</v>
      </c>
    </row>
    <row r="39" spans="1:1" x14ac:dyDescent="0.2">
      <c r="A39" s="9" t="s">
        <v>55</v>
      </c>
    </row>
    <row r="40" spans="1:1" x14ac:dyDescent="0.2">
      <c r="A40" s="9" t="s">
        <v>56</v>
      </c>
    </row>
    <row r="41" spans="1:1" x14ac:dyDescent="0.2">
      <c r="A41" s="9" t="s">
        <v>57</v>
      </c>
    </row>
    <row r="42" spans="1:1" x14ac:dyDescent="0.2">
      <c r="A42" s="9" t="s">
        <v>58</v>
      </c>
    </row>
    <row r="43" spans="1:1" x14ac:dyDescent="0.2">
      <c r="A43" s="9"/>
    </row>
    <row r="45" spans="1:1" x14ac:dyDescent="0.2">
      <c r="A45" s="8" t="s">
        <v>4</v>
      </c>
    </row>
    <row r="46" spans="1:1" x14ac:dyDescent="0.2">
      <c r="A46" s="9" t="s">
        <v>1</v>
      </c>
    </row>
    <row r="47" spans="1:1" x14ac:dyDescent="0.2">
      <c r="A47" s="9" t="s">
        <v>20</v>
      </c>
    </row>
    <row r="48" spans="1:1" x14ac:dyDescent="0.2">
      <c r="A48" s="9" t="s">
        <v>21</v>
      </c>
    </row>
    <row r="49" spans="1:1" x14ac:dyDescent="0.2">
      <c r="A49" s="9" t="s">
        <v>22</v>
      </c>
    </row>
    <row r="50" spans="1:1" x14ac:dyDescent="0.2">
      <c r="A50" s="9" t="s">
        <v>23</v>
      </c>
    </row>
    <row r="51" spans="1:1" x14ac:dyDescent="0.2">
      <c r="A51" s="9" t="s">
        <v>26</v>
      </c>
    </row>
    <row r="52" spans="1:1" x14ac:dyDescent="0.2">
      <c r="A52" s="9" t="s">
        <v>27</v>
      </c>
    </row>
    <row r="53" spans="1:1" x14ac:dyDescent="0.2">
      <c r="A53" s="9" t="s">
        <v>28</v>
      </c>
    </row>
    <row r="54" spans="1:1" x14ac:dyDescent="0.2">
      <c r="A54" s="9" t="s">
        <v>29</v>
      </c>
    </row>
    <row r="58" spans="1:1" x14ac:dyDescent="0.2">
      <c r="A58" s="8" t="s">
        <v>60</v>
      </c>
    </row>
    <row r="59" spans="1:1" x14ac:dyDescent="0.2">
      <c r="A59" s="9" t="s">
        <v>1</v>
      </c>
    </row>
    <row r="60" spans="1:1" x14ac:dyDescent="0.2">
      <c r="A60" s="9" t="s">
        <v>18</v>
      </c>
    </row>
    <row r="61" spans="1:1" x14ac:dyDescent="0.2">
      <c r="A61" s="9" t="s">
        <v>19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DEVIS</vt:lpstr>
      <vt:lpstr>DB</vt:lpstr>
      <vt:lpstr>AGCP</vt:lpstr>
      <vt:lpstr>BORNIER</vt:lpstr>
      <vt:lpstr>BORNIER_MONO</vt:lpstr>
      <vt:lpstr>BORNIER_TETRA</vt:lpstr>
      <vt:lpstr>DEPART</vt:lpstr>
      <vt:lpstr>DISJ_DIFF_MONO</vt:lpstr>
      <vt:lpstr>DISJ_DIFF_MONO_ET_REE</vt:lpstr>
      <vt:lpstr>DISJ_DIFF_TETRA</vt:lpstr>
      <vt:lpstr>DISJ_DIFF_TETRA_ET_REE</vt:lpstr>
      <vt:lpstr>DISJ_MONO</vt:lpstr>
      <vt:lpstr>DISJ_TETRA</vt:lpstr>
      <vt:lpstr>INTER_DIFF_MONO</vt:lpstr>
      <vt:lpstr>INTER_DIFF_MONO_ET_REE</vt:lpstr>
      <vt:lpstr>INTER_DIFF_TETRA</vt:lpstr>
      <vt:lpstr>INTER_DIFF_TETRA_ET_REE</vt:lpstr>
      <vt:lpstr>INTER_MONO</vt:lpstr>
      <vt:lpstr>INTER_TETRA</vt:lpstr>
      <vt:lpstr>LIAISON</vt:lpstr>
      <vt:lpstr>LIAISON_PRIX</vt:lpstr>
      <vt:lpstr>NA</vt:lpstr>
      <vt:lpstr>REPARTITEUR</vt:lpstr>
      <vt:lpstr>REPARTITEUR_PRIX</vt:lpstr>
    </vt:vector>
  </TitlesOfParts>
  <Company>CEGOS-FRANCE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eg</cp:lastModifiedBy>
  <dcterms:created xsi:type="dcterms:W3CDTF">2006-12-26T12:15:43Z</dcterms:created>
  <dcterms:modified xsi:type="dcterms:W3CDTF">2013-11-20T15:02:14Z</dcterms:modified>
</cp:coreProperties>
</file>