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Annexe 4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K5" i="1" l="1"/>
  <c r="J5" i="1"/>
  <c r="I5" i="1"/>
  <c r="H5" i="1"/>
  <c r="G5" i="1"/>
  <c r="E5" i="1"/>
  <c r="F5" i="1" s="1"/>
  <c r="D5" i="1"/>
  <c r="B5" i="1"/>
  <c r="C5" i="1" s="1"/>
  <c r="F4" i="1"/>
  <c r="C4" i="1"/>
  <c r="F3" i="1"/>
  <c r="C3" i="1"/>
  <c r="F2" i="1"/>
  <c r="C2" i="1"/>
</calcChain>
</file>

<file path=xl/sharedStrings.xml><?xml version="1.0" encoding="utf-8"?>
<sst xmlns="http://schemas.openxmlformats.org/spreadsheetml/2006/main" count="15" uniqueCount="12">
  <si>
    <t>Répartition du CA (en K€)</t>
  </si>
  <si>
    <t>N KiPro</t>
  </si>
  <si>
    <t>taux</t>
  </si>
  <si>
    <t>%</t>
  </si>
  <si>
    <t>N Secteur</t>
  </si>
  <si>
    <t>N-1 KiPro</t>
  </si>
  <si>
    <t>N-1 Secteur</t>
  </si>
  <si>
    <t xml:space="preserve">% </t>
  </si>
  <si>
    <t>Particuliers</t>
  </si>
  <si>
    <t>Cuisinistes</t>
  </si>
  <si>
    <t>Constructeurs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</si>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</sst>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164" fontId="0" fillId="0" borderId="1" xfId="0" applyNumberFormat="1" applyBorder="1"/>
    <xf numFmtId="10" fontId="0" fillId="0" borderId="1" xfId="0" applyNumberFormat="1" applyBorder="1"/>
    <xf numFmtId="164" fontId="1" fillId="0" borderId="1" xfId="0" applyNumberFormat="1" applyFont="1" applyBorder="1"/>
    <xf numFmtId="10" fontId="1" fillId="0" borderId="1" xfId="0" applyNumberFormat="1" applyFon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'Annexe 4'!$B$1</c:f>
              <c:strCache>
                <c:ptCount val="1"/>
                <c:pt idx="0">
                  <c:v>N KiPro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 sz="1400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'Annexe 4'!$A$2:$A$4</c:f>
              <c:strCache>
                <c:ptCount val="3"/>
                <c:pt idx="0">
                  <c:v>Particuliers</c:v>
                </c:pt>
                <c:pt idx="1">
                  <c:v>Cuisinistes</c:v>
                </c:pt>
                <c:pt idx="2">
                  <c:v>Constructeurs</c:v>
                </c:pt>
              </c:strCache>
            </c:strRef>
          </c:cat>
          <c:val>
            <c:numRef>
              <c:f>'Annexe 4'!$B$2:$B$4</c:f>
              <c:numCache>
                <c:formatCode>#,##0\ "€"</c:formatCode>
                <c:ptCount val="3"/>
                <c:pt idx="0">
                  <c:v>1767</c:v>
                </c:pt>
                <c:pt idx="1">
                  <c:v>7521</c:v>
                </c:pt>
                <c:pt idx="2">
                  <c:v>3205</c:v>
                </c:pt>
              </c:numCache>
            </c:numRef>
          </c:val>
        </c:ser>
        <c:ser>
          <c:idx val="1"/>
          <c:order val="1"/>
          <c:tx>
            <c:strRef>
              <c:f>'Annexe 4'!$E$1</c:f>
              <c:strCache>
                <c:ptCount val="1"/>
                <c:pt idx="0">
                  <c:v>N Secteur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 sz="1400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'Annexe 4'!$A$2:$A$4</c:f>
              <c:strCache>
                <c:ptCount val="3"/>
                <c:pt idx="0">
                  <c:v>Particuliers</c:v>
                </c:pt>
                <c:pt idx="1">
                  <c:v>Cuisinistes</c:v>
                </c:pt>
                <c:pt idx="2">
                  <c:v>Constructeurs</c:v>
                </c:pt>
              </c:strCache>
            </c:strRef>
          </c:cat>
          <c:val>
            <c:numRef>
              <c:f>'Annexe 4'!$E$2:$E$4</c:f>
              <c:numCache>
                <c:formatCode>#,##0\ "€"</c:formatCode>
                <c:ptCount val="3"/>
                <c:pt idx="0">
                  <c:v>1852</c:v>
                </c:pt>
                <c:pt idx="1">
                  <c:v>8349</c:v>
                </c:pt>
                <c:pt idx="2">
                  <c:v>4012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414528"/>
        <c:axId val="140272192"/>
      </c:barChart>
      <c:catAx>
        <c:axId val="139414528"/>
        <c:scaling>
          <c:orientation val="minMax"/>
        </c:scaling>
        <c:delete val="0"/>
        <c:axPos val="b"/>
        <c:majorTickMark val="out"/>
        <c:minorTickMark val="none"/>
        <c:tickLblPos val="nextTo"/>
        <c:crossAx val="140272192"/>
        <c:crosses val="autoZero"/>
        <c:auto val="1"/>
        <c:lblAlgn val="ctr"/>
        <c:lblOffset val="100"/>
        <c:noMultiLvlLbl val="0"/>
      </c:catAx>
      <c:valAx>
        <c:axId val="140272192"/>
        <c:scaling>
          <c:orientation val="minMax"/>
        </c:scaling>
        <c:delete val="0"/>
        <c:axPos val="l"/>
        <c:majorGridlines/>
        <c:numFmt formatCode="#,##0\ &quot;€&quot;" sourceLinked="1"/>
        <c:majorTickMark val="out"/>
        <c:minorTickMark val="none"/>
        <c:tickLblPos val="nextTo"/>
        <c:crossAx val="13941452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'Annexe 4'!$H$1</c:f>
              <c:strCache>
                <c:ptCount val="1"/>
                <c:pt idx="0">
                  <c:v>N-1 KiPro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 sz="1400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'Annexe 4'!$A$2:$A$4</c:f>
              <c:strCache>
                <c:ptCount val="3"/>
                <c:pt idx="0">
                  <c:v>Particuliers</c:v>
                </c:pt>
                <c:pt idx="1">
                  <c:v>Cuisinistes</c:v>
                </c:pt>
                <c:pt idx="2">
                  <c:v>Constructeurs</c:v>
                </c:pt>
              </c:strCache>
            </c:strRef>
          </c:cat>
          <c:val>
            <c:numRef>
              <c:f>'Annexe 4'!$H$2:$H$4</c:f>
              <c:numCache>
                <c:formatCode>#,##0\ "€"</c:formatCode>
                <c:ptCount val="3"/>
                <c:pt idx="0">
                  <c:v>1654</c:v>
                </c:pt>
                <c:pt idx="1">
                  <c:v>8502</c:v>
                </c:pt>
                <c:pt idx="2">
                  <c:v>972</c:v>
                </c:pt>
              </c:numCache>
            </c:numRef>
          </c:val>
        </c:ser>
        <c:ser>
          <c:idx val="1"/>
          <c:order val="1"/>
          <c:tx>
            <c:strRef>
              <c:f>'Annexe 4'!$J$1</c:f>
              <c:strCache>
                <c:ptCount val="1"/>
                <c:pt idx="0">
                  <c:v>N-1 Secteur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 sz="1400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'Annexe 4'!$A$2:$A$4</c:f>
              <c:strCache>
                <c:ptCount val="3"/>
                <c:pt idx="0">
                  <c:v>Particuliers</c:v>
                </c:pt>
                <c:pt idx="1">
                  <c:v>Cuisinistes</c:v>
                </c:pt>
                <c:pt idx="2">
                  <c:v>Constructeurs</c:v>
                </c:pt>
              </c:strCache>
            </c:strRef>
          </c:cat>
          <c:val>
            <c:numRef>
              <c:f>'Annexe 4'!$J$2:$J$4</c:f>
              <c:numCache>
                <c:formatCode>#,##0\ "€"</c:formatCode>
                <c:ptCount val="3"/>
                <c:pt idx="0">
                  <c:v>1754</c:v>
                </c:pt>
                <c:pt idx="1">
                  <c:v>8012</c:v>
                </c:pt>
                <c:pt idx="2">
                  <c:v>2854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445760"/>
        <c:axId val="140275072"/>
      </c:barChart>
      <c:catAx>
        <c:axId val="139445760"/>
        <c:scaling>
          <c:orientation val="minMax"/>
        </c:scaling>
        <c:delete val="0"/>
        <c:axPos val="b"/>
        <c:majorTickMark val="out"/>
        <c:minorTickMark val="none"/>
        <c:tickLblPos val="nextTo"/>
        <c:crossAx val="140275072"/>
        <c:crosses val="autoZero"/>
        <c:auto val="1"/>
        <c:lblAlgn val="ctr"/>
        <c:lblOffset val="100"/>
        <c:noMultiLvlLbl val="0"/>
      </c:catAx>
      <c:valAx>
        <c:axId val="140275072"/>
        <c:scaling>
          <c:orientation val="minMax"/>
        </c:scaling>
        <c:delete val="0"/>
        <c:axPos val="l"/>
        <c:majorGridlines/>
        <c:numFmt formatCode="#,##0\ &quot;€&quot;" sourceLinked="1"/>
        <c:majorTickMark val="out"/>
        <c:minorTickMark val="none"/>
        <c:tickLblPos val="nextTo"/>
        <c:crossAx val="13944576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'Annexe 4'!$B$1</c:f>
              <c:strCache>
                <c:ptCount val="1"/>
                <c:pt idx="0">
                  <c:v>N KiPro</c:v>
                </c:pt>
              </c:strCache>
            </c:strRef>
          </c:tx>
          <c:invertIfNegative val="0"/>
          <c:cat>
            <c:strRef>
              <c:f>'Annexe 4'!$A$2:$A$4</c:f>
              <c:strCache>
                <c:ptCount val="3"/>
                <c:pt idx="0">
                  <c:v>Particuliers</c:v>
                </c:pt>
                <c:pt idx="1">
                  <c:v>Cuisinistes</c:v>
                </c:pt>
                <c:pt idx="2">
                  <c:v>Constructeurs</c:v>
                </c:pt>
              </c:strCache>
            </c:strRef>
          </c:cat>
          <c:val>
            <c:numRef>
              <c:f>'Annexe 4'!$B$2:$B$4</c:f>
              <c:numCache>
                <c:formatCode>#,##0\ "€"</c:formatCode>
                <c:ptCount val="3"/>
                <c:pt idx="0">
                  <c:v>1767</c:v>
                </c:pt>
                <c:pt idx="1">
                  <c:v>7521</c:v>
                </c:pt>
                <c:pt idx="2">
                  <c:v>3205</c:v>
                </c:pt>
              </c:numCache>
            </c:numRef>
          </c:val>
        </c:ser>
        <c:ser>
          <c:idx val="1"/>
          <c:order val="1"/>
          <c:tx>
            <c:strRef>
              <c:f>'Annexe 4'!$H$1</c:f>
              <c:strCache>
                <c:ptCount val="1"/>
                <c:pt idx="0">
                  <c:v>N-1 KiPro</c:v>
                </c:pt>
              </c:strCache>
            </c:strRef>
          </c:tx>
          <c:invertIfNegative val="0"/>
          <c:cat>
            <c:strRef>
              <c:f>'Annexe 4'!$A$2:$A$4</c:f>
              <c:strCache>
                <c:ptCount val="3"/>
                <c:pt idx="0">
                  <c:v>Particuliers</c:v>
                </c:pt>
                <c:pt idx="1">
                  <c:v>Cuisinistes</c:v>
                </c:pt>
                <c:pt idx="2">
                  <c:v>Constructeurs</c:v>
                </c:pt>
              </c:strCache>
            </c:strRef>
          </c:cat>
          <c:val>
            <c:numRef>
              <c:f>'Annexe 4'!$H$2:$H$4</c:f>
              <c:numCache>
                <c:formatCode>#,##0\ "€"</c:formatCode>
                <c:ptCount val="3"/>
                <c:pt idx="0">
                  <c:v>1654</c:v>
                </c:pt>
                <c:pt idx="1">
                  <c:v>8502</c:v>
                </c:pt>
                <c:pt idx="2">
                  <c:v>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446784"/>
        <c:axId val="140277952"/>
      </c:barChart>
      <c:catAx>
        <c:axId val="139446784"/>
        <c:scaling>
          <c:orientation val="minMax"/>
        </c:scaling>
        <c:delete val="0"/>
        <c:axPos val="b"/>
        <c:majorTickMark val="out"/>
        <c:minorTickMark val="none"/>
        <c:tickLblPos val="nextTo"/>
        <c:crossAx val="140277952"/>
        <c:crosses val="autoZero"/>
        <c:auto val="1"/>
        <c:lblAlgn val="ctr"/>
        <c:lblOffset val="100"/>
        <c:noMultiLvlLbl val="0"/>
      </c:catAx>
      <c:valAx>
        <c:axId val="140277952"/>
        <c:scaling>
          <c:orientation val="minMax"/>
        </c:scaling>
        <c:delete val="0"/>
        <c:axPos val="l"/>
        <c:majorGridlines/>
        <c:numFmt formatCode="#,##0\ &quot;€&quot;" sourceLinked="1"/>
        <c:majorTickMark val="out"/>
        <c:minorTickMark val="none"/>
        <c:tickLblPos val="nextTo"/>
        <c:crossAx val="139446784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101048</xdr:colOff>
      <xdr:row>5</xdr:row>
      <xdr:rowOff>113057</xdr:rowOff>
    </xdr:from>
    <xdr:to>
      <xdr:col>6</xdr:col>
      <xdr:colOff>331304</xdr:colOff>
      <xdr:row>24</xdr:row>
      <xdr:rowOff>8283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704022</xdr:colOff>
      <xdr:row>5</xdr:row>
      <xdr:rowOff>114299</xdr:rowOff>
    </xdr:from>
    <xdr:to>
      <xdr:col>13</xdr:col>
      <xdr:colOff>152400</xdr:colOff>
      <xdr:row>24</xdr:row>
      <xdr:rowOff>16564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563218</xdr:colOff>
      <xdr:row>24</xdr:row>
      <xdr:rowOff>28161</xdr:rowOff>
    </xdr:from>
    <xdr:to>
      <xdr:col>9</xdr:col>
      <xdr:colOff>563218</xdr:colOff>
      <xdr:row>38</xdr:row>
      <xdr:rowOff>104361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\Cours\Info%202\Outils%20Decisionnels\TD8\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e 1"/>
      <sheetName val="Annexe 2"/>
      <sheetName val="Annexe 3"/>
      <sheetName val="Annexe 7"/>
      <sheetName val="Annexe 6"/>
      <sheetName val="Annexe 5"/>
      <sheetName val="Annexe 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N KiPro</v>
          </cell>
          <cell r="E1" t="str">
            <v>N Secteur</v>
          </cell>
          <cell r="H1" t="str">
            <v>N-1 KiPro</v>
          </cell>
          <cell r="J1" t="str">
            <v>N-1 Secteur</v>
          </cell>
        </row>
        <row r="2">
          <cell r="A2" t="str">
            <v>Particuliers</v>
          </cell>
          <cell r="B2">
            <v>1767</v>
          </cell>
          <cell r="E2">
            <v>1852</v>
          </cell>
          <cell r="H2">
            <v>1654</v>
          </cell>
          <cell r="J2">
            <v>1754</v>
          </cell>
        </row>
        <row r="3">
          <cell r="A3" t="str">
            <v>Cuisinistes</v>
          </cell>
          <cell r="B3">
            <v>7521</v>
          </cell>
          <cell r="E3">
            <v>8349</v>
          </cell>
          <cell r="H3">
            <v>8502</v>
          </cell>
          <cell r="J3">
            <v>8012</v>
          </cell>
        </row>
        <row r="4">
          <cell r="A4" t="str">
            <v>Constructeurs</v>
          </cell>
          <cell r="B4">
            <v>3205</v>
          </cell>
          <cell r="E4">
            <v>4012</v>
          </cell>
          <cell r="H4">
            <v>972</v>
          </cell>
          <cell r="J4">
            <v>2854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="115" zoomScaleNormal="115" workbookViewId="0">
      <selection activeCell="D33" sqref="D33"/>
    </sheetView>
  </sheetViews>
  <sheetFormatPr baseColWidth="10" defaultRowHeight="15" x14ac:dyDescent="0.25"/>
  <cols>
    <col min="1" max="1" width="22.85546875" customWidth="1"/>
    <col min="3" max="3" width="9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3</v>
      </c>
      <c r="H1" s="1" t="s">
        <v>5</v>
      </c>
      <c r="I1" s="1" t="s">
        <v>3</v>
      </c>
      <c r="J1" s="1" t="s">
        <v>6</v>
      </c>
      <c r="K1" s="1" t="s">
        <v>7</v>
      </c>
    </row>
    <row r="2" spans="1:11" x14ac:dyDescent="0.25">
      <c r="A2" s="1" t="s">
        <v>8</v>
      </c>
      <c r="B2" s="2">
        <v>1767</v>
      </c>
      <c r="C2" s="3">
        <f>(B2-H2)/H2</f>
        <v>6.8319226118500609E-2</v>
      </c>
      <c r="D2" s="3">
        <v>0.1414</v>
      </c>
      <c r="E2" s="2">
        <v>1852</v>
      </c>
      <c r="F2" s="3">
        <f>(E2-J2)/J2</f>
        <v>5.5872291904218926E-2</v>
      </c>
      <c r="G2" s="3">
        <v>0.1303</v>
      </c>
      <c r="H2" s="2">
        <v>1654</v>
      </c>
      <c r="I2" s="2">
        <v>0.14860000000000001</v>
      </c>
      <c r="J2" s="2">
        <v>1754</v>
      </c>
      <c r="K2" s="3">
        <v>0.13900000000000001</v>
      </c>
    </row>
    <row r="3" spans="1:11" x14ac:dyDescent="0.25">
      <c r="A3" s="1" t="s">
        <v>9</v>
      </c>
      <c r="B3" s="2">
        <v>7521</v>
      </c>
      <c r="C3" s="3">
        <f>(B3-H3)/H3</f>
        <v>-0.11538461538461539</v>
      </c>
      <c r="D3" s="3">
        <v>0.60199999999999998</v>
      </c>
      <c r="E3" s="2">
        <v>8349</v>
      </c>
      <c r="F3" s="3">
        <f>(E3-J3)/J3</f>
        <v>4.206190713929106E-2</v>
      </c>
      <c r="G3" s="3">
        <v>0.58740000000000003</v>
      </c>
      <c r="H3" s="2">
        <v>8502</v>
      </c>
      <c r="I3" s="3">
        <v>0.76400000000000001</v>
      </c>
      <c r="J3" s="2">
        <v>8012</v>
      </c>
      <c r="K3" s="3">
        <v>0.63490000000000002</v>
      </c>
    </row>
    <row r="4" spans="1:11" x14ac:dyDescent="0.25">
      <c r="A4" s="1" t="s">
        <v>10</v>
      </c>
      <c r="B4" s="2">
        <v>3205</v>
      </c>
      <c r="C4" s="3">
        <f>(B4-H4)/H4</f>
        <v>2.2973251028806585</v>
      </c>
      <c r="D4" s="3">
        <v>0.25650000000000001</v>
      </c>
      <c r="E4" s="2">
        <v>4012</v>
      </c>
      <c r="F4" s="3">
        <f>(E4-J4)/J4</f>
        <v>0.40574632095304836</v>
      </c>
      <c r="G4" s="3">
        <v>0.2823</v>
      </c>
      <c r="H4" s="2">
        <v>972</v>
      </c>
      <c r="I4" s="3">
        <v>8.7300000000000003E-2</v>
      </c>
      <c r="J4" s="2">
        <v>2854</v>
      </c>
      <c r="K4" s="3">
        <v>0.2261</v>
      </c>
    </row>
    <row r="5" spans="1:11" x14ac:dyDescent="0.25">
      <c r="A5" s="1" t="s">
        <v>11</v>
      </c>
      <c r="B5" s="4">
        <f>SUM(B2:B4)</f>
        <v>12493</v>
      </c>
      <c r="C5" s="3">
        <f>(B5-H5)/H5</f>
        <v>0.12266355140186916</v>
      </c>
      <c r="D5" s="5">
        <f>SUM(D2:D4)</f>
        <v>0.99990000000000001</v>
      </c>
      <c r="E5" s="4">
        <f>SUM(E2:E4)</f>
        <v>14213</v>
      </c>
      <c r="F5" s="3">
        <f>(E5-J5)/J5</f>
        <v>0.12622820919175912</v>
      </c>
      <c r="G5" s="5">
        <f>SUM(G2:G4)</f>
        <v>1</v>
      </c>
      <c r="H5" s="4">
        <f>SUM(H2:H4)</f>
        <v>11128</v>
      </c>
      <c r="I5" s="5">
        <f>SUM(I2:I4)</f>
        <v>0.99990000000000012</v>
      </c>
      <c r="J5" s="4">
        <f>SUM(J2:J4)</f>
        <v>12620</v>
      </c>
      <c r="K5" s="5">
        <f>SUM(K2:K4)</f>
        <v>1</v>
      </c>
    </row>
    <row r="6" spans="1:11" x14ac:dyDescent="0.25">
      <c r="H6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2013-11-28T20:56:57Z</dcterms:created>
  <dcterms:modified xsi:type="dcterms:W3CDTF">2013-11-28T20:57:18Z</dcterms:modified>
</cp:coreProperties>
</file>