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30" yWindow="75" windowWidth="15840" windowHeight="9405"/>
  </bookViews>
  <sheets>
    <sheet name="Compte rendu" sheetId="1" r:id="rId1"/>
    <sheet name="Data" sheetId="2" r:id="rId2"/>
    <sheet name="Feuil1" sheetId="3" state="hidden" r:id="rId3"/>
  </sheets>
  <calcPr calcId="145621"/>
  <customWorkbookViews>
    <customWorkbookView name="Asus Family - Affichage personnalisé" guid="{7E97B3F1-D6C1-4C48-87ED-854E1016F04C}" mergeInterval="0" personalView="1" maximized="1" windowWidth="1596" windowHeight="684" activeSheetId="1"/>
  </customWorkbookViews>
</workbook>
</file>

<file path=xl/calcChain.xml><?xml version="1.0" encoding="utf-8"?>
<calcChain xmlns="http://schemas.openxmlformats.org/spreadsheetml/2006/main">
  <c r="N2" i="1" l="1"/>
  <c r="P2" i="1" l="1"/>
  <c r="E12" i="1" l="1"/>
  <c r="O5" i="1" l="1"/>
  <c r="F30" i="1"/>
  <c r="E30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F11" i="1"/>
  <c r="E11" i="1"/>
</calcChain>
</file>

<file path=xl/sharedStrings.xml><?xml version="1.0" encoding="utf-8"?>
<sst xmlns="http://schemas.openxmlformats.org/spreadsheetml/2006/main" count="123" uniqueCount="111">
  <si>
    <t xml:space="preserve">COMPTE RENDU VACATION </t>
  </si>
  <si>
    <t>DATE</t>
  </si>
  <si>
    <t>TYPE</t>
  </si>
  <si>
    <t>REFERENCE</t>
  </si>
  <si>
    <t>MSN</t>
  </si>
  <si>
    <t>OBSERVATION</t>
  </si>
  <si>
    <t>MISE A JOUR</t>
  </si>
  <si>
    <t>DOSSIER</t>
  </si>
  <si>
    <t>C³</t>
  </si>
  <si>
    <t>ACPNG</t>
  </si>
  <si>
    <t>REDMINE</t>
  </si>
  <si>
    <t>CERT</t>
  </si>
  <si>
    <t>TSUP</t>
  </si>
  <si>
    <t>Admin</t>
  </si>
  <si>
    <t>Fermeture 100%</t>
  </si>
  <si>
    <t>TVS</t>
  </si>
  <si>
    <t>MORIZIO</t>
  </si>
  <si>
    <t>JOUR</t>
  </si>
  <si>
    <t>FAIT</t>
  </si>
  <si>
    <t xml:space="preserve">BLASZCZAK </t>
  </si>
  <si>
    <t>SOIR</t>
  </si>
  <si>
    <t>BOUINIERE</t>
  </si>
  <si>
    <t>ABDELGHAFAR</t>
  </si>
  <si>
    <t>PANNETIER</t>
  </si>
  <si>
    <t>BOUTTE</t>
  </si>
  <si>
    <t>VALDEZ</t>
  </si>
  <si>
    <t>CANEVET</t>
  </si>
  <si>
    <t>GERARD</t>
  </si>
  <si>
    <t xml:space="preserve">DENICOURT </t>
  </si>
  <si>
    <t>ALLAIN</t>
  </si>
  <si>
    <t>HONSTETTRE</t>
  </si>
  <si>
    <t>SAURY</t>
  </si>
  <si>
    <t>TROUPENAT</t>
  </si>
  <si>
    <t>DOUMENS</t>
  </si>
  <si>
    <t>PROUX</t>
  </si>
  <si>
    <t>BOSSU</t>
  </si>
  <si>
    <t>PORT</t>
  </si>
  <si>
    <t>HUDE</t>
  </si>
  <si>
    <t>GIRMA</t>
  </si>
  <si>
    <t>FLOURON</t>
  </si>
  <si>
    <t xml:space="preserve">VIALLA </t>
  </si>
  <si>
    <t>HENRIQUES</t>
  </si>
  <si>
    <t>GENTIL-PERRET</t>
  </si>
  <si>
    <t>AHMED-ABDOU</t>
  </si>
  <si>
    <t>RAFFAILLAC</t>
  </si>
  <si>
    <t>DECLERCK</t>
  </si>
  <si>
    <t>GICQUEL</t>
  </si>
  <si>
    <t xml:space="preserve">STOECKLIN </t>
  </si>
  <si>
    <t>MARTIN</t>
  </si>
  <si>
    <t>RENAUX</t>
  </si>
  <si>
    <t>Noms</t>
  </si>
  <si>
    <t>Retour Prod</t>
  </si>
  <si>
    <t>Complément Info</t>
  </si>
  <si>
    <t>Dépose</t>
  </si>
  <si>
    <t>Numéro</t>
  </si>
  <si>
    <t>Cie</t>
  </si>
  <si>
    <t>Nom</t>
  </si>
  <si>
    <t>Résultats</t>
  </si>
  <si>
    <t>Fait</t>
  </si>
  <si>
    <t>En cours</t>
  </si>
  <si>
    <t>Non fait</t>
  </si>
  <si>
    <t>Problème</t>
  </si>
  <si>
    <t>Autres</t>
  </si>
  <si>
    <t>Vaccation</t>
  </si>
  <si>
    <t>Jour</t>
  </si>
  <si>
    <t>Nuit</t>
  </si>
  <si>
    <t>Samedi</t>
  </si>
  <si>
    <t>Ferié</t>
  </si>
  <si>
    <t>Autre</t>
  </si>
  <si>
    <t>Complément</t>
  </si>
  <si>
    <t>N/A</t>
  </si>
  <si>
    <t>Mail</t>
  </si>
  <si>
    <t>Notes</t>
  </si>
  <si>
    <t xml:space="preserve">Références dossiers traités : </t>
  </si>
  <si>
    <t>PREVOT</t>
  </si>
  <si>
    <t>Paul</t>
  </si>
  <si>
    <t>NG64973</t>
  </si>
  <si>
    <t>PP</t>
  </si>
  <si>
    <t>BENARD</t>
  </si>
  <si>
    <t>Hervé</t>
  </si>
  <si>
    <t>NG30515</t>
  </si>
  <si>
    <t>BH</t>
  </si>
  <si>
    <t>MORIN</t>
  </si>
  <si>
    <t>Franck</t>
  </si>
  <si>
    <t>NG5F60F</t>
  </si>
  <si>
    <t>MF</t>
  </si>
  <si>
    <t xml:space="preserve">HENRY </t>
  </si>
  <si>
    <t>Frédéric</t>
  </si>
  <si>
    <t>NG5388D</t>
  </si>
  <si>
    <t>HF</t>
  </si>
  <si>
    <t>TORREGROSSA</t>
  </si>
  <si>
    <t>Cyrille</t>
  </si>
  <si>
    <t xml:space="preserve">NG1294E </t>
  </si>
  <si>
    <t>TC</t>
  </si>
  <si>
    <t>Nicolas</t>
  </si>
  <si>
    <t>NG2B230</t>
  </si>
  <si>
    <t>PN</t>
  </si>
  <si>
    <t>GARCIA</t>
  </si>
  <si>
    <t>Gilles</t>
  </si>
  <si>
    <t>NG64972</t>
  </si>
  <si>
    <t>GG</t>
  </si>
  <si>
    <t>MERIC</t>
  </si>
  <si>
    <t>Philippe</t>
  </si>
  <si>
    <t>MP</t>
  </si>
  <si>
    <t>NAZE</t>
  </si>
  <si>
    <t>Kévin</t>
  </si>
  <si>
    <t>NG64D74</t>
  </si>
  <si>
    <t>NK</t>
  </si>
  <si>
    <t>Création</t>
  </si>
  <si>
    <t>Partiel</t>
  </si>
  <si>
    <t>PNE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</si>
</sst>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dd/mm/yy;@"/>
  </numFmts>
  <fonts count="30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1"/>
      <name val="Arial"/>
      <family val="2"/>
    </font>
    <font>
      <sz val="2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i/>
      <sz val="11"/>
      <name val="Times New Roman"/>
      <family val="1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0"/>
      <name val="Arial"/>
      <family val="2"/>
    </font>
    <font>
      <sz val="18"/>
      <color theme="1"/>
      <name val="Arial"/>
      <family val="2"/>
    </font>
    <font>
      <i/>
      <sz val="14"/>
      <name val="Times New Roman"/>
      <family val="1"/>
    </font>
    <font>
      <sz val="11"/>
      <name val="Times New Roman"/>
      <family val="1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7" fillId="0" borderId="0"/>
    <xf numFmtId="0" fontId="14" fillId="0" borderId="0"/>
    <xf numFmtId="0" fontId="9" fillId="0" borderId="0"/>
    <xf numFmtId="165" fontId="7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135">
    <xf numFmtId="0" fontId="0" fillId="0" borderId="0" xfId="0"/>
    <xf numFmtId="0" fontId="0" fillId="0" borderId="0" xfId="0" applyFont="1"/>
    <xf numFmtId="0" fontId="0" fillId="0" borderId="12" xfId="0" applyBorder="1"/>
    <xf numFmtId="0" fontId="0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7" borderId="1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12" xfId="0" applyBorder="1" applyAlignment="1">
      <alignment horizontal="left" vertical="center"/>
    </xf>
    <xf numFmtId="0" fontId="14" fillId="0" borderId="12" xfId="2" applyBorder="1" applyAlignment="1">
      <alignment horizontal="left" vertical="center"/>
    </xf>
    <xf numFmtId="0" fontId="15" fillId="0" borderId="0" xfId="0" applyFont="1"/>
    <xf numFmtId="0" fontId="15" fillId="0" borderId="12" xfId="0" applyFont="1" applyBorder="1" applyAlignment="1">
      <alignment horizontal="left" vertical="center"/>
    </xf>
    <xf numFmtId="0" fontId="16" fillId="0" borderId="12" xfId="2" applyFont="1" applyBorder="1" applyAlignment="1">
      <alignment horizontal="left" vertical="center"/>
    </xf>
    <xf numFmtId="0" fontId="0" fillId="11" borderId="12" xfId="0" applyFill="1" applyBorder="1"/>
    <xf numFmtId="0" fontId="0" fillId="3" borderId="12" xfId="0" applyFill="1" applyBorder="1"/>
    <xf numFmtId="0" fontId="0" fillId="4" borderId="12" xfId="0" applyFill="1" applyBorder="1"/>
    <xf numFmtId="0" fontId="9" fillId="11" borderId="12" xfId="0" applyFont="1" applyFill="1" applyBorder="1" applyAlignment="1">
      <alignment horizontal="left"/>
    </xf>
    <xf numFmtId="0" fontId="9" fillId="2" borderId="12" xfId="0" applyFont="1" applyFill="1" applyBorder="1" applyAlignment="1">
      <alignment horizontal="left"/>
    </xf>
    <xf numFmtId="0" fontId="9" fillId="3" borderId="12" xfId="0" applyFont="1" applyFill="1" applyBorder="1" applyAlignment="1">
      <alignment horizontal="left"/>
    </xf>
    <xf numFmtId="0" fontId="9" fillId="2" borderId="12" xfId="0" applyFont="1" applyFill="1" applyBorder="1" applyAlignment="1">
      <alignment horizontal="left" wrapText="1"/>
    </xf>
    <xf numFmtId="0" fontId="9" fillId="4" borderId="12" xfId="0" applyFont="1" applyFill="1" applyBorder="1" applyAlignment="1">
      <alignment horizontal="left"/>
    </xf>
    <xf numFmtId="0" fontId="0" fillId="5" borderId="10" xfId="0" applyFill="1" applyBorder="1"/>
    <xf numFmtId="0" fontId="13" fillId="7" borderId="2" xfId="0" applyFont="1" applyFill="1" applyBorder="1" applyAlignment="1" applyProtection="1">
      <alignment horizontal="center" vertical="center"/>
      <protection locked="0"/>
    </xf>
    <xf numFmtId="0" fontId="9" fillId="7" borderId="2" xfId="0" applyFont="1" applyFill="1" applyBorder="1" applyAlignment="1" applyProtection="1">
      <alignment horizontal="center" vertical="center"/>
      <protection locked="0"/>
    </xf>
    <xf numFmtId="0" fontId="17" fillId="10" borderId="12" xfId="1" applyFont="1" applyFill="1" applyBorder="1" applyAlignment="1" applyProtection="1">
      <alignment horizontal="left"/>
      <protection locked="0"/>
    </xf>
    <xf numFmtId="0" fontId="17" fillId="6" borderId="12" xfId="1" applyFont="1" applyFill="1" applyBorder="1" applyAlignment="1" applyProtection="1">
      <alignment horizontal="left"/>
      <protection locked="0"/>
    </xf>
    <xf numFmtId="0" fontId="17" fillId="8" borderId="12" xfId="1" applyFont="1" applyFill="1" applyBorder="1" applyAlignment="1" applyProtection="1">
      <alignment horizontal="left"/>
      <protection locked="0"/>
    </xf>
    <xf numFmtId="0" fontId="17" fillId="9" borderId="12" xfId="1" applyFont="1" applyFill="1" applyBorder="1" applyAlignment="1" applyProtection="1">
      <alignment horizontal="left"/>
      <protection locked="0"/>
    </xf>
    <xf numFmtId="0" fontId="1" fillId="0" borderId="12" xfId="0" applyFont="1" applyBorder="1" applyAlignment="1">
      <alignment horizontal="left"/>
    </xf>
    <xf numFmtId="0" fontId="0" fillId="7" borderId="2" xfId="0" applyFont="1" applyFill="1" applyBorder="1" applyAlignment="1" applyProtection="1">
      <alignment horizontal="center" vertical="center"/>
      <protection locked="0"/>
    </xf>
    <xf numFmtId="0" fontId="0" fillId="7" borderId="3" xfId="0" applyFont="1" applyFill="1" applyBorder="1" applyAlignment="1" applyProtection="1">
      <alignment horizontal="center" vertical="center"/>
      <protection locked="0"/>
    </xf>
    <xf numFmtId="0" fontId="26" fillId="0" borderId="12" xfId="0" applyFont="1" applyFill="1" applyBorder="1" applyAlignment="1" applyProtection="1">
      <alignment horizontal="left" vertical="center"/>
      <protection locked="0"/>
    </xf>
    <xf numFmtId="0" fontId="27" fillId="3" borderId="12" xfId="0" quotePrefix="1" applyFont="1" applyFill="1" applyBorder="1" applyAlignment="1" applyProtection="1">
      <alignment horizontal="center" vertical="center"/>
      <protection locked="0"/>
    </xf>
    <xf numFmtId="0" fontId="15" fillId="0" borderId="12" xfId="0" applyFont="1" applyBorder="1"/>
    <xf numFmtId="0" fontId="15" fillId="0" borderId="12" xfId="0" applyFont="1" applyBorder="1" applyAlignment="1">
      <alignment horizontal="left"/>
    </xf>
    <xf numFmtId="0" fontId="9" fillId="13" borderId="12" xfId="0" applyFont="1" applyFill="1" applyBorder="1" applyAlignment="1">
      <alignment horizontal="left"/>
    </xf>
    <xf numFmtId="0" fontId="7" fillId="11" borderId="12" xfId="0" applyFont="1" applyFill="1" applyBorder="1" applyAlignment="1">
      <alignment horizontal="left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29" fillId="0" borderId="12" xfId="2" applyNumberFormat="1" applyFont="1" applyBorder="1" applyAlignment="1">
      <alignment horizontal="left" vertical="center"/>
    </xf>
    <xf numFmtId="0" fontId="29" fillId="0" borderId="12" xfId="2" applyNumberFormat="1" applyFont="1" applyBorder="1" applyAlignment="1">
      <alignment horizontal="left" vertical="center"/>
    </xf>
    <xf numFmtId="0" fontId="8" fillId="0" borderId="12" xfId="0" applyNumberFormat="1" applyFont="1" applyBorder="1" applyAlignment="1">
      <alignment horizontal="left" vertical="center"/>
    </xf>
    <xf numFmtId="0" fontId="8" fillId="0" borderId="12" xfId="0" applyNumberFormat="1" applyFont="1" applyBorder="1" applyAlignment="1">
      <alignment horizontal="left"/>
    </xf>
    <xf numFmtId="0" fontId="0" fillId="0" borderId="0" xfId="0" applyProtection="1"/>
    <xf numFmtId="0" fontId="15" fillId="0" borderId="0" xfId="0" applyFont="1" applyProtection="1"/>
    <xf numFmtId="0" fontId="21" fillId="0" borderId="0" xfId="0" applyFont="1" applyProtection="1"/>
    <xf numFmtId="166" fontId="4" fillId="0" borderId="0" xfId="0" applyNumberFormat="1" applyFont="1" applyProtection="1"/>
    <xf numFmtId="0" fontId="3" fillId="0" borderId="0" xfId="0" applyFont="1" applyProtection="1"/>
    <xf numFmtId="0" fontId="18" fillId="0" borderId="0" xfId="0" applyFont="1" applyProtection="1"/>
    <xf numFmtId="0" fontId="22" fillId="0" borderId="0" xfId="0" applyFont="1" applyProtection="1"/>
    <xf numFmtId="0" fontId="10" fillId="0" borderId="0" xfId="0" applyFont="1" applyProtection="1"/>
    <xf numFmtId="0" fontId="3" fillId="0" borderId="0" xfId="0" applyFont="1" applyBorder="1" applyAlignment="1" applyProtection="1">
      <alignment vertical="center"/>
    </xf>
    <xf numFmtId="0" fontId="18" fillId="0" borderId="0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vertical="center"/>
    </xf>
    <xf numFmtId="0" fontId="0" fillId="12" borderId="12" xfId="0" applyFill="1" applyBorder="1" applyProtection="1"/>
    <xf numFmtId="0" fontId="0" fillId="12" borderId="12" xfId="0" applyFill="1" applyBorder="1" applyAlignment="1" applyProtection="1">
      <alignment horizontal="center" vertical="center"/>
    </xf>
    <xf numFmtId="0" fontId="0" fillId="0" borderId="0" xfId="0" applyFill="1" applyProtection="1"/>
    <xf numFmtId="0" fontId="0" fillId="0" borderId="0" xfId="0" applyFill="1" applyAlignment="1" applyProtection="1">
      <alignment vertical="center"/>
    </xf>
    <xf numFmtId="0" fontId="15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15" fillId="0" borderId="0" xfId="0" applyFont="1" applyFill="1" applyProtection="1"/>
    <xf numFmtId="0" fontId="21" fillId="0" borderId="0" xfId="0" applyFont="1" applyFill="1" applyProtection="1"/>
    <xf numFmtId="0" fontId="7" fillId="0" borderId="0" xfId="0" applyFont="1" applyFill="1" applyProtection="1"/>
    <xf numFmtId="0" fontId="3" fillId="12" borderId="10" xfId="0" applyFont="1" applyFill="1" applyBorder="1" applyAlignment="1" applyProtection="1">
      <alignment horizontal="center" vertical="center"/>
    </xf>
    <xf numFmtId="0" fontId="3" fillId="12" borderId="11" xfId="0" applyFont="1" applyFill="1" applyBorder="1" applyAlignment="1" applyProtection="1">
      <alignment horizontal="center" vertical="center"/>
    </xf>
    <xf numFmtId="0" fontId="19" fillId="12" borderId="21" xfId="0" applyFont="1" applyFill="1" applyBorder="1" applyAlignment="1" applyProtection="1">
      <alignment horizontal="center" vertical="center"/>
    </xf>
    <xf numFmtId="0" fontId="23" fillId="12" borderId="22" xfId="0" applyFont="1" applyFill="1" applyBorder="1" applyAlignment="1" applyProtection="1">
      <alignment horizontal="center" vertical="center"/>
    </xf>
    <xf numFmtId="0" fontId="0" fillId="7" borderId="0" xfId="0" applyFont="1" applyFill="1" applyProtection="1"/>
    <xf numFmtId="0" fontId="15" fillId="7" borderId="0" xfId="0" applyFont="1" applyFill="1" applyProtection="1"/>
    <xf numFmtId="0" fontId="21" fillId="7" borderId="0" xfId="0" applyFont="1" applyFill="1" applyProtection="1"/>
    <xf numFmtId="0" fontId="7" fillId="7" borderId="0" xfId="0" applyFont="1" applyFill="1" applyProtection="1"/>
    <xf numFmtId="0" fontId="0" fillId="7" borderId="0" xfId="0" applyFill="1" applyProtection="1"/>
    <xf numFmtId="0" fontId="0" fillId="0" borderId="0" xfId="0" applyFont="1" applyProtection="1"/>
    <xf numFmtId="0" fontId="4" fillId="0" borderId="0" xfId="0" applyFont="1" applyProtection="1"/>
    <xf numFmtId="0" fontId="20" fillId="0" borderId="0" xfId="0" applyFont="1" applyProtection="1"/>
    <xf numFmtId="0" fontId="24" fillId="0" borderId="0" xfId="0" applyFont="1" applyProtection="1"/>
    <xf numFmtId="0" fontId="11" fillId="0" borderId="0" xfId="0" applyFont="1" applyProtection="1"/>
    <xf numFmtId="0" fontId="2" fillId="0" borderId="0" xfId="0" applyFont="1" applyProtection="1"/>
    <xf numFmtId="0" fontId="12" fillId="0" borderId="0" xfId="0" applyFont="1" applyAlignment="1" applyProtection="1">
      <alignment horizontal="center" vertical="center"/>
    </xf>
    <xf numFmtId="20" fontId="4" fillId="0" borderId="0" xfId="0" applyNumberFormat="1" applyFont="1" applyProtection="1"/>
    <xf numFmtId="0" fontId="4" fillId="0" borderId="0" xfId="0" applyFont="1" applyAlignment="1" applyProtection="1">
      <alignment horizontal="center" vertical="center"/>
    </xf>
    <xf numFmtId="0" fontId="0" fillId="0" borderId="0" xfId="0" applyFill="1" applyAlignment="1" applyProtection="1">
      <alignment vertical="center"/>
      <protection hidden="1"/>
    </xf>
    <xf numFmtId="0" fontId="8" fillId="7" borderId="27" xfId="0" applyFont="1" applyFill="1" applyBorder="1" applyAlignment="1" applyProtection="1">
      <alignment horizontal="center" vertical="center"/>
      <protection locked="0"/>
    </xf>
    <xf numFmtId="0" fontId="8" fillId="7" borderId="31" xfId="0" applyFont="1" applyFill="1" applyBorder="1" applyAlignment="1" applyProtection="1">
      <alignment horizontal="center" vertical="center"/>
      <protection locked="0"/>
    </xf>
    <xf numFmtId="0" fontId="3" fillId="7" borderId="2" xfId="0" applyFont="1" applyFill="1" applyBorder="1" applyAlignment="1" applyProtection="1">
      <alignment horizontal="center" vertical="center"/>
      <protection locked="0"/>
    </xf>
    <xf numFmtId="0" fontId="8" fillId="7" borderId="1" xfId="0" applyFont="1" applyFill="1" applyBorder="1" applyAlignment="1" applyProtection="1">
      <alignment horizontal="center" vertical="center"/>
      <protection locked="0"/>
    </xf>
    <xf numFmtId="0" fontId="8" fillId="7" borderId="2" xfId="0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/>
      <protection locked="0"/>
    </xf>
    <xf numFmtId="0" fontId="6" fillId="0" borderId="6" xfId="0" applyFont="1" applyBorder="1" applyAlignment="1" applyProtection="1">
      <alignment horizontal="left" vertical="top"/>
      <protection locked="0"/>
    </xf>
    <xf numFmtId="0" fontId="6" fillId="0" borderId="25" xfId="0" applyFont="1" applyBorder="1" applyAlignment="1" applyProtection="1">
      <alignment horizontal="left" vertical="top"/>
      <protection locked="0"/>
    </xf>
    <xf numFmtId="0" fontId="6" fillId="0" borderId="0" xfId="0" applyFont="1" applyBorder="1" applyAlignment="1" applyProtection="1">
      <alignment horizontal="left" vertical="top"/>
      <protection locked="0"/>
    </xf>
    <xf numFmtId="0" fontId="6" fillId="0" borderId="26" xfId="0" applyFont="1" applyBorder="1" applyAlignment="1" applyProtection="1">
      <alignment horizontal="left" vertical="top"/>
      <protection locked="0"/>
    </xf>
    <xf numFmtId="0" fontId="6" fillId="0" borderId="7" xfId="0" applyFont="1" applyBorder="1" applyAlignment="1" applyProtection="1">
      <alignment horizontal="left" vertical="top"/>
      <protection locked="0"/>
    </xf>
    <xf numFmtId="0" fontId="6" fillId="0" borderId="8" xfId="0" applyFont="1" applyBorder="1" applyAlignment="1" applyProtection="1">
      <alignment horizontal="left" vertical="top"/>
      <protection locked="0"/>
    </xf>
    <xf numFmtId="0" fontId="6" fillId="0" borderId="9" xfId="0" applyFont="1" applyBorder="1" applyAlignment="1" applyProtection="1">
      <alignment horizontal="left" vertical="top"/>
      <protection locked="0"/>
    </xf>
    <xf numFmtId="0" fontId="0" fillId="7" borderId="27" xfId="0" applyFont="1" applyFill="1" applyBorder="1" applyAlignment="1" applyProtection="1">
      <alignment horizontal="center" vertical="center"/>
    </xf>
    <xf numFmtId="0" fontId="0" fillId="7" borderId="28" xfId="0" applyFont="1" applyFill="1" applyBorder="1" applyAlignment="1" applyProtection="1">
      <alignment horizontal="center" vertical="center"/>
    </xf>
    <xf numFmtId="0" fontId="28" fillId="12" borderId="20" xfId="0" applyFont="1" applyFill="1" applyBorder="1" applyAlignment="1" applyProtection="1">
      <alignment horizontal="center" vertical="center"/>
    </xf>
    <xf numFmtId="0" fontId="28" fillId="12" borderId="19" xfId="0" applyFont="1" applyFill="1" applyBorder="1" applyAlignment="1" applyProtection="1">
      <alignment horizontal="center" vertical="center"/>
    </xf>
    <xf numFmtId="0" fontId="25" fillId="0" borderId="4" xfId="0" applyFont="1" applyFill="1" applyBorder="1" applyAlignment="1" applyProtection="1">
      <alignment horizontal="center" vertical="center"/>
      <protection locked="0"/>
    </xf>
    <xf numFmtId="0" fontId="25" fillId="0" borderId="5" xfId="0" applyFont="1" applyFill="1" applyBorder="1" applyAlignment="1" applyProtection="1">
      <alignment horizontal="center" vertical="center"/>
      <protection locked="0"/>
    </xf>
    <xf numFmtId="0" fontId="25" fillId="0" borderId="6" xfId="0" applyFont="1" applyFill="1" applyBorder="1" applyAlignment="1" applyProtection="1">
      <alignment horizontal="center" vertical="center"/>
      <protection locked="0"/>
    </xf>
    <xf numFmtId="0" fontId="25" fillId="0" borderId="7" xfId="0" applyFont="1" applyFill="1" applyBorder="1" applyAlignment="1" applyProtection="1">
      <alignment horizontal="center" vertical="center"/>
      <protection locked="0"/>
    </xf>
    <xf numFmtId="0" fontId="25" fillId="0" borderId="8" xfId="0" applyFont="1" applyFill="1" applyBorder="1" applyAlignment="1" applyProtection="1">
      <alignment horizontal="center" vertical="center"/>
      <protection locked="0"/>
    </xf>
    <xf numFmtId="0" fontId="25" fillId="0" borderId="9" xfId="0" applyFont="1" applyFill="1" applyBorder="1" applyAlignment="1" applyProtection="1">
      <alignment horizontal="center" vertical="center"/>
      <protection locked="0"/>
    </xf>
    <xf numFmtId="0" fontId="10" fillId="12" borderId="20" xfId="0" applyFont="1" applyFill="1" applyBorder="1" applyAlignment="1" applyProtection="1">
      <alignment horizontal="center" vertical="center"/>
    </xf>
    <xf numFmtId="0" fontId="10" fillId="12" borderId="24" xfId="0" applyFont="1" applyFill="1" applyBorder="1" applyAlignment="1" applyProtection="1">
      <alignment horizontal="center" vertical="center"/>
    </xf>
    <xf numFmtId="0" fontId="3" fillId="12" borderId="21" xfId="0" applyFont="1" applyFill="1" applyBorder="1" applyAlignment="1" applyProtection="1">
      <alignment horizontal="center" vertical="center"/>
    </xf>
    <xf numFmtId="0" fontId="3" fillId="12" borderId="22" xfId="0" applyFont="1" applyFill="1" applyBorder="1" applyAlignment="1" applyProtection="1">
      <alignment horizontal="center" vertical="center"/>
    </xf>
    <xf numFmtId="0" fontId="3" fillId="12" borderId="23" xfId="0" applyFont="1" applyFill="1" applyBorder="1" applyAlignment="1" applyProtection="1">
      <alignment horizontal="center" vertical="center"/>
    </xf>
    <xf numFmtId="0" fontId="3" fillId="12" borderId="4" xfId="0" applyFont="1" applyFill="1" applyBorder="1" applyAlignment="1" applyProtection="1">
      <alignment horizontal="center" vertical="center"/>
    </xf>
    <xf numFmtId="0" fontId="3" fillId="12" borderId="5" xfId="0" applyFont="1" applyFill="1" applyBorder="1" applyAlignment="1" applyProtection="1">
      <alignment horizontal="center" vertical="center"/>
    </xf>
    <xf numFmtId="0" fontId="3" fillId="12" borderId="14" xfId="0" applyFont="1" applyFill="1" applyBorder="1" applyAlignment="1" applyProtection="1">
      <alignment horizontal="center" vertical="center"/>
    </xf>
    <xf numFmtId="0" fontId="3" fillId="12" borderId="25" xfId="0" applyFont="1" applyFill="1" applyBorder="1" applyAlignment="1" applyProtection="1">
      <alignment horizontal="center" vertical="center"/>
    </xf>
    <xf numFmtId="0" fontId="3" fillId="12" borderId="0" xfId="0" applyFont="1" applyFill="1" applyBorder="1" applyAlignment="1" applyProtection="1">
      <alignment horizontal="center" vertical="center"/>
    </xf>
    <xf numFmtId="0" fontId="3" fillId="12" borderId="13" xfId="0" applyFont="1" applyFill="1" applyBorder="1" applyAlignment="1" applyProtection="1">
      <alignment horizontal="center" vertical="center"/>
    </xf>
    <xf numFmtId="166" fontId="5" fillId="12" borderId="15" xfId="0" applyNumberFormat="1" applyFont="1" applyFill="1" applyBorder="1" applyAlignment="1" applyProtection="1">
      <alignment horizontal="center" vertical="center"/>
    </xf>
    <xf numFmtId="166" fontId="5" fillId="12" borderId="16" xfId="0" applyNumberFormat="1" applyFont="1" applyFill="1" applyBorder="1" applyAlignment="1" applyProtection="1">
      <alignment horizontal="center" vertical="center"/>
    </xf>
    <xf numFmtId="166" fontId="5" fillId="0" borderId="29" xfId="0" applyNumberFormat="1" applyFont="1" applyFill="1" applyBorder="1" applyAlignment="1" applyProtection="1">
      <alignment horizontal="center" vertical="center"/>
      <protection locked="0"/>
    </xf>
    <xf numFmtId="166" fontId="5" fillId="0" borderId="30" xfId="0" applyNumberFormat="1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3" fillId="12" borderId="20" xfId="0" applyFont="1" applyFill="1" applyBorder="1" applyAlignment="1" applyProtection="1">
      <alignment horizontal="center" vertical="center"/>
    </xf>
    <xf numFmtId="0" fontId="3" fillId="12" borderId="24" xfId="0" applyFont="1" applyFill="1" applyBorder="1" applyAlignment="1" applyProtection="1">
      <alignment horizontal="center" vertical="center"/>
    </xf>
    <xf numFmtId="0" fontId="3" fillId="12" borderId="17" xfId="0" applyFont="1" applyFill="1" applyBorder="1" applyAlignment="1" applyProtection="1">
      <alignment horizontal="center" vertical="center"/>
    </xf>
    <xf numFmtId="0" fontId="3" fillId="12" borderId="18" xfId="0" applyFont="1" applyFill="1" applyBorder="1" applyAlignment="1" applyProtection="1">
      <alignment horizontal="center" vertical="center"/>
    </xf>
    <xf numFmtId="0" fontId="3" fillId="12" borderId="6" xfId="0" applyFont="1" applyFill="1" applyBorder="1" applyAlignment="1" applyProtection="1">
      <alignment horizontal="center" vertical="center"/>
    </xf>
    <xf numFmtId="0" fontId="3" fillId="12" borderId="7" xfId="0" applyFont="1" applyFill="1" applyBorder="1" applyAlignment="1" applyProtection="1">
      <alignment horizontal="center" vertical="center"/>
    </xf>
    <xf numFmtId="0" fontId="3" fillId="12" borderId="9" xfId="0" applyFont="1" applyFill="1" applyBorder="1" applyAlignment="1" applyProtection="1">
      <alignment horizontal="center" vertical="center"/>
    </xf>
  </cellXfs>
  <cellStyles count="9">
    <cellStyle name="Milliers 2" xfId="4"/>
    <cellStyle name="Monétaire 2" xfId="6"/>
    <cellStyle name="Monétaire 2 2" xfId="8"/>
    <cellStyle name="Normal" xfId="0" builtinId="0"/>
    <cellStyle name="Normal 2" xfId="3"/>
    <cellStyle name="Normal 3" xfId="2"/>
    <cellStyle name="Normal 4" xfId="5"/>
    <cellStyle name="Normal 4 2" xfId="7"/>
    <cellStyle name="Normal 5" xfId="1"/>
  </cellStyles>
  <dxfs count="42">
    <dxf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12"/>
        </patternFill>
      </fill>
    </dxf>
    <dxf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12"/>
        </patternFill>
      </fill>
    </dxf>
    <dxf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12"/>
        </patternFill>
      </fill>
    </dxf>
    <dxf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12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212910</xdr:colOff>
      <xdr:row>3</xdr:row>
      <xdr:rowOff>168088</xdr:rowOff>
    </xdr:from>
    <xdr:to>
      <xdr:col>6</xdr:col>
      <xdr:colOff>556415</xdr:colOff>
      <xdr:row>6</xdr:row>
      <xdr:rowOff>64588</xdr:rowOff>
    </xdr:to>
    <xdr:grpSp>
      <xdr:nvGrpSpPr>
        <xdr:cNvPr id="6" name="Groupe 5"/>
        <xdr:cNvGrpSpPr/>
      </xdr:nvGrpSpPr>
      <xdr:grpSpPr>
        <a:xfrm>
          <a:off x="324969" y="773206"/>
          <a:ext cx="4041446" cy="468000"/>
          <a:chOff x="358587" y="773206"/>
          <a:chExt cx="4041446" cy="468000"/>
        </a:xfrm>
      </xdr:grpSpPr>
      <xdr:sp macro="[0]!raz.raz" textlink="">
        <xdr:nvSpPr>
          <xdr:cNvPr id="4" name="ZoneTexte 3"/>
          <xdr:cNvSpPr txBox="1"/>
        </xdr:nvSpPr>
        <xdr:spPr>
          <a:xfrm>
            <a:off x="358587" y="773206"/>
            <a:ext cx="1296000" cy="468000"/>
          </a:xfrm>
          <a:prstGeom prst="rect">
            <a:avLst/>
          </a:prstGeom>
          <a:ln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1"/>
              <a:t>RAZ</a:t>
            </a:r>
          </a:p>
        </xdr:txBody>
      </xdr:sp>
      <xdr:sp macro="[0]!Enregistrement" textlink="">
        <xdr:nvSpPr>
          <xdr:cNvPr id="7" name="ZoneTexte 6"/>
          <xdr:cNvSpPr txBox="1"/>
        </xdr:nvSpPr>
        <xdr:spPr>
          <a:xfrm>
            <a:off x="3104033" y="773206"/>
            <a:ext cx="1296000" cy="468000"/>
          </a:xfrm>
          <a:prstGeom prst="rect">
            <a:avLst/>
          </a:prstGeom>
          <a:ln/>
        </xdr:spPr>
        <xdr:style>
          <a:lnRef idx="0">
            <a:schemeClr val="accent4"/>
          </a:lnRef>
          <a:fillRef idx="3">
            <a:schemeClr val="accent4"/>
          </a:fillRef>
          <a:effectRef idx="3">
            <a:schemeClr val="accent4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/>
              <a:t>Sauvegarde</a:t>
            </a:r>
          </a:p>
        </xdr:txBody>
      </xdr:sp>
      <xdr:sp macro="[0]!Test" textlink="">
        <xdr:nvSpPr>
          <xdr:cNvPr id="8" name="ZoneTexte 7"/>
          <xdr:cNvSpPr txBox="1"/>
        </xdr:nvSpPr>
        <xdr:spPr>
          <a:xfrm>
            <a:off x="1731310" y="773206"/>
            <a:ext cx="1296000" cy="468000"/>
          </a:xfrm>
          <a:prstGeom prst="rect">
            <a:avLst/>
          </a:prstGeom>
          <a:ln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/>
              <a:t>Envoi</a:t>
            </a:r>
            <a:r>
              <a:rPr lang="fr-FR" sz="1800" b="1" baseline="0"/>
              <a:t> CR</a:t>
            </a:r>
            <a:endParaRPr lang="fr-FR" sz="1800" b="1"/>
          </a:p>
        </xdr:txBody>
      </xdr:sp>
    </xdr:grpSp>
    <xdr:clientData/>
  </xdr:twoCellAnchor>
  <xdr:twoCellAnchor>
    <xdr:from>
      <xdr:col>10</xdr:col>
      <xdr:colOff>605118</xdr:colOff>
      <xdr:row>1</xdr:row>
      <xdr:rowOff>44823</xdr:rowOff>
    </xdr:from>
    <xdr:to>
      <xdr:col>10</xdr:col>
      <xdr:colOff>1165411</xdr:colOff>
      <xdr:row>2</xdr:row>
      <xdr:rowOff>145675</xdr:rowOff>
    </xdr:to>
    <xdr:sp macro="[0]!Déprotection" textlink="">
      <xdr:nvSpPr>
        <xdr:cNvPr id="2" name="Rectangle 1"/>
        <xdr:cNvSpPr/>
      </xdr:nvSpPr>
      <xdr:spPr>
        <a:xfrm>
          <a:off x="9065559" y="235323"/>
          <a:ext cx="560293" cy="324970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H207"/>
  <sheetViews>
    <sheetView tabSelected="1" zoomScale="85" zoomScaleNormal="85" workbookViewId="0">
      <pane ySplit="10" topLeftCell="A11" activePane="bottomLeft" state="frozen"/>
      <selection pane="bottomLeft" activeCell="L19" sqref="L19"/>
    </sheetView>
  </sheetViews>
  <sheetFormatPr baseColWidth="10" defaultRowHeight="14.25" x14ac:dyDescent="0.2"/>
  <cols>
    <col min="1" max="1" width="1.5" style="42" customWidth="1"/>
    <col min="2" max="3" width="10" style="42" customWidth="1"/>
    <col min="4" max="4" width="11" style="42"/>
    <col min="5" max="5" width="4.875" style="43" customWidth="1"/>
    <col min="6" max="6" width="12.625" style="44" customWidth="1"/>
    <col min="7" max="7" width="12.875" style="42" bestFit="1" customWidth="1"/>
    <col min="8" max="11" width="16" style="42" customWidth="1"/>
    <col min="12" max="15" width="12.625" style="42" customWidth="1"/>
    <col min="16" max="16384" width="11" style="42"/>
  </cols>
  <sheetData>
    <row r="1" spans="2:34" ht="15" thickBot="1" x14ac:dyDescent="0.25"/>
    <row r="2" spans="2:34" ht="18" customHeight="1" x14ac:dyDescent="0.2">
      <c r="B2" s="122" t="s">
        <v>0</v>
      </c>
      <c r="C2" s="123"/>
      <c r="D2" s="123"/>
      <c r="E2" s="123"/>
      <c r="F2" s="123"/>
      <c r="G2" s="123"/>
      <c r="H2" s="123"/>
      <c r="I2" s="123"/>
      <c r="J2" s="123"/>
      <c r="K2" s="124"/>
      <c r="M2" s="130" t="s">
        <v>1</v>
      </c>
      <c r="N2" s="118">
        <f ca="1">TODAY()</f>
        <v>42891</v>
      </c>
      <c r="O2" s="120" t="s">
        <v>67</v>
      </c>
      <c r="P2" s="45" t="str">
        <f>O2</f>
        <v>Ferié</v>
      </c>
    </row>
    <row r="3" spans="2:34" ht="15" customHeight="1" thickBot="1" x14ac:dyDescent="0.25">
      <c r="B3" s="125"/>
      <c r="C3" s="126"/>
      <c r="D3" s="126"/>
      <c r="E3" s="126"/>
      <c r="F3" s="126"/>
      <c r="G3" s="126"/>
      <c r="H3" s="126"/>
      <c r="I3" s="126"/>
      <c r="J3" s="126"/>
      <c r="K3" s="127"/>
      <c r="M3" s="131"/>
      <c r="N3" s="119"/>
      <c r="O3" s="121"/>
    </row>
    <row r="4" spans="2:34" ht="15.75" thickBot="1" x14ac:dyDescent="0.3">
      <c r="C4" s="46"/>
      <c r="D4" s="46"/>
      <c r="E4" s="47"/>
      <c r="F4" s="48"/>
      <c r="G4" s="49"/>
    </row>
    <row r="5" spans="2:34" ht="14.25" customHeight="1" x14ac:dyDescent="0.2">
      <c r="B5" s="50"/>
      <c r="C5" s="50"/>
      <c r="D5" s="50"/>
      <c r="E5" s="51"/>
      <c r="F5" s="52"/>
      <c r="H5" s="99" t="s">
        <v>56</v>
      </c>
      <c r="I5" s="101"/>
      <c r="J5" s="102"/>
      <c r="K5" s="103"/>
      <c r="N5" s="53" t="s">
        <v>69</v>
      </c>
      <c r="O5" s="54" t="str">
        <f>IF(C33&lt;&gt;"","X","")</f>
        <v/>
      </c>
    </row>
    <row r="6" spans="2:34" ht="15" customHeight="1" thickBot="1" x14ac:dyDescent="0.25">
      <c r="B6" s="50"/>
      <c r="C6" s="50"/>
      <c r="D6" s="50"/>
      <c r="E6" s="51"/>
      <c r="F6" s="52"/>
      <c r="H6" s="100"/>
      <c r="I6" s="104"/>
      <c r="J6" s="105"/>
      <c r="K6" s="106"/>
      <c r="N6" s="55"/>
    </row>
    <row r="7" spans="2:34" x14ac:dyDescent="0.2">
      <c r="B7" s="56"/>
      <c r="C7" s="56"/>
      <c r="D7" s="56"/>
      <c r="E7" s="57"/>
      <c r="F7" s="58"/>
      <c r="G7" s="59"/>
      <c r="L7" s="60"/>
      <c r="M7" s="60"/>
      <c r="N7" s="60"/>
    </row>
    <row r="8" spans="2:34" ht="15" thickBot="1" x14ac:dyDescent="0.25">
      <c r="B8" s="55"/>
      <c r="C8" s="55"/>
      <c r="D8" s="55"/>
      <c r="E8" s="61"/>
      <c r="F8" s="62"/>
      <c r="G8" s="63"/>
      <c r="P8" s="56"/>
      <c r="Q8" s="56"/>
      <c r="S8" s="55"/>
      <c r="T8" s="55"/>
    </row>
    <row r="9" spans="2:34" ht="15" x14ac:dyDescent="0.2">
      <c r="B9" s="128" t="s">
        <v>3</v>
      </c>
      <c r="C9" s="128"/>
      <c r="D9" s="128" t="s">
        <v>4</v>
      </c>
      <c r="E9" s="112" t="s">
        <v>55</v>
      </c>
      <c r="F9" s="132"/>
      <c r="G9" s="107" t="s">
        <v>2</v>
      </c>
      <c r="H9" s="112" t="s">
        <v>5</v>
      </c>
      <c r="I9" s="113"/>
      <c r="J9" s="113"/>
      <c r="K9" s="114"/>
      <c r="L9" s="109" t="s">
        <v>6</v>
      </c>
      <c r="M9" s="110"/>
      <c r="N9" s="110"/>
      <c r="O9" s="111"/>
      <c r="P9" s="56"/>
      <c r="Q9" s="56"/>
      <c r="S9" s="55"/>
      <c r="T9" s="55"/>
    </row>
    <row r="10" spans="2:34" ht="15.75" thickBot="1" x14ac:dyDescent="0.25">
      <c r="B10" s="129"/>
      <c r="C10" s="129"/>
      <c r="D10" s="129"/>
      <c r="E10" s="133"/>
      <c r="F10" s="134"/>
      <c r="G10" s="108"/>
      <c r="H10" s="115"/>
      <c r="I10" s="116"/>
      <c r="J10" s="116"/>
      <c r="K10" s="117"/>
      <c r="L10" s="64" t="s">
        <v>7</v>
      </c>
      <c r="M10" s="64" t="s">
        <v>8</v>
      </c>
      <c r="N10" s="64" t="s">
        <v>9</v>
      </c>
      <c r="O10" s="65" t="s">
        <v>10</v>
      </c>
      <c r="P10" s="56"/>
      <c r="Q10" s="56"/>
      <c r="S10" s="55"/>
      <c r="T10" s="55"/>
      <c r="U10" s="55"/>
    </row>
    <row r="11" spans="2:34" ht="35.1" customHeight="1" thickBot="1" x14ac:dyDescent="0.25">
      <c r="B11" s="83"/>
      <c r="C11" s="84"/>
      <c r="D11" s="21">
        <v>162</v>
      </c>
      <c r="E11" s="66">
        <f>IFERROR(VLOOKUP($D11,Data!$F$3:$H$62,2),"")</f>
        <v>0</v>
      </c>
      <c r="F11" s="67">
        <f>IFERROR(VLOOKUP($D11,Data!$F$3:$H$62,3),"")</f>
        <v>0</v>
      </c>
      <c r="G11" s="22"/>
      <c r="H11" s="85"/>
      <c r="I11" s="85"/>
      <c r="J11" s="85"/>
      <c r="K11" s="85"/>
      <c r="L11" s="28" t="s">
        <v>60</v>
      </c>
      <c r="M11" s="28"/>
      <c r="N11" s="28"/>
      <c r="O11" s="29"/>
      <c r="P11" s="56"/>
      <c r="Q11" s="56"/>
      <c r="S11" s="55"/>
      <c r="T11" s="55"/>
      <c r="U11" s="55"/>
      <c r="AE11" s="42">
        <v>0</v>
      </c>
      <c r="AF11" s="42">
        <v>0</v>
      </c>
      <c r="AG11" s="42">
        <v>0</v>
      </c>
      <c r="AH11" s="42">
        <v>0</v>
      </c>
    </row>
    <row r="12" spans="2:34" ht="35.1" customHeight="1" thickBot="1" x14ac:dyDescent="0.25">
      <c r="B12" s="83"/>
      <c r="C12" s="84"/>
      <c r="D12" s="21">
        <v>164</v>
      </c>
      <c r="E12" s="66">
        <f>IFERROR(VLOOKUP($D12,Data!$F$3:$H$62,2),"")</f>
        <v>0</v>
      </c>
      <c r="F12" s="67">
        <f>IFERROR(VLOOKUP($D12,Data!$F$3:$H$62,3),"")</f>
        <v>0</v>
      </c>
      <c r="G12" s="22"/>
      <c r="H12" s="85"/>
      <c r="I12" s="85"/>
      <c r="J12" s="85"/>
      <c r="K12" s="85"/>
      <c r="L12" s="28"/>
      <c r="M12" s="28"/>
      <c r="N12" s="28" t="s">
        <v>58</v>
      </c>
      <c r="O12" s="29"/>
      <c r="P12" s="56"/>
      <c r="Q12" s="56"/>
      <c r="S12" s="55"/>
      <c r="T12" s="55"/>
      <c r="AE12" s="42">
        <v>0</v>
      </c>
      <c r="AF12" s="42">
        <v>0</v>
      </c>
      <c r="AG12" s="42">
        <v>0</v>
      </c>
      <c r="AH12" s="42">
        <v>0</v>
      </c>
    </row>
    <row r="13" spans="2:34" ht="35.1" customHeight="1" thickBot="1" x14ac:dyDescent="0.25">
      <c r="B13" s="83"/>
      <c r="C13" s="84"/>
      <c r="D13" s="21">
        <v>164</v>
      </c>
      <c r="E13" s="66">
        <f>IFERROR(VLOOKUP($D13,Data!$F$3:$H$62,2),"")</f>
        <v>0</v>
      </c>
      <c r="F13" s="67">
        <f>IFERROR(VLOOKUP($D13,Data!$F$3:$H$62,3),"")</f>
        <v>0</v>
      </c>
      <c r="G13" s="22"/>
      <c r="H13" s="85"/>
      <c r="I13" s="85"/>
      <c r="J13" s="85"/>
      <c r="K13" s="85"/>
      <c r="L13" s="28"/>
      <c r="M13" s="28" t="s">
        <v>59</v>
      </c>
      <c r="N13" s="28"/>
      <c r="O13" s="29" t="s">
        <v>61</v>
      </c>
      <c r="P13" s="56"/>
      <c r="Q13" s="82"/>
      <c r="S13" s="55"/>
      <c r="T13" s="55"/>
      <c r="AE13" s="42">
        <v>0</v>
      </c>
      <c r="AF13" s="42">
        <v>0</v>
      </c>
      <c r="AG13" s="42">
        <v>0</v>
      </c>
      <c r="AH13" s="42">
        <v>0</v>
      </c>
    </row>
    <row r="14" spans="2:34" ht="35.1" customHeight="1" thickBot="1" x14ac:dyDescent="0.25">
      <c r="B14" s="86"/>
      <c r="C14" s="87"/>
      <c r="D14" s="21"/>
      <c r="E14" s="66" t="str">
        <f>IFERROR(VLOOKUP($D14,Data!$F$3:$H$62,2),"")</f>
        <v/>
      </c>
      <c r="F14" s="67" t="str">
        <f>IFERROR(VLOOKUP($D14,Data!$F$3:$H$62,3),"")</f>
        <v/>
      </c>
      <c r="G14" s="22"/>
      <c r="H14" s="85"/>
      <c r="I14" s="85"/>
      <c r="J14" s="85"/>
      <c r="K14" s="85"/>
      <c r="L14" s="28"/>
      <c r="M14" s="28"/>
      <c r="N14" s="28"/>
      <c r="O14" s="29"/>
      <c r="P14" s="56"/>
      <c r="Q14" s="56"/>
      <c r="S14" s="55"/>
      <c r="T14" s="55"/>
      <c r="AE14" s="42">
        <v>0</v>
      </c>
      <c r="AF14" s="42">
        <v>0</v>
      </c>
      <c r="AG14" s="42">
        <v>0</v>
      </c>
      <c r="AH14" s="42">
        <v>0</v>
      </c>
    </row>
    <row r="15" spans="2:34" ht="35.1" customHeight="1" thickBot="1" x14ac:dyDescent="0.25">
      <c r="B15" s="86"/>
      <c r="C15" s="87"/>
      <c r="D15" s="21"/>
      <c r="E15" s="66" t="str">
        <f>IFERROR(VLOOKUP($D15,Data!$F$3:$H$62,2),"")</f>
        <v/>
      </c>
      <c r="F15" s="67" t="str">
        <f>IFERROR(VLOOKUP($D15,Data!$F$3:$H$62,3),"")</f>
        <v/>
      </c>
      <c r="G15" s="22"/>
      <c r="H15" s="85"/>
      <c r="I15" s="85"/>
      <c r="J15" s="85"/>
      <c r="K15" s="85"/>
      <c r="L15" s="28"/>
      <c r="M15" s="28"/>
      <c r="N15" s="28"/>
      <c r="O15" s="29"/>
      <c r="Q15" s="55"/>
      <c r="R15" s="55"/>
      <c r="S15" s="55"/>
      <c r="T15" s="55"/>
      <c r="AE15" s="42">
        <v>0</v>
      </c>
      <c r="AF15" s="42">
        <v>0</v>
      </c>
      <c r="AG15" s="42">
        <v>0</v>
      </c>
      <c r="AH15" s="42">
        <v>0</v>
      </c>
    </row>
    <row r="16" spans="2:34" ht="35.1" customHeight="1" thickBot="1" x14ac:dyDescent="0.25">
      <c r="B16" s="86"/>
      <c r="C16" s="87"/>
      <c r="D16" s="21"/>
      <c r="E16" s="66" t="str">
        <f>IFERROR(VLOOKUP($D16,Data!$F$3:$H$62,2),"")</f>
        <v/>
      </c>
      <c r="F16" s="67" t="str">
        <f>IFERROR(VLOOKUP($D16,Data!$F$3:$H$62,3),"")</f>
        <v/>
      </c>
      <c r="G16" s="22"/>
      <c r="H16" s="85"/>
      <c r="I16" s="85"/>
      <c r="J16" s="85"/>
      <c r="K16" s="85"/>
      <c r="L16" s="28"/>
      <c r="M16" s="28"/>
      <c r="N16" s="28"/>
      <c r="O16" s="29"/>
      <c r="Q16" s="55"/>
      <c r="R16" s="55"/>
      <c r="S16" s="55"/>
      <c r="T16" s="55"/>
      <c r="AE16" s="42">
        <v>0</v>
      </c>
      <c r="AF16" s="42">
        <v>0</v>
      </c>
      <c r="AG16" s="42">
        <v>0</v>
      </c>
      <c r="AH16" s="42">
        <v>0</v>
      </c>
    </row>
    <row r="17" spans="2:34" ht="35.1" customHeight="1" thickBot="1" x14ac:dyDescent="0.25">
      <c r="B17" s="86"/>
      <c r="C17" s="87"/>
      <c r="D17" s="21"/>
      <c r="E17" s="66" t="str">
        <f>IFERROR(VLOOKUP($D17,Data!$F$3:$H$62,2),"")</f>
        <v/>
      </c>
      <c r="F17" s="67" t="str">
        <f>IFERROR(VLOOKUP($D17,Data!$F$3:$H$62,3),"")</f>
        <v/>
      </c>
      <c r="G17" s="22"/>
      <c r="H17" s="85"/>
      <c r="I17" s="85"/>
      <c r="J17" s="85"/>
      <c r="K17" s="85"/>
      <c r="L17" s="28"/>
      <c r="M17" s="28"/>
      <c r="N17" s="28"/>
      <c r="O17" s="29"/>
      <c r="Q17" s="55"/>
      <c r="AE17" s="42">
        <v>0</v>
      </c>
      <c r="AF17" s="42">
        <v>0</v>
      </c>
      <c r="AG17" s="42">
        <v>0</v>
      </c>
      <c r="AH17" s="42">
        <v>0</v>
      </c>
    </row>
    <row r="18" spans="2:34" ht="35.1" customHeight="1" thickBot="1" x14ac:dyDescent="0.25">
      <c r="B18" s="86"/>
      <c r="C18" s="87"/>
      <c r="D18" s="21"/>
      <c r="E18" s="66" t="str">
        <f>IFERROR(VLOOKUP($D18,Data!$F$3:$H$62,2),"")</f>
        <v/>
      </c>
      <c r="F18" s="67" t="str">
        <f>IFERROR(VLOOKUP($D18,Data!$F$3:$H$62,3),"")</f>
        <v/>
      </c>
      <c r="G18" s="22"/>
      <c r="H18" s="85"/>
      <c r="I18" s="85"/>
      <c r="J18" s="85"/>
      <c r="K18" s="85"/>
      <c r="L18" s="28"/>
      <c r="M18" s="28"/>
      <c r="N18" s="28"/>
      <c r="O18" s="29"/>
      <c r="Q18" s="55"/>
      <c r="AE18" s="42">
        <v>0</v>
      </c>
      <c r="AF18" s="42">
        <v>0</v>
      </c>
      <c r="AG18" s="42">
        <v>0</v>
      </c>
      <c r="AH18" s="42">
        <v>0</v>
      </c>
    </row>
    <row r="19" spans="2:34" ht="35.1" customHeight="1" thickBot="1" x14ac:dyDescent="0.25">
      <c r="B19" s="86"/>
      <c r="C19" s="87"/>
      <c r="D19" s="21"/>
      <c r="E19" s="66" t="str">
        <f>IFERROR(VLOOKUP($D19,Data!$F$3:$H$62,2),"")</f>
        <v/>
      </c>
      <c r="F19" s="67" t="str">
        <f>IFERROR(VLOOKUP($D19,Data!$F$3:$H$62,3),"")</f>
        <v/>
      </c>
      <c r="G19" s="22"/>
      <c r="H19" s="85"/>
      <c r="I19" s="85"/>
      <c r="J19" s="85"/>
      <c r="K19" s="85"/>
      <c r="L19" s="28"/>
      <c r="M19" s="28"/>
      <c r="N19" s="28"/>
      <c r="O19" s="29"/>
      <c r="Q19" s="55"/>
      <c r="AE19" s="42">
        <v>0</v>
      </c>
      <c r="AF19" s="42">
        <v>0</v>
      </c>
      <c r="AG19" s="42">
        <v>0</v>
      </c>
      <c r="AH19" s="42">
        <v>0</v>
      </c>
    </row>
    <row r="20" spans="2:34" ht="35.1" customHeight="1" thickBot="1" x14ac:dyDescent="0.25">
      <c r="B20" s="86"/>
      <c r="C20" s="87"/>
      <c r="D20" s="21"/>
      <c r="E20" s="66" t="str">
        <f>IFERROR(VLOOKUP($D20,Data!$F$3:$H$62,2),"")</f>
        <v/>
      </c>
      <c r="F20" s="67" t="str">
        <f>IFERROR(VLOOKUP($D20,Data!$F$3:$H$62,3),"")</f>
        <v/>
      </c>
      <c r="G20" s="22"/>
      <c r="H20" s="85"/>
      <c r="I20" s="85"/>
      <c r="J20" s="85"/>
      <c r="K20" s="85"/>
      <c r="L20" s="28"/>
      <c r="M20" s="28"/>
      <c r="N20" s="28"/>
      <c r="O20" s="29"/>
      <c r="Q20" s="55"/>
      <c r="AE20" s="42">
        <v>0</v>
      </c>
      <c r="AF20" s="42">
        <v>0</v>
      </c>
      <c r="AG20" s="42">
        <v>0</v>
      </c>
      <c r="AH20" s="42">
        <v>0</v>
      </c>
    </row>
    <row r="21" spans="2:34" ht="35.1" customHeight="1" thickBot="1" x14ac:dyDescent="0.25">
      <c r="B21" s="86"/>
      <c r="C21" s="87"/>
      <c r="D21" s="21"/>
      <c r="E21" s="66" t="str">
        <f>IFERROR(VLOOKUP($D21,Data!$F$3:$H$62,2),"")</f>
        <v/>
      </c>
      <c r="F21" s="67" t="str">
        <f>IFERROR(VLOOKUP($D21,Data!$F$3:$H$62,3),"")</f>
        <v/>
      </c>
      <c r="G21" s="22"/>
      <c r="H21" s="85"/>
      <c r="I21" s="85"/>
      <c r="J21" s="85"/>
      <c r="K21" s="85"/>
      <c r="L21" s="28"/>
      <c r="M21" s="28"/>
      <c r="N21" s="28"/>
      <c r="O21" s="29"/>
      <c r="Q21" s="55"/>
      <c r="AE21" s="42">
        <v>0</v>
      </c>
      <c r="AF21" s="42">
        <v>0</v>
      </c>
      <c r="AG21" s="42">
        <v>0</v>
      </c>
      <c r="AH21" s="42">
        <v>0</v>
      </c>
    </row>
    <row r="22" spans="2:34" ht="35.1" customHeight="1" thickBot="1" x14ac:dyDescent="0.25">
      <c r="B22" s="86"/>
      <c r="C22" s="87"/>
      <c r="D22" s="21"/>
      <c r="E22" s="66" t="str">
        <f>IFERROR(VLOOKUP($D22,Data!$F$3:$H$62,2),"")</f>
        <v/>
      </c>
      <c r="F22" s="67" t="str">
        <f>IFERROR(VLOOKUP($D22,Data!$F$3:$H$62,3),"")</f>
        <v/>
      </c>
      <c r="G22" s="22"/>
      <c r="H22" s="85"/>
      <c r="I22" s="85"/>
      <c r="J22" s="85"/>
      <c r="K22" s="85"/>
      <c r="L22" s="28"/>
      <c r="M22" s="28"/>
      <c r="N22" s="28"/>
      <c r="O22" s="29"/>
      <c r="Q22" s="55"/>
    </row>
    <row r="23" spans="2:34" ht="35.1" customHeight="1" thickBot="1" x14ac:dyDescent="0.25">
      <c r="B23" s="86"/>
      <c r="C23" s="87"/>
      <c r="D23" s="21"/>
      <c r="E23" s="66" t="str">
        <f>IFERROR(VLOOKUP($D23,Data!$F$3:$H$62,2),"")</f>
        <v/>
      </c>
      <c r="F23" s="67" t="str">
        <f>IFERROR(VLOOKUP($D23,Data!$F$3:$H$62,3),"")</f>
        <v/>
      </c>
      <c r="G23" s="22"/>
      <c r="H23" s="85"/>
      <c r="I23" s="85"/>
      <c r="J23" s="85"/>
      <c r="K23" s="85"/>
      <c r="L23" s="28"/>
      <c r="M23" s="28"/>
      <c r="N23" s="28"/>
      <c r="O23" s="29"/>
      <c r="Q23" s="55"/>
    </row>
    <row r="24" spans="2:34" ht="35.1" customHeight="1" thickBot="1" x14ac:dyDescent="0.25">
      <c r="B24" s="86"/>
      <c r="C24" s="87"/>
      <c r="D24" s="21"/>
      <c r="E24" s="66" t="str">
        <f>IFERROR(VLOOKUP($D24,Data!$F$3:$H$62,2),"")</f>
        <v/>
      </c>
      <c r="F24" s="67" t="str">
        <f>IFERROR(VLOOKUP($D24,Data!$F$3:$H$62,3),"")</f>
        <v/>
      </c>
      <c r="G24" s="22"/>
      <c r="H24" s="85"/>
      <c r="I24" s="85"/>
      <c r="J24" s="85"/>
      <c r="K24" s="85"/>
      <c r="L24" s="28"/>
      <c r="M24" s="28"/>
      <c r="N24" s="28"/>
      <c r="O24" s="29"/>
      <c r="Q24" s="55"/>
    </row>
    <row r="25" spans="2:34" ht="35.1" customHeight="1" thickBot="1" x14ac:dyDescent="0.25">
      <c r="B25" s="86"/>
      <c r="C25" s="87"/>
      <c r="D25" s="21"/>
      <c r="E25" s="66" t="str">
        <f>IFERROR(VLOOKUP($D25,Data!$F$3:$H$62,2),"")</f>
        <v/>
      </c>
      <c r="F25" s="67" t="str">
        <f>IFERROR(VLOOKUP($D25,Data!$F$3:$H$62,3),"")</f>
        <v/>
      </c>
      <c r="G25" s="22"/>
      <c r="H25" s="85"/>
      <c r="I25" s="85"/>
      <c r="J25" s="85"/>
      <c r="K25" s="85"/>
      <c r="L25" s="28"/>
      <c r="M25" s="28"/>
      <c r="N25" s="28"/>
      <c r="O25" s="29"/>
      <c r="Q25" s="55"/>
    </row>
    <row r="26" spans="2:34" ht="35.1" customHeight="1" thickBot="1" x14ac:dyDescent="0.25">
      <c r="B26" s="86"/>
      <c r="C26" s="87"/>
      <c r="D26" s="21"/>
      <c r="E26" s="66" t="str">
        <f>IFERROR(VLOOKUP($D26,Data!$F$3:$H$62,2),"")</f>
        <v/>
      </c>
      <c r="F26" s="67" t="str">
        <f>IFERROR(VLOOKUP($D26,Data!$F$3:$H$62,3),"")</f>
        <v/>
      </c>
      <c r="G26" s="22"/>
      <c r="H26" s="85"/>
      <c r="I26" s="85"/>
      <c r="J26" s="85"/>
      <c r="K26" s="85"/>
      <c r="L26" s="28"/>
      <c r="M26" s="28"/>
      <c r="N26" s="28"/>
      <c r="O26" s="29"/>
      <c r="Q26" s="55"/>
    </row>
    <row r="27" spans="2:34" ht="35.1" customHeight="1" thickBot="1" x14ac:dyDescent="0.25">
      <c r="B27" s="86"/>
      <c r="C27" s="87"/>
      <c r="D27" s="21"/>
      <c r="E27" s="66" t="str">
        <f>IFERROR(VLOOKUP($D27,Data!$F$3:$H$62,2),"")</f>
        <v/>
      </c>
      <c r="F27" s="67" t="str">
        <f>IFERROR(VLOOKUP($D27,Data!$F$3:$H$62,3),"")</f>
        <v/>
      </c>
      <c r="G27" s="22"/>
      <c r="H27" s="85"/>
      <c r="I27" s="85"/>
      <c r="J27" s="85"/>
      <c r="K27" s="85"/>
      <c r="L27" s="28"/>
      <c r="M27" s="28"/>
      <c r="N27" s="28"/>
      <c r="O27" s="29"/>
      <c r="Q27" s="55"/>
    </row>
    <row r="28" spans="2:34" ht="35.1" customHeight="1" thickBot="1" x14ac:dyDescent="0.25">
      <c r="B28" s="86"/>
      <c r="C28" s="87"/>
      <c r="D28" s="21"/>
      <c r="E28" s="66" t="str">
        <f>IFERROR(VLOOKUP($D28,Data!$F$3:$H$62,2),"")</f>
        <v/>
      </c>
      <c r="F28" s="67" t="str">
        <f>IFERROR(VLOOKUP($D28,Data!$F$3:$H$62,3),"")</f>
        <v/>
      </c>
      <c r="G28" s="22"/>
      <c r="H28" s="85"/>
      <c r="I28" s="85"/>
      <c r="J28" s="85"/>
      <c r="K28" s="85"/>
      <c r="L28" s="28"/>
      <c r="M28" s="28"/>
      <c r="N28" s="28"/>
      <c r="O28" s="29"/>
      <c r="Q28" s="55"/>
    </row>
    <row r="29" spans="2:34" ht="35.1" customHeight="1" thickBot="1" x14ac:dyDescent="0.25">
      <c r="B29" s="86"/>
      <c r="C29" s="87"/>
      <c r="D29" s="21"/>
      <c r="E29" s="66" t="str">
        <f>IFERROR(VLOOKUP($D29,Data!$F$3:$H$62,2),"")</f>
        <v/>
      </c>
      <c r="F29" s="67" t="str">
        <f>IFERROR(VLOOKUP($D29,Data!$F$3:$H$62,3),"")</f>
        <v/>
      </c>
      <c r="G29" s="22"/>
      <c r="H29" s="85"/>
      <c r="I29" s="85"/>
      <c r="J29" s="85"/>
      <c r="K29" s="85"/>
      <c r="L29" s="28"/>
      <c r="M29" s="28"/>
      <c r="N29" s="28"/>
      <c r="O29" s="29"/>
      <c r="Q29" s="55"/>
    </row>
    <row r="30" spans="2:34" ht="35.1" customHeight="1" x14ac:dyDescent="0.2">
      <c r="B30" s="86"/>
      <c r="C30" s="87"/>
      <c r="D30" s="21"/>
      <c r="E30" s="66" t="str">
        <f>IFERROR(VLOOKUP($D30,Data!$F$3:$H$62,2),"")</f>
        <v/>
      </c>
      <c r="F30" s="67" t="str">
        <f>IFERROR(VLOOKUP($D30,Data!$F$3:$H$62,3),"")</f>
        <v/>
      </c>
      <c r="G30" s="22"/>
      <c r="H30" s="85"/>
      <c r="I30" s="85"/>
      <c r="J30" s="85"/>
      <c r="K30" s="85"/>
      <c r="L30" s="28"/>
      <c r="M30" s="28"/>
      <c r="N30" s="28"/>
      <c r="O30" s="29"/>
      <c r="Q30" s="55"/>
    </row>
    <row r="31" spans="2:34" ht="15" thickBot="1" x14ac:dyDescent="0.25">
      <c r="B31" s="68"/>
      <c r="C31" s="68"/>
      <c r="D31" s="68"/>
      <c r="E31" s="69"/>
      <c r="F31" s="70"/>
      <c r="G31" s="71"/>
      <c r="H31" s="72"/>
      <c r="I31" s="72"/>
      <c r="J31" s="72"/>
      <c r="K31" s="72"/>
      <c r="L31" s="72"/>
      <c r="M31" s="72"/>
      <c r="N31" s="72"/>
      <c r="O31" s="72"/>
    </row>
    <row r="32" spans="2:34" ht="27" customHeight="1" thickBot="1" x14ac:dyDescent="0.25">
      <c r="B32" s="68"/>
      <c r="C32" s="97" t="s">
        <v>69</v>
      </c>
      <c r="D32" s="98"/>
      <c r="E32" s="69"/>
      <c r="F32" s="70"/>
      <c r="G32" s="71"/>
      <c r="H32" s="72"/>
      <c r="I32" s="72"/>
      <c r="J32" s="72"/>
      <c r="K32" s="72"/>
      <c r="L32" s="72"/>
      <c r="M32" s="72"/>
      <c r="N32" s="72"/>
      <c r="O32" s="72"/>
    </row>
    <row r="33" spans="2:15" x14ac:dyDescent="0.2">
      <c r="B33" s="73"/>
      <c r="C33" s="88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90"/>
    </row>
    <row r="34" spans="2:15" x14ac:dyDescent="0.2">
      <c r="B34" s="73"/>
      <c r="C34" s="91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3"/>
    </row>
    <row r="35" spans="2:15" x14ac:dyDescent="0.2">
      <c r="B35" s="73"/>
      <c r="C35" s="91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3"/>
    </row>
    <row r="36" spans="2:15" x14ac:dyDescent="0.2">
      <c r="B36" s="73"/>
      <c r="C36" s="91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3"/>
    </row>
    <row r="37" spans="2:15" x14ac:dyDescent="0.2">
      <c r="B37" s="73"/>
      <c r="C37" s="91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3"/>
    </row>
    <row r="38" spans="2:15" x14ac:dyDescent="0.2">
      <c r="B38" s="73"/>
      <c r="C38" s="91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3"/>
    </row>
    <row r="39" spans="2:15" x14ac:dyDescent="0.2">
      <c r="B39" s="73"/>
      <c r="C39" s="91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3"/>
    </row>
    <row r="40" spans="2:15" x14ac:dyDescent="0.2">
      <c r="B40" s="73"/>
      <c r="C40" s="91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3"/>
    </row>
    <row r="41" spans="2:15" x14ac:dyDescent="0.2">
      <c r="B41" s="73"/>
      <c r="C41" s="91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3"/>
    </row>
    <row r="42" spans="2:15" ht="15" thickBot="1" x14ac:dyDescent="0.25">
      <c r="B42" s="73"/>
      <c r="C42" s="94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6"/>
    </row>
    <row r="43" spans="2:15" x14ac:dyDescent="0.2">
      <c r="B43" s="73"/>
      <c r="C43" s="73"/>
      <c r="D43" s="73"/>
    </row>
    <row r="44" spans="2:15" x14ac:dyDescent="0.2">
      <c r="B44" s="73"/>
      <c r="C44" s="73"/>
      <c r="D44" s="73"/>
    </row>
    <row r="45" spans="2:15" x14ac:dyDescent="0.2">
      <c r="B45" s="73"/>
      <c r="C45" s="73"/>
      <c r="D45" s="73"/>
    </row>
    <row r="46" spans="2:15" x14ac:dyDescent="0.2">
      <c r="B46" s="73"/>
      <c r="C46" s="73"/>
      <c r="D46" s="73"/>
    </row>
    <row r="47" spans="2:15" x14ac:dyDescent="0.2">
      <c r="B47" s="73"/>
      <c r="C47" s="73"/>
      <c r="D47" s="73"/>
    </row>
    <row r="48" spans="2:15" x14ac:dyDescent="0.2">
      <c r="B48" s="73"/>
      <c r="C48" s="73"/>
      <c r="D48" s="73"/>
    </row>
    <row r="49" spans="2:12" x14ac:dyDescent="0.2">
      <c r="B49" s="73"/>
      <c r="C49" s="73"/>
      <c r="D49" s="73"/>
    </row>
    <row r="50" spans="2:12" x14ac:dyDescent="0.2">
      <c r="B50" s="73"/>
      <c r="C50" s="73"/>
      <c r="D50" s="73"/>
    </row>
    <row r="51" spans="2:12" x14ac:dyDescent="0.2">
      <c r="B51" s="73"/>
      <c r="C51" s="73"/>
      <c r="D51" s="73"/>
    </row>
    <row r="52" spans="2:12" x14ac:dyDescent="0.2">
      <c r="B52" s="73"/>
      <c r="C52" s="73"/>
      <c r="D52" s="73"/>
    </row>
    <row r="53" spans="2:12" x14ac:dyDescent="0.2">
      <c r="B53" s="73"/>
      <c r="C53" s="73"/>
      <c r="D53" s="73"/>
    </row>
    <row r="54" spans="2:12" x14ac:dyDescent="0.2">
      <c r="B54" s="73"/>
      <c r="C54" s="73"/>
      <c r="D54" s="73"/>
    </row>
    <row r="55" spans="2:12" x14ac:dyDescent="0.2">
      <c r="B55" s="73"/>
      <c r="C55" s="73"/>
      <c r="D55" s="73"/>
    </row>
    <row r="56" spans="2:12" x14ac:dyDescent="0.2">
      <c r="B56" s="73"/>
      <c r="C56" s="73"/>
      <c r="D56" s="73"/>
    </row>
    <row r="57" spans="2:12" x14ac:dyDescent="0.2">
      <c r="B57" s="73"/>
      <c r="C57" s="73"/>
      <c r="D57" s="73"/>
    </row>
    <row r="58" spans="2:12" x14ac:dyDescent="0.2">
      <c r="B58" s="73"/>
      <c r="C58" s="73"/>
      <c r="D58" s="73"/>
    </row>
    <row r="59" spans="2:12" x14ac:dyDescent="0.2">
      <c r="B59" s="74"/>
      <c r="C59" s="74"/>
      <c r="D59" s="74"/>
      <c r="E59" s="75"/>
      <c r="F59" s="76"/>
      <c r="G59" s="77"/>
      <c r="H59" s="74"/>
      <c r="I59" s="74"/>
      <c r="J59" s="74"/>
      <c r="K59" s="74"/>
      <c r="L59" s="74"/>
    </row>
    <row r="60" spans="2:12" x14ac:dyDescent="0.2">
      <c r="B60" s="74"/>
      <c r="C60" s="74"/>
      <c r="D60" s="74"/>
      <c r="E60" s="75"/>
      <c r="F60" s="76"/>
      <c r="G60" s="77"/>
      <c r="H60" s="74"/>
      <c r="I60" s="74"/>
      <c r="J60" s="74"/>
      <c r="K60" s="74"/>
      <c r="L60" s="74"/>
    </row>
    <row r="61" spans="2:12" x14ac:dyDescent="0.2">
      <c r="B61" s="74"/>
      <c r="C61" s="74"/>
      <c r="D61" s="74"/>
      <c r="E61" s="75"/>
      <c r="F61" s="76"/>
      <c r="G61" s="77"/>
      <c r="H61" s="74"/>
      <c r="I61" s="74"/>
      <c r="J61" s="74"/>
      <c r="K61" s="74"/>
      <c r="L61" s="74"/>
    </row>
    <row r="62" spans="2:12" x14ac:dyDescent="0.2">
      <c r="B62" s="74"/>
      <c r="C62" s="74"/>
      <c r="D62" s="74"/>
      <c r="E62" s="75"/>
      <c r="F62" s="76"/>
      <c r="G62" s="77"/>
      <c r="H62" s="74"/>
      <c r="I62" s="74"/>
      <c r="J62" s="74"/>
      <c r="K62" s="74"/>
      <c r="L62" s="74"/>
    </row>
    <row r="63" spans="2:12" x14ac:dyDescent="0.2">
      <c r="B63" s="74"/>
      <c r="C63" s="74"/>
      <c r="D63" s="74"/>
      <c r="E63" s="75"/>
      <c r="F63" s="76"/>
      <c r="G63" s="77"/>
      <c r="H63" s="74"/>
      <c r="I63" s="74"/>
      <c r="J63" s="74"/>
      <c r="K63" s="74"/>
      <c r="L63" s="74"/>
    </row>
    <row r="64" spans="2:12" x14ac:dyDescent="0.2">
      <c r="B64" s="74"/>
      <c r="C64" s="74"/>
      <c r="D64" s="74"/>
      <c r="E64" s="75"/>
      <c r="F64" s="76"/>
      <c r="G64" s="77"/>
      <c r="H64" s="74"/>
      <c r="I64" s="74"/>
      <c r="J64" s="74"/>
      <c r="K64" s="74"/>
      <c r="L64" s="74"/>
    </row>
    <row r="65" spans="2:21" x14ac:dyDescent="0.2">
      <c r="B65" s="74"/>
      <c r="C65" s="74"/>
      <c r="D65" s="74"/>
      <c r="E65" s="75"/>
      <c r="F65" s="76"/>
      <c r="G65" s="77"/>
      <c r="H65" s="74"/>
      <c r="I65" s="74"/>
      <c r="J65" s="74"/>
      <c r="K65" s="74"/>
      <c r="L65" s="74"/>
      <c r="M65" s="78"/>
      <c r="N65" s="78"/>
      <c r="O65" s="78"/>
      <c r="Q65" s="78"/>
      <c r="R65" s="78"/>
      <c r="S65" s="78"/>
      <c r="T65" s="78"/>
      <c r="U65" s="78"/>
    </row>
    <row r="66" spans="2:21" x14ac:dyDescent="0.2">
      <c r="B66" s="74"/>
      <c r="C66" s="74"/>
      <c r="D66" s="74"/>
      <c r="E66" s="75"/>
      <c r="F66" s="76"/>
      <c r="G66" s="77"/>
      <c r="H66" s="74"/>
      <c r="I66" s="74"/>
      <c r="J66" s="74"/>
      <c r="K66" s="74"/>
      <c r="L66" s="74"/>
      <c r="M66" s="78"/>
      <c r="N66" s="78"/>
      <c r="O66" s="78"/>
      <c r="Q66" s="78"/>
      <c r="R66" s="78"/>
      <c r="S66" s="78"/>
      <c r="T66" s="78"/>
      <c r="U66" s="78"/>
    </row>
    <row r="67" spans="2:21" x14ac:dyDescent="0.2">
      <c r="B67" s="74"/>
      <c r="C67" s="74"/>
      <c r="D67" s="74"/>
      <c r="E67" s="75"/>
      <c r="F67" s="76"/>
      <c r="G67" s="74"/>
      <c r="H67" s="74"/>
      <c r="I67" s="74"/>
      <c r="J67" s="74"/>
      <c r="K67" s="74"/>
      <c r="L67" s="74"/>
      <c r="M67" s="78"/>
      <c r="N67" s="78"/>
      <c r="O67" s="78"/>
      <c r="Q67" s="78"/>
      <c r="R67" s="78"/>
      <c r="S67" s="78"/>
      <c r="T67" s="78"/>
      <c r="U67" s="78"/>
    </row>
    <row r="68" spans="2:21" x14ac:dyDescent="0.2">
      <c r="B68" s="74"/>
      <c r="C68" s="74"/>
      <c r="D68" s="74"/>
      <c r="E68" s="75"/>
      <c r="F68" s="76"/>
      <c r="G68" s="74"/>
      <c r="H68" s="74"/>
      <c r="I68" s="74"/>
      <c r="J68" s="74"/>
      <c r="K68" s="74"/>
      <c r="L68" s="74"/>
      <c r="M68" s="78"/>
      <c r="N68" s="78"/>
      <c r="O68" s="78"/>
      <c r="Q68" s="78"/>
      <c r="R68" s="78"/>
      <c r="S68" s="78"/>
      <c r="T68" s="78"/>
      <c r="U68" s="78"/>
    </row>
    <row r="69" spans="2:21" x14ac:dyDescent="0.2">
      <c r="B69" s="74"/>
      <c r="C69" s="74"/>
      <c r="D69" s="74"/>
      <c r="E69" s="75"/>
      <c r="F69" s="76"/>
      <c r="G69" s="74"/>
      <c r="H69" s="74"/>
      <c r="I69" s="74"/>
      <c r="J69" s="74"/>
      <c r="K69" s="74"/>
      <c r="L69" s="74"/>
      <c r="M69" s="78"/>
      <c r="N69" s="78"/>
      <c r="O69" s="78"/>
      <c r="Q69" s="78"/>
      <c r="R69" s="78"/>
      <c r="S69" s="78"/>
      <c r="T69" s="78"/>
      <c r="U69" s="78"/>
    </row>
    <row r="70" spans="2:21" x14ac:dyDescent="0.2">
      <c r="B70" s="74"/>
      <c r="C70" s="74"/>
      <c r="D70" s="74"/>
      <c r="E70" s="75"/>
      <c r="F70" s="76"/>
      <c r="G70" s="74"/>
      <c r="H70" s="74"/>
      <c r="I70" s="74"/>
      <c r="J70" s="74"/>
      <c r="K70" s="74"/>
      <c r="L70" s="74"/>
      <c r="M70" s="78"/>
      <c r="N70" s="78"/>
      <c r="O70" s="78"/>
      <c r="Q70" s="78"/>
      <c r="R70" s="78"/>
      <c r="S70" s="78"/>
      <c r="T70" s="78"/>
      <c r="U70" s="78"/>
    </row>
    <row r="71" spans="2:21" x14ac:dyDescent="0.2">
      <c r="B71" s="74"/>
      <c r="C71" s="74"/>
      <c r="D71" s="74"/>
      <c r="E71" s="75"/>
      <c r="F71" s="76"/>
      <c r="G71" s="74"/>
      <c r="H71" s="74"/>
      <c r="I71" s="74"/>
      <c r="J71" s="74"/>
      <c r="K71" s="74"/>
      <c r="L71" s="74"/>
      <c r="M71" s="78"/>
      <c r="N71" s="78"/>
      <c r="O71" s="78"/>
      <c r="Q71" s="78"/>
      <c r="R71" s="78"/>
      <c r="S71" s="78"/>
      <c r="T71" s="78"/>
      <c r="U71" s="78"/>
    </row>
    <row r="72" spans="2:21" x14ac:dyDescent="0.2">
      <c r="B72" s="74"/>
      <c r="C72" s="74"/>
      <c r="D72" s="74"/>
      <c r="E72" s="75"/>
      <c r="F72" s="76"/>
      <c r="G72" s="74"/>
      <c r="H72" s="74"/>
      <c r="I72" s="74"/>
      <c r="J72" s="74"/>
      <c r="K72" s="74"/>
      <c r="L72" s="74"/>
      <c r="M72" s="78"/>
      <c r="N72" s="78"/>
      <c r="O72" s="78"/>
      <c r="Q72" s="78"/>
      <c r="R72" s="78"/>
      <c r="S72" s="78"/>
      <c r="T72" s="78"/>
      <c r="U72" s="78"/>
    </row>
    <row r="73" spans="2:21" x14ac:dyDescent="0.2">
      <c r="B73" s="74"/>
      <c r="C73" s="74"/>
      <c r="D73" s="74"/>
      <c r="E73" s="75"/>
      <c r="F73" s="76"/>
      <c r="G73" s="74"/>
      <c r="H73" s="74"/>
      <c r="I73" s="74"/>
      <c r="J73" s="74"/>
      <c r="K73" s="74"/>
      <c r="L73" s="74"/>
      <c r="M73" s="78"/>
      <c r="N73" s="78"/>
      <c r="O73" s="78"/>
      <c r="Q73" s="78"/>
      <c r="R73" s="78"/>
      <c r="S73" s="78"/>
      <c r="T73" s="78"/>
      <c r="U73" s="78"/>
    </row>
    <row r="74" spans="2:21" x14ac:dyDescent="0.2">
      <c r="B74" s="74"/>
      <c r="C74" s="74"/>
      <c r="D74" s="74"/>
      <c r="E74" s="75"/>
      <c r="F74" s="76"/>
      <c r="G74" s="74"/>
      <c r="H74" s="74"/>
      <c r="I74" s="74"/>
      <c r="J74" s="74"/>
      <c r="K74" s="74"/>
      <c r="L74" s="74"/>
      <c r="M74" s="78"/>
      <c r="N74" s="78"/>
      <c r="O74" s="78"/>
      <c r="Q74" s="78"/>
      <c r="R74" s="78"/>
      <c r="S74" s="78"/>
      <c r="T74" s="78"/>
      <c r="U74" s="78"/>
    </row>
    <row r="75" spans="2:21" x14ac:dyDescent="0.2">
      <c r="B75" s="74"/>
      <c r="C75" s="74"/>
      <c r="D75" s="74"/>
      <c r="E75" s="75"/>
      <c r="F75" s="76"/>
      <c r="G75" s="74"/>
      <c r="H75" s="74"/>
      <c r="I75" s="74"/>
      <c r="J75" s="74"/>
      <c r="K75" s="74"/>
      <c r="L75" s="74"/>
      <c r="M75" s="78"/>
      <c r="N75" s="78"/>
      <c r="O75" s="78"/>
      <c r="Q75" s="78"/>
      <c r="R75" s="78"/>
      <c r="S75" s="78"/>
      <c r="T75" s="78"/>
      <c r="U75" s="78"/>
    </row>
    <row r="76" spans="2:21" x14ac:dyDescent="0.2">
      <c r="B76" s="74"/>
      <c r="C76" s="74"/>
      <c r="D76" s="74"/>
      <c r="E76" s="75"/>
      <c r="F76" s="76"/>
      <c r="G76" s="74"/>
      <c r="H76" s="74"/>
      <c r="I76" s="74"/>
      <c r="J76" s="74"/>
      <c r="K76" s="74"/>
      <c r="L76" s="74"/>
      <c r="M76" s="78"/>
      <c r="N76" s="78"/>
      <c r="O76" s="78"/>
      <c r="Q76" s="78"/>
      <c r="R76" s="78"/>
      <c r="S76" s="78"/>
      <c r="T76" s="78"/>
      <c r="U76" s="78"/>
    </row>
    <row r="77" spans="2:21" x14ac:dyDescent="0.2">
      <c r="B77" s="74"/>
      <c r="C77" s="74"/>
      <c r="D77" s="74"/>
      <c r="E77" s="75"/>
      <c r="F77" s="76"/>
      <c r="G77" s="74"/>
      <c r="H77" s="74"/>
      <c r="I77" s="74"/>
      <c r="J77" s="74"/>
      <c r="K77" s="74"/>
      <c r="L77" s="74"/>
      <c r="M77" s="78"/>
      <c r="N77" s="78"/>
      <c r="O77" s="78"/>
      <c r="Q77" s="78"/>
      <c r="R77" s="78"/>
      <c r="S77" s="78"/>
      <c r="T77" s="78"/>
      <c r="U77" s="78"/>
    </row>
    <row r="78" spans="2:21" x14ac:dyDescent="0.2">
      <c r="B78" s="74"/>
      <c r="C78" s="74"/>
      <c r="D78" s="74"/>
      <c r="E78" s="75"/>
      <c r="F78" s="76"/>
      <c r="G78" s="74"/>
      <c r="H78" s="74"/>
      <c r="I78" s="74"/>
      <c r="J78" s="74"/>
      <c r="K78" s="74"/>
      <c r="L78" s="74"/>
      <c r="M78" s="78"/>
      <c r="N78" s="78"/>
      <c r="O78" s="78"/>
      <c r="Q78" s="78"/>
      <c r="R78" s="78"/>
      <c r="S78" s="78"/>
      <c r="T78" s="78"/>
      <c r="U78" s="78"/>
    </row>
    <row r="79" spans="2:21" x14ac:dyDescent="0.2">
      <c r="B79" s="74"/>
      <c r="C79" s="74"/>
      <c r="D79" s="74"/>
      <c r="E79" s="75"/>
      <c r="F79" s="76"/>
      <c r="G79" s="74"/>
      <c r="H79" s="74"/>
      <c r="I79" s="74"/>
      <c r="J79" s="74"/>
      <c r="K79" s="74"/>
      <c r="L79" s="74"/>
      <c r="M79" s="78"/>
      <c r="N79" s="78"/>
      <c r="O79" s="78"/>
      <c r="Q79" s="78"/>
      <c r="R79" s="78"/>
      <c r="S79" s="78"/>
      <c r="T79" s="78"/>
      <c r="U79" s="78"/>
    </row>
    <row r="80" spans="2:21" x14ac:dyDescent="0.2">
      <c r="B80" s="74"/>
      <c r="C80" s="74"/>
      <c r="D80" s="74"/>
      <c r="E80" s="75"/>
      <c r="F80" s="76"/>
      <c r="G80" s="74"/>
      <c r="H80" s="74"/>
      <c r="I80" s="74"/>
      <c r="J80" s="74"/>
      <c r="K80" s="74"/>
      <c r="L80" s="74"/>
      <c r="M80" s="78"/>
      <c r="N80" s="78"/>
      <c r="O80" s="78"/>
      <c r="Q80" s="78"/>
      <c r="R80" s="78"/>
      <c r="S80" s="78"/>
      <c r="T80" s="78"/>
      <c r="U80" s="78"/>
    </row>
    <row r="81" spans="2:21" x14ac:dyDescent="0.2">
      <c r="B81" s="74"/>
      <c r="C81" s="74"/>
      <c r="D81" s="74"/>
      <c r="E81" s="75"/>
      <c r="F81" s="76"/>
      <c r="G81" s="74"/>
      <c r="H81" s="74"/>
      <c r="I81" s="74"/>
      <c r="J81" s="74"/>
      <c r="K81" s="74"/>
      <c r="L81" s="74"/>
      <c r="M81" s="78"/>
      <c r="N81" s="78"/>
      <c r="O81" s="78"/>
      <c r="Q81" s="78"/>
      <c r="R81" s="78"/>
      <c r="S81" s="78"/>
      <c r="T81" s="78"/>
      <c r="U81" s="78"/>
    </row>
    <row r="82" spans="2:21" x14ac:dyDescent="0.2">
      <c r="B82" s="74"/>
      <c r="C82" s="74"/>
      <c r="D82" s="74"/>
      <c r="E82" s="75"/>
      <c r="F82" s="76"/>
      <c r="G82" s="74"/>
      <c r="H82" s="74"/>
      <c r="I82" s="74"/>
      <c r="J82" s="74"/>
      <c r="K82" s="74"/>
      <c r="L82" s="74"/>
      <c r="M82" s="78"/>
      <c r="N82" s="78"/>
      <c r="O82" s="78"/>
      <c r="Q82" s="78"/>
      <c r="R82" s="78"/>
      <c r="S82" s="78"/>
      <c r="T82" s="78"/>
      <c r="U82" s="78"/>
    </row>
    <row r="83" spans="2:21" x14ac:dyDescent="0.2">
      <c r="B83" s="74"/>
      <c r="C83" s="74"/>
      <c r="D83" s="74"/>
      <c r="E83" s="75"/>
      <c r="F83" s="76"/>
      <c r="G83" s="74"/>
      <c r="H83" s="74"/>
      <c r="I83" s="74"/>
      <c r="J83" s="74"/>
      <c r="K83" s="74"/>
      <c r="L83" s="74"/>
      <c r="M83" s="78"/>
      <c r="N83" s="78"/>
      <c r="O83" s="78"/>
      <c r="Q83" s="78"/>
      <c r="R83" s="78"/>
      <c r="S83" s="78"/>
      <c r="T83" s="78"/>
      <c r="U83" s="78"/>
    </row>
    <row r="84" spans="2:21" x14ac:dyDescent="0.2">
      <c r="B84" s="74"/>
      <c r="C84" s="74"/>
      <c r="D84" s="74"/>
      <c r="E84" s="75"/>
      <c r="F84" s="76"/>
      <c r="G84" s="74"/>
      <c r="H84" s="74"/>
      <c r="I84" s="74"/>
      <c r="J84" s="74"/>
      <c r="K84" s="74"/>
      <c r="L84" s="74"/>
      <c r="M84" s="78"/>
      <c r="N84" s="78"/>
      <c r="O84" s="78"/>
      <c r="Q84" s="78"/>
      <c r="R84" s="78"/>
      <c r="S84" s="78"/>
      <c r="T84" s="78"/>
      <c r="U84" s="78"/>
    </row>
    <row r="85" spans="2:21" x14ac:dyDescent="0.2">
      <c r="B85" s="74"/>
      <c r="C85" s="74"/>
      <c r="D85" s="74"/>
      <c r="E85" s="75"/>
      <c r="F85" s="76"/>
      <c r="G85" s="74"/>
      <c r="H85" s="74"/>
      <c r="I85" s="74"/>
      <c r="J85" s="74"/>
      <c r="K85" s="74"/>
      <c r="L85" s="74"/>
      <c r="M85" s="78"/>
      <c r="N85" s="78"/>
      <c r="O85" s="78"/>
      <c r="Q85" s="78"/>
      <c r="R85" s="78"/>
      <c r="S85" s="78"/>
      <c r="T85" s="78"/>
      <c r="U85" s="78"/>
    </row>
    <row r="86" spans="2:21" x14ac:dyDescent="0.2">
      <c r="B86" s="74"/>
      <c r="C86" s="74"/>
      <c r="D86" s="74"/>
      <c r="E86" s="75"/>
      <c r="F86" s="76"/>
      <c r="G86" s="74"/>
      <c r="H86" s="74"/>
      <c r="I86" s="74"/>
      <c r="J86" s="74"/>
      <c r="K86" s="74"/>
      <c r="L86" s="74"/>
      <c r="M86" s="78"/>
      <c r="N86" s="78"/>
      <c r="O86" s="78"/>
      <c r="Q86" s="78"/>
      <c r="R86" s="78"/>
      <c r="S86" s="78"/>
      <c r="T86" s="78"/>
      <c r="U86" s="78"/>
    </row>
    <row r="87" spans="2:21" x14ac:dyDescent="0.2">
      <c r="B87" s="74"/>
      <c r="C87" s="74"/>
      <c r="D87" s="74"/>
      <c r="E87" s="75"/>
      <c r="F87" s="76"/>
      <c r="G87" s="74"/>
      <c r="H87" s="74"/>
      <c r="I87" s="74"/>
      <c r="J87" s="74"/>
      <c r="K87" s="74"/>
      <c r="L87" s="74"/>
      <c r="M87" s="78"/>
      <c r="N87" s="78"/>
      <c r="O87" s="78"/>
      <c r="Q87" s="78"/>
      <c r="R87" s="78"/>
      <c r="S87" s="78"/>
      <c r="T87" s="78"/>
      <c r="U87" s="78"/>
    </row>
    <row r="88" spans="2:21" x14ac:dyDescent="0.2">
      <c r="B88" s="74"/>
      <c r="C88" s="74"/>
      <c r="D88" s="74"/>
      <c r="E88" s="75"/>
      <c r="F88" s="76"/>
      <c r="G88" s="74"/>
      <c r="H88" s="74"/>
      <c r="I88" s="74"/>
      <c r="J88" s="74"/>
      <c r="K88" s="74"/>
      <c r="L88" s="74"/>
      <c r="M88" s="78"/>
      <c r="N88" s="78"/>
      <c r="O88" s="78"/>
      <c r="Q88" s="78"/>
      <c r="R88" s="78"/>
      <c r="S88" s="78"/>
      <c r="T88" s="78"/>
      <c r="U88" s="78"/>
    </row>
    <row r="89" spans="2:21" x14ac:dyDescent="0.2">
      <c r="B89" s="74"/>
      <c r="C89" s="74"/>
      <c r="D89" s="74"/>
      <c r="E89" s="75"/>
      <c r="F89" s="76"/>
      <c r="G89" s="74"/>
      <c r="H89" s="74"/>
      <c r="I89" s="74"/>
      <c r="J89" s="74"/>
      <c r="K89" s="74"/>
      <c r="L89" s="74"/>
      <c r="M89" s="78"/>
      <c r="N89" s="78"/>
      <c r="O89" s="78"/>
      <c r="Q89" s="78"/>
      <c r="R89" s="78"/>
      <c r="S89" s="78"/>
      <c r="T89" s="78"/>
      <c r="U89" s="78"/>
    </row>
    <row r="90" spans="2:21" x14ac:dyDescent="0.2">
      <c r="B90" s="74"/>
      <c r="C90" s="74"/>
      <c r="D90" s="74"/>
      <c r="E90" s="75"/>
      <c r="F90" s="76"/>
      <c r="G90" s="74"/>
      <c r="H90" s="74"/>
      <c r="I90" s="74"/>
      <c r="J90" s="74"/>
      <c r="K90" s="74"/>
      <c r="L90" s="74"/>
      <c r="M90" s="78"/>
      <c r="N90" s="78"/>
      <c r="O90" s="78"/>
      <c r="Q90" s="78"/>
      <c r="R90" s="78"/>
      <c r="S90" s="78"/>
      <c r="T90" s="78"/>
      <c r="U90" s="78"/>
    </row>
    <row r="91" spans="2:21" x14ac:dyDescent="0.2">
      <c r="B91" s="74"/>
      <c r="C91" s="74"/>
      <c r="D91" s="74"/>
      <c r="E91" s="75"/>
      <c r="F91" s="76"/>
      <c r="G91" s="74"/>
      <c r="H91" s="74"/>
      <c r="I91" s="74"/>
      <c r="J91" s="74"/>
      <c r="K91" s="74"/>
      <c r="L91" s="74"/>
      <c r="M91" s="78"/>
      <c r="N91" s="78"/>
      <c r="O91" s="78"/>
      <c r="Q91" s="78"/>
      <c r="R91" s="78"/>
      <c r="S91" s="78"/>
      <c r="T91" s="78"/>
      <c r="U91" s="78"/>
    </row>
    <row r="92" spans="2:21" x14ac:dyDescent="0.2">
      <c r="B92" s="74"/>
      <c r="C92" s="74"/>
      <c r="D92" s="74"/>
      <c r="E92" s="75"/>
      <c r="F92" s="76"/>
      <c r="G92" s="74"/>
      <c r="H92" s="74"/>
      <c r="I92" s="74"/>
      <c r="J92" s="74"/>
      <c r="K92" s="74"/>
      <c r="L92" s="74"/>
      <c r="M92" s="78"/>
      <c r="N92" s="78"/>
      <c r="O92" s="78"/>
      <c r="Q92" s="78"/>
      <c r="R92" s="78"/>
      <c r="S92" s="78"/>
      <c r="T92" s="78"/>
      <c r="U92" s="78"/>
    </row>
    <row r="93" spans="2:21" x14ac:dyDescent="0.2">
      <c r="B93" s="74"/>
      <c r="C93" s="74"/>
      <c r="D93" s="74"/>
      <c r="E93" s="75"/>
      <c r="F93" s="76"/>
      <c r="G93" s="74"/>
      <c r="H93" s="74"/>
      <c r="I93" s="74"/>
      <c r="J93" s="74"/>
      <c r="K93" s="74"/>
      <c r="L93" s="74"/>
      <c r="M93" s="78"/>
      <c r="N93" s="78"/>
      <c r="O93" s="78"/>
      <c r="Q93" s="78"/>
      <c r="R93" s="78"/>
      <c r="S93" s="78"/>
      <c r="T93" s="78"/>
      <c r="U93" s="78"/>
    </row>
    <row r="94" spans="2:21" x14ac:dyDescent="0.2">
      <c r="B94" s="74"/>
      <c r="C94" s="74"/>
      <c r="D94" s="74"/>
      <c r="E94" s="75"/>
      <c r="F94" s="76"/>
      <c r="G94" s="74"/>
      <c r="H94" s="74"/>
      <c r="I94" s="74"/>
      <c r="J94" s="74"/>
      <c r="K94" s="74"/>
      <c r="L94" s="74"/>
      <c r="M94" s="78"/>
      <c r="N94" s="78"/>
      <c r="O94" s="78"/>
      <c r="Q94" s="78"/>
      <c r="R94" s="78"/>
      <c r="S94" s="78"/>
      <c r="T94" s="78"/>
      <c r="U94" s="78"/>
    </row>
    <row r="95" spans="2:21" x14ac:dyDescent="0.2">
      <c r="B95" s="74"/>
      <c r="C95" s="74"/>
      <c r="D95" s="74"/>
      <c r="E95" s="75"/>
      <c r="F95" s="76"/>
      <c r="G95" s="74"/>
      <c r="H95" s="74"/>
      <c r="I95" s="74"/>
      <c r="J95" s="74"/>
      <c r="K95" s="74"/>
      <c r="L95" s="74"/>
      <c r="M95" s="78"/>
      <c r="N95" s="78"/>
      <c r="O95" s="78"/>
      <c r="Q95" s="78"/>
      <c r="R95" s="78"/>
      <c r="S95" s="78"/>
      <c r="T95" s="78"/>
      <c r="U95" s="78"/>
    </row>
    <row r="96" spans="2:21" x14ac:dyDescent="0.2">
      <c r="B96" s="74"/>
      <c r="C96" s="74"/>
      <c r="D96" s="74"/>
      <c r="E96" s="75"/>
      <c r="F96" s="76"/>
      <c r="G96" s="74"/>
      <c r="H96" s="74"/>
      <c r="I96" s="74"/>
      <c r="J96" s="74"/>
      <c r="K96" s="74"/>
      <c r="L96" s="74"/>
      <c r="M96" s="78"/>
      <c r="N96" s="78"/>
      <c r="O96" s="78"/>
      <c r="Q96" s="78"/>
      <c r="R96" s="78"/>
      <c r="S96" s="78"/>
      <c r="T96" s="78"/>
      <c r="U96" s="78"/>
    </row>
    <row r="97" spans="2:21" x14ac:dyDescent="0.2">
      <c r="B97" s="74"/>
      <c r="C97" s="74"/>
      <c r="D97" s="74"/>
      <c r="E97" s="75"/>
      <c r="F97" s="76"/>
      <c r="G97" s="74"/>
      <c r="H97" s="74"/>
      <c r="I97" s="74"/>
      <c r="J97" s="74"/>
      <c r="K97" s="74"/>
      <c r="L97" s="74"/>
      <c r="M97" s="78"/>
      <c r="N97" s="78"/>
      <c r="O97" s="78"/>
      <c r="Q97" s="78"/>
      <c r="R97" s="78"/>
      <c r="S97" s="78"/>
      <c r="T97" s="78"/>
      <c r="U97" s="78"/>
    </row>
    <row r="98" spans="2:21" x14ac:dyDescent="0.2">
      <c r="B98" s="74"/>
      <c r="C98" s="74"/>
      <c r="D98" s="74"/>
      <c r="E98" s="75"/>
      <c r="F98" s="76"/>
      <c r="G98" s="74"/>
      <c r="H98" s="74"/>
      <c r="I98" s="74"/>
      <c r="J98" s="74"/>
      <c r="K98" s="74"/>
      <c r="L98" s="74"/>
      <c r="M98" s="78"/>
      <c r="N98" s="78"/>
      <c r="O98" s="78"/>
      <c r="Q98" s="78"/>
      <c r="R98" s="78"/>
      <c r="S98" s="78"/>
      <c r="T98" s="78"/>
      <c r="U98" s="78"/>
    </row>
    <row r="99" spans="2:21" x14ac:dyDescent="0.2">
      <c r="B99" s="74"/>
      <c r="C99" s="74"/>
      <c r="D99" s="74"/>
      <c r="E99" s="75"/>
      <c r="F99" s="76"/>
      <c r="G99" s="74"/>
      <c r="H99" s="74"/>
      <c r="I99" s="74"/>
      <c r="J99" s="74"/>
      <c r="K99" s="74"/>
      <c r="L99" s="74"/>
      <c r="M99" s="78"/>
      <c r="N99" s="78"/>
      <c r="O99" s="78"/>
      <c r="Q99" s="78"/>
      <c r="R99" s="78"/>
      <c r="S99" s="78"/>
      <c r="T99" s="78"/>
      <c r="U99" s="78"/>
    </row>
    <row r="100" spans="2:21" x14ac:dyDescent="0.2">
      <c r="B100" s="74"/>
      <c r="C100" s="74"/>
      <c r="D100" s="74"/>
      <c r="E100" s="75"/>
      <c r="F100" s="76"/>
      <c r="G100" s="74"/>
      <c r="H100" s="74"/>
      <c r="I100" s="74"/>
      <c r="J100" s="74"/>
      <c r="K100" s="74"/>
      <c r="L100" s="74"/>
      <c r="M100" s="78"/>
      <c r="N100" s="78"/>
      <c r="O100" s="78"/>
      <c r="Q100" s="78"/>
      <c r="R100" s="78"/>
      <c r="S100" s="78"/>
      <c r="T100" s="78"/>
      <c r="U100" s="78"/>
    </row>
    <row r="101" spans="2:21" x14ac:dyDescent="0.2">
      <c r="B101" s="74"/>
      <c r="C101" s="74"/>
      <c r="D101" s="74"/>
      <c r="E101" s="75"/>
      <c r="F101" s="76"/>
      <c r="G101" s="74"/>
      <c r="H101" s="74"/>
      <c r="I101" s="74"/>
      <c r="J101" s="74"/>
      <c r="K101" s="74"/>
      <c r="L101" s="74"/>
      <c r="M101" s="78"/>
      <c r="N101" s="78"/>
      <c r="O101" s="78"/>
      <c r="Q101" s="78"/>
      <c r="R101" s="78"/>
      <c r="S101" s="78"/>
      <c r="T101" s="78"/>
      <c r="U101" s="78"/>
    </row>
    <row r="102" spans="2:21" x14ac:dyDescent="0.2">
      <c r="B102" s="74"/>
      <c r="C102" s="74"/>
      <c r="D102" s="74"/>
      <c r="E102" s="75"/>
      <c r="F102" s="76"/>
      <c r="G102" s="74"/>
      <c r="H102" s="74"/>
      <c r="I102" s="74"/>
      <c r="J102" s="74"/>
      <c r="K102" s="74"/>
      <c r="L102" s="74"/>
      <c r="M102" s="78"/>
      <c r="N102" s="78"/>
      <c r="O102" s="78"/>
      <c r="Q102" s="78"/>
      <c r="R102" s="78"/>
      <c r="S102" s="78"/>
      <c r="T102" s="78"/>
      <c r="U102" s="78"/>
    </row>
    <row r="103" spans="2:21" x14ac:dyDescent="0.2">
      <c r="B103" s="74"/>
      <c r="C103" s="74"/>
      <c r="D103" s="74"/>
      <c r="E103" s="75"/>
      <c r="F103" s="76"/>
      <c r="G103" s="74"/>
      <c r="H103" s="74"/>
      <c r="I103" s="74"/>
      <c r="J103" s="74"/>
      <c r="K103" s="74"/>
      <c r="L103" s="74"/>
      <c r="M103" s="78"/>
      <c r="N103" s="78"/>
      <c r="O103" s="78"/>
      <c r="Q103" s="78"/>
      <c r="R103" s="78"/>
      <c r="S103" s="78"/>
      <c r="T103" s="78"/>
      <c r="U103" s="78"/>
    </row>
    <row r="104" spans="2:21" x14ac:dyDescent="0.2">
      <c r="B104" s="74"/>
      <c r="C104" s="74"/>
      <c r="D104" s="74"/>
      <c r="E104" s="75"/>
      <c r="F104" s="76"/>
      <c r="G104" s="74"/>
      <c r="H104" s="74"/>
      <c r="I104" s="74"/>
      <c r="J104" s="74"/>
      <c r="K104" s="74"/>
      <c r="L104" s="74"/>
      <c r="M104" s="78"/>
      <c r="N104" s="78"/>
      <c r="O104" s="78"/>
      <c r="Q104" s="78"/>
      <c r="R104" s="78"/>
      <c r="S104" s="78"/>
      <c r="T104" s="78"/>
      <c r="U104" s="78"/>
    </row>
    <row r="105" spans="2:21" x14ac:dyDescent="0.2">
      <c r="B105" s="74"/>
      <c r="C105" s="74"/>
      <c r="D105" s="74"/>
      <c r="E105" s="75"/>
      <c r="F105" s="76"/>
      <c r="G105" s="74"/>
      <c r="H105" s="74"/>
      <c r="I105" s="74"/>
      <c r="J105" s="74"/>
      <c r="K105" s="74"/>
      <c r="L105" s="74"/>
      <c r="M105" s="78"/>
      <c r="N105" s="78"/>
      <c r="O105" s="78"/>
      <c r="Q105" s="78"/>
      <c r="R105" s="78"/>
      <c r="S105" s="78"/>
      <c r="T105" s="78"/>
      <c r="U105" s="78"/>
    </row>
    <row r="106" spans="2:21" x14ac:dyDescent="0.2">
      <c r="B106" s="74"/>
      <c r="C106" s="74"/>
      <c r="D106" s="74"/>
      <c r="E106" s="75"/>
      <c r="F106" s="76"/>
      <c r="G106" s="74"/>
      <c r="H106" s="74"/>
      <c r="I106" s="74"/>
      <c r="J106" s="74"/>
      <c r="K106" s="74"/>
      <c r="L106" s="74"/>
      <c r="M106" s="78"/>
      <c r="N106" s="78"/>
      <c r="O106" s="78"/>
      <c r="Q106" s="78"/>
      <c r="R106" s="78"/>
      <c r="S106" s="78"/>
      <c r="T106" s="78"/>
      <c r="U106" s="78"/>
    </row>
    <row r="107" spans="2:21" x14ac:dyDescent="0.2">
      <c r="B107" s="74"/>
      <c r="C107" s="74"/>
      <c r="D107" s="74"/>
      <c r="E107" s="75"/>
      <c r="F107" s="76"/>
      <c r="G107" s="74"/>
      <c r="H107" s="74"/>
      <c r="I107" s="74"/>
      <c r="J107" s="74"/>
      <c r="K107" s="74"/>
      <c r="L107" s="74"/>
      <c r="M107" s="78"/>
      <c r="N107" s="78"/>
      <c r="O107" s="78"/>
      <c r="Q107" s="78"/>
      <c r="R107" s="78"/>
      <c r="S107" s="78"/>
      <c r="T107" s="78"/>
      <c r="U107" s="78"/>
    </row>
    <row r="108" spans="2:21" x14ac:dyDescent="0.2">
      <c r="B108" s="74"/>
      <c r="C108" s="74"/>
      <c r="D108" s="74"/>
      <c r="E108" s="75"/>
      <c r="F108" s="76"/>
      <c r="G108" s="74"/>
      <c r="H108" s="74"/>
      <c r="I108" s="74"/>
      <c r="J108" s="74"/>
      <c r="K108" s="74"/>
      <c r="L108" s="74"/>
      <c r="M108" s="78"/>
      <c r="N108" s="78"/>
      <c r="O108" s="78"/>
      <c r="Q108" s="78"/>
      <c r="R108" s="78"/>
      <c r="S108" s="78"/>
      <c r="T108" s="78"/>
      <c r="U108" s="78"/>
    </row>
    <row r="109" spans="2:21" x14ac:dyDescent="0.2">
      <c r="B109" s="74"/>
      <c r="C109" s="74"/>
      <c r="D109" s="74"/>
      <c r="E109" s="75"/>
      <c r="F109" s="76"/>
      <c r="G109" s="74"/>
      <c r="H109" s="74"/>
      <c r="I109" s="74"/>
      <c r="J109" s="74"/>
      <c r="K109" s="74"/>
      <c r="L109" s="74"/>
      <c r="M109" s="78"/>
      <c r="N109" s="78"/>
      <c r="O109" s="78"/>
      <c r="Q109" s="78"/>
      <c r="R109" s="78"/>
      <c r="S109" s="78"/>
      <c r="T109" s="78"/>
      <c r="U109" s="78"/>
    </row>
    <row r="110" spans="2:21" x14ac:dyDescent="0.2">
      <c r="B110" s="74"/>
      <c r="C110" s="74"/>
      <c r="D110" s="74"/>
      <c r="E110" s="75"/>
      <c r="F110" s="76"/>
      <c r="G110" s="74"/>
      <c r="H110" s="74"/>
      <c r="I110" s="74"/>
      <c r="J110" s="74"/>
      <c r="K110" s="74"/>
      <c r="L110" s="74"/>
      <c r="M110" s="78"/>
      <c r="N110" s="78"/>
      <c r="O110" s="78"/>
      <c r="Q110" s="78"/>
      <c r="R110" s="78"/>
      <c r="S110" s="78"/>
      <c r="T110" s="78"/>
      <c r="U110" s="78"/>
    </row>
    <row r="111" spans="2:21" x14ac:dyDescent="0.2">
      <c r="B111" s="74"/>
      <c r="C111" s="74"/>
      <c r="D111" s="74"/>
      <c r="E111" s="75"/>
      <c r="F111" s="76"/>
      <c r="G111" s="74"/>
      <c r="H111" s="74"/>
      <c r="I111" s="74"/>
      <c r="J111" s="74"/>
      <c r="K111" s="74"/>
      <c r="L111" s="74"/>
      <c r="M111" s="78"/>
      <c r="N111" s="78"/>
      <c r="O111" s="78"/>
      <c r="Q111" s="78"/>
      <c r="R111" s="78"/>
      <c r="S111" s="78"/>
      <c r="T111" s="78"/>
      <c r="U111" s="78"/>
    </row>
    <row r="112" spans="2:21" x14ac:dyDescent="0.2">
      <c r="B112" s="74"/>
      <c r="C112" s="74"/>
      <c r="D112" s="74"/>
      <c r="E112" s="75"/>
      <c r="F112" s="76"/>
      <c r="G112" s="74"/>
      <c r="H112" s="74"/>
      <c r="I112" s="74"/>
      <c r="J112" s="74"/>
      <c r="K112" s="74"/>
      <c r="L112" s="74"/>
      <c r="M112" s="78"/>
      <c r="N112" s="78"/>
      <c r="O112" s="78"/>
      <c r="Q112" s="78"/>
      <c r="R112" s="78"/>
      <c r="S112" s="78"/>
      <c r="T112" s="78"/>
      <c r="U112" s="78"/>
    </row>
    <row r="113" spans="2:21" x14ac:dyDescent="0.2">
      <c r="B113" s="74"/>
      <c r="C113" s="74"/>
      <c r="D113" s="74"/>
      <c r="E113" s="75"/>
      <c r="F113" s="76"/>
      <c r="G113" s="74"/>
      <c r="H113" s="74"/>
      <c r="I113" s="74"/>
      <c r="J113" s="74"/>
      <c r="K113" s="74"/>
      <c r="L113" s="74"/>
      <c r="M113" s="78"/>
      <c r="N113" s="78"/>
      <c r="O113" s="78"/>
      <c r="Q113" s="78"/>
      <c r="R113" s="78"/>
      <c r="S113" s="78"/>
      <c r="T113" s="78"/>
      <c r="U113" s="78"/>
    </row>
    <row r="114" spans="2:21" x14ac:dyDescent="0.2">
      <c r="B114" s="74"/>
      <c r="C114" s="74"/>
      <c r="D114" s="74"/>
      <c r="E114" s="75"/>
      <c r="F114" s="76"/>
      <c r="G114" s="74"/>
      <c r="H114" s="74"/>
      <c r="I114" s="74"/>
      <c r="J114" s="74"/>
      <c r="K114" s="74"/>
      <c r="L114" s="74"/>
      <c r="M114" s="78"/>
      <c r="N114" s="78"/>
      <c r="O114" s="78"/>
      <c r="Q114" s="78"/>
      <c r="R114" s="78"/>
      <c r="S114" s="78"/>
      <c r="T114" s="78"/>
      <c r="U114" s="78"/>
    </row>
    <row r="115" spans="2:21" x14ac:dyDescent="0.2">
      <c r="B115" s="74"/>
      <c r="C115" s="74"/>
      <c r="D115" s="74"/>
      <c r="E115" s="75"/>
      <c r="F115" s="76"/>
      <c r="G115" s="77"/>
      <c r="H115" s="74"/>
      <c r="I115" s="74"/>
      <c r="J115" s="74"/>
      <c r="K115" s="74"/>
      <c r="L115" s="74"/>
      <c r="M115" s="78"/>
      <c r="N115" s="78"/>
      <c r="O115" s="78"/>
      <c r="Q115" s="78"/>
      <c r="R115" s="78"/>
      <c r="S115" s="78"/>
      <c r="T115" s="78"/>
      <c r="U115" s="78"/>
    </row>
    <row r="116" spans="2:21" x14ac:dyDescent="0.2">
      <c r="B116" s="74"/>
      <c r="C116" s="74"/>
      <c r="D116" s="74"/>
      <c r="E116" s="75"/>
      <c r="F116" s="76"/>
      <c r="G116" s="77"/>
      <c r="H116" s="74"/>
      <c r="I116" s="74"/>
      <c r="J116" s="74"/>
      <c r="K116" s="74"/>
      <c r="L116" s="74"/>
      <c r="M116" s="78"/>
      <c r="N116" s="78"/>
      <c r="O116" s="78"/>
      <c r="Q116" s="78"/>
      <c r="R116" s="78"/>
      <c r="S116" s="78"/>
      <c r="T116" s="78"/>
      <c r="U116" s="78"/>
    </row>
    <row r="117" spans="2:21" x14ac:dyDescent="0.2">
      <c r="B117" s="74"/>
      <c r="C117" s="74"/>
      <c r="D117" s="74"/>
      <c r="E117" s="75"/>
      <c r="F117" s="76"/>
      <c r="G117" s="77"/>
      <c r="H117" s="74"/>
      <c r="I117" s="74"/>
      <c r="J117" s="74"/>
      <c r="K117" s="74"/>
      <c r="L117" s="74"/>
      <c r="M117" s="78"/>
      <c r="N117" s="78"/>
      <c r="O117" s="78"/>
      <c r="Q117" s="78"/>
      <c r="R117" s="78"/>
      <c r="S117" s="78"/>
      <c r="T117" s="78"/>
      <c r="U117" s="78"/>
    </row>
    <row r="118" spans="2:21" x14ac:dyDescent="0.2">
      <c r="B118" s="74"/>
      <c r="C118" s="74"/>
      <c r="D118" s="74"/>
      <c r="E118" s="75"/>
      <c r="F118" s="76"/>
      <c r="G118" s="77"/>
      <c r="H118" s="74"/>
      <c r="I118" s="74"/>
      <c r="J118" s="74"/>
      <c r="K118" s="74"/>
      <c r="L118" s="74"/>
      <c r="M118" s="78"/>
      <c r="N118" s="78"/>
      <c r="O118" s="78"/>
      <c r="Q118" s="78"/>
      <c r="R118" s="78"/>
      <c r="S118" s="78"/>
      <c r="T118" s="78"/>
      <c r="U118" s="78"/>
    </row>
    <row r="119" spans="2:21" x14ac:dyDescent="0.2">
      <c r="B119" s="74"/>
      <c r="C119" s="74"/>
      <c r="D119" s="74"/>
      <c r="E119" s="75"/>
      <c r="F119" s="76"/>
      <c r="G119" s="77"/>
      <c r="H119" s="74"/>
      <c r="I119" s="74"/>
      <c r="J119" s="74"/>
      <c r="K119" s="74"/>
      <c r="L119" s="74"/>
      <c r="M119" s="78"/>
      <c r="N119" s="78"/>
      <c r="O119" s="78"/>
      <c r="Q119" s="78"/>
      <c r="R119" s="78"/>
      <c r="S119" s="78"/>
      <c r="T119" s="78"/>
      <c r="U119" s="78"/>
    </row>
    <row r="120" spans="2:21" x14ac:dyDescent="0.2">
      <c r="B120" s="74"/>
      <c r="C120" s="74"/>
      <c r="D120" s="74"/>
      <c r="E120" s="75"/>
      <c r="F120" s="76"/>
      <c r="G120" s="77"/>
      <c r="H120" s="74"/>
      <c r="I120" s="74"/>
      <c r="J120" s="74"/>
      <c r="K120" s="74"/>
      <c r="L120" s="74"/>
      <c r="M120" s="78"/>
      <c r="N120" s="78"/>
      <c r="O120" s="78"/>
      <c r="Q120" s="78"/>
      <c r="R120" s="78"/>
      <c r="S120" s="78"/>
      <c r="T120" s="78"/>
      <c r="U120" s="78"/>
    </row>
    <row r="121" spans="2:21" x14ac:dyDescent="0.2">
      <c r="B121" s="74"/>
      <c r="C121" s="74"/>
      <c r="D121" s="74"/>
      <c r="E121" s="75"/>
      <c r="F121" s="76"/>
      <c r="G121" s="77"/>
      <c r="H121" s="74"/>
      <c r="I121" s="74"/>
      <c r="J121" s="74"/>
      <c r="K121" s="74"/>
      <c r="L121" s="74"/>
      <c r="M121" s="78"/>
      <c r="N121" s="78"/>
      <c r="O121" s="78"/>
      <c r="Q121" s="78"/>
      <c r="R121" s="78"/>
      <c r="S121" s="78"/>
      <c r="T121" s="78"/>
      <c r="U121" s="78"/>
    </row>
    <row r="122" spans="2:21" x14ac:dyDescent="0.2">
      <c r="B122" s="74"/>
      <c r="C122" s="74"/>
      <c r="D122" s="74"/>
      <c r="E122" s="75"/>
      <c r="F122" s="76"/>
      <c r="G122" s="77"/>
      <c r="H122" s="74"/>
      <c r="I122" s="74"/>
      <c r="J122" s="74"/>
      <c r="K122" s="74"/>
      <c r="L122" s="74"/>
      <c r="M122" s="78"/>
      <c r="N122" s="78"/>
      <c r="O122" s="78"/>
      <c r="Q122" s="78"/>
      <c r="R122" s="78"/>
      <c r="S122" s="78"/>
      <c r="T122" s="78"/>
      <c r="U122" s="78"/>
    </row>
    <row r="123" spans="2:21" x14ac:dyDescent="0.2">
      <c r="B123" s="74"/>
      <c r="C123" s="74"/>
      <c r="D123" s="74"/>
      <c r="E123" s="75"/>
      <c r="F123" s="76"/>
      <c r="G123" s="77"/>
      <c r="H123" s="74"/>
      <c r="I123" s="74"/>
      <c r="J123" s="74"/>
      <c r="K123" s="74"/>
      <c r="L123" s="74"/>
      <c r="M123" s="78"/>
      <c r="N123" s="78"/>
      <c r="O123" s="78"/>
      <c r="Q123" s="78"/>
      <c r="R123" s="78"/>
      <c r="S123" s="78"/>
      <c r="T123" s="78"/>
      <c r="U123" s="78"/>
    </row>
    <row r="124" spans="2:21" x14ac:dyDescent="0.2">
      <c r="B124" s="74"/>
      <c r="C124" s="74"/>
      <c r="D124" s="74"/>
      <c r="E124" s="75"/>
      <c r="F124" s="76"/>
      <c r="G124" s="77"/>
      <c r="H124" s="74"/>
      <c r="I124" s="74"/>
      <c r="J124" s="74"/>
      <c r="K124" s="74"/>
      <c r="L124" s="74"/>
      <c r="M124" s="78"/>
      <c r="N124" s="78"/>
      <c r="O124" s="78"/>
      <c r="Q124" s="78"/>
      <c r="R124" s="78"/>
      <c r="S124" s="78"/>
      <c r="T124" s="78"/>
      <c r="U124" s="78"/>
    </row>
    <row r="125" spans="2:21" x14ac:dyDescent="0.2">
      <c r="B125" s="74"/>
      <c r="C125" s="74"/>
      <c r="D125" s="74"/>
      <c r="E125" s="75"/>
      <c r="F125" s="76"/>
      <c r="G125" s="77"/>
      <c r="H125" s="74"/>
      <c r="I125" s="74"/>
      <c r="J125" s="74"/>
      <c r="K125" s="74"/>
      <c r="L125" s="74"/>
      <c r="M125" s="78"/>
      <c r="N125" s="78"/>
      <c r="O125" s="78"/>
      <c r="Q125" s="78"/>
      <c r="R125" s="78"/>
      <c r="S125" s="78"/>
      <c r="T125" s="78"/>
      <c r="U125" s="78"/>
    </row>
    <row r="126" spans="2:21" x14ac:dyDescent="0.2">
      <c r="B126" s="74"/>
      <c r="C126" s="74"/>
      <c r="D126" s="74"/>
      <c r="E126" s="75"/>
      <c r="F126" s="76"/>
      <c r="G126" s="77"/>
      <c r="H126" s="74"/>
      <c r="I126" s="74"/>
      <c r="J126" s="74"/>
      <c r="K126" s="74"/>
      <c r="L126" s="74"/>
      <c r="M126" s="78"/>
      <c r="N126" s="78"/>
      <c r="O126" s="78"/>
      <c r="Q126" s="78"/>
      <c r="R126" s="78"/>
      <c r="S126" s="78"/>
      <c r="T126" s="78"/>
      <c r="U126" s="78"/>
    </row>
    <row r="127" spans="2:21" x14ac:dyDescent="0.2">
      <c r="B127" s="74"/>
      <c r="C127" s="74"/>
      <c r="D127" s="74"/>
      <c r="E127" s="75"/>
      <c r="F127" s="76"/>
      <c r="G127" s="77"/>
      <c r="H127" s="74"/>
      <c r="I127" s="74"/>
      <c r="J127" s="74"/>
      <c r="K127" s="74"/>
      <c r="L127" s="74"/>
      <c r="M127" s="78"/>
      <c r="N127" s="78"/>
      <c r="O127" s="78"/>
      <c r="Q127" s="78"/>
      <c r="R127" s="78"/>
      <c r="S127" s="78"/>
      <c r="T127" s="78"/>
      <c r="U127" s="78"/>
    </row>
    <row r="128" spans="2:21" x14ac:dyDescent="0.2">
      <c r="B128" s="74"/>
      <c r="C128" s="74"/>
      <c r="D128" s="74"/>
      <c r="E128" s="75"/>
      <c r="F128" s="76"/>
      <c r="G128" s="77"/>
      <c r="H128" s="74"/>
      <c r="I128" s="74"/>
      <c r="J128" s="74"/>
      <c r="K128" s="74"/>
      <c r="L128" s="74"/>
      <c r="M128" s="78"/>
      <c r="N128" s="78"/>
      <c r="O128" s="78"/>
      <c r="Q128" s="78"/>
      <c r="R128" s="78"/>
      <c r="S128" s="78"/>
      <c r="T128" s="78"/>
      <c r="U128" s="78"/>
    </row>
    <row r="129" spans="2:21" x14ac:dyDescent="0.2">
      <c r="B129" s="74"/>
      <c r="C129" s="74"/>
      <c r="D129" s="74"/>
      <c r="E129" s="75"/>
      <c r="F129" s="76"/>
      <c r="G129" s="77"/>
      <c r="H129" s="74"/>
      <c r="I129" s="74"/>
      <c r="J129" s="74"/>
      <c r="K129" s="74"/>
      <c r="L129" s="74"/>
      <c r="M129" s="78"/>
      <c r="N129" s="78"/>
      <c r="O129" s="78"/>
      <c r="Q129" s="78"/>
      <c r="R129" s="78"/>
      <c r="S129" s="78"/>
      <c r="T129" s="78"/>
      <c r="U129" s="78"/>
    </row>
    <row r="130" spans="2:21" ht="15.75" x14ac:dyDescent="0.2">
      <c r="B130" s="74" t="s">
        <v>16</v>
      </c>
      <c r="C130" s="74">
        <v>12</v>
      </c>
      <c r="D130" s="74"/>
      <c r="E130" s="75"/>
      <c r="F130" s="76"/>
      <c r="G130" s="77"/>
      <c r="H130" s="74" t="s">
        <v>17</v>
      </c>
      <c r="I130" s="79" t="s">
        <v>18</v>
      </c>
      <c r="J130" s="80">
        <v>1.0416666666666666E-2</v>
      </c>
      <c r="K130" s="74"/>
      <c r="L130" s="74"/>
      <c r="M130" s="78"/>
      <c r="N130" s="78"/>
      <c r="O130" s="78"/>
      <c r="Q130" s="78"/>
      <c r="R130" s="78"/>
      <c r="S130" s="78"/>
      <c r="T130" s="78"/>
      <c r="U130" s="78"/>
    </row>
    <row r="131" spans="2:21" x14ac:dyDescent="0.2">
      <c r="B131" s="74" t="s">
        <v>19</v>
      </c>
      <c r="C131" s="74">
        <v>13</v>
      </c>
      <c r="D131" s="74"/>
      <c r="E131" s="75"/>
      <c r="F131" s="76"/>
      <c r="G131" s="77"/>
      <c r="H131" s="74" t="s">
        <v>20</v>
      </c>
      <c r="I131" s="81"/>
      <c r="J131" s="80">
        <v>2.0833333333333332E-2</v>
      </c>
      <c r="K131" s="74"/>
      <c r="L131" s="74"/>
      <c r="M131" s="78"/>
      <c r="N131" s="78"/>
      <c r="O131" s="78"/>
      <c r="Q131" s="78"/>
      <c r="R131" s="78"/>
      <c r="S131" s="78"/>
      <c r="T131" s="78"/>
      <c r="U131" s="78"/>
    </row>
    <row r="132" spans="2:21" x14ac:dyDescent="0.2">
      <c r="B132" s="74" t="s">
        <v>21</v>
      </c>
      <c r="C132" s="74">
        <v>14</v>
      </c>
      <c r="D132" s="74"/>
      <c r="E132" s="75"/>
      <c r="F132" s="76"/>
      <c r="G132" s="77"/>
      <c r="H132" s="74"/>
      <c r="I132" s="81"/>
      <c r="J132" s="80">
        <v>4.1666666666666664E-2</v>
      </c>
      <c r="K132" s="74"/>
      <c r="L132" s="74"/>
      <c r="M132" s="78"/>
      <c r="N132" s="78"/>
      <c r="O132" s="78"/>
      <c r="Q132" s="78"/>
      <c r="R132" s="78"/>
      <c r="S132" s="78"/>
      <c r="T132" s="78"/>
      <c r="U132" s="78"/>
    </row>
    <row r="133" spans="2:21" x14ac:dyDescent="0.2">
      <c r="B133" s="74" t="s">
        <v>22</v>
      </c>
      <c r="C133" s="74">
        <v>15</v>
      </c>
      <c r="D133" s="74"/>
      <c r="E133" s="75"/>
      <c r="F133" s="76"/>
      <c r="G133" s="77"/>
      <c r="H133" s="74"/>
      <c r="I133" s="74"/>
      <c r="J133" s="80">
        <v>6.25E-2</v>
      </c>
      <c r="K133" s="74"/>
      <c r="L133" s="74"/>
      <c r="M133" s="78"/>
      <c r="N133" s="78"/>
      <c r="O133" s="78"/>
      <c r="Q133" s="78"/>
      <c r="R133" s="78"/>
      <c r="S133" s="78"/>
      <c r="T133" s="78"/>
      <c r="U133" s="78"/>
    </row>
    <row r="134" spans="2:21" x14ac:dyDescent="0.2">
      <c r="B134" s="74" t="s">
        <v>23</v>
      </c>
      <c r="C134" s="74">
        <v>16</v>
      </c>
      <c r="D134" s="74"/>
      <c r="E134" s="75"/>
      <c r="F134" s="76"/>
      <c r="G134" s="77"/>
      <c r="H134" s="74"/>
      <c r="I134" s="74"/>
      <c r="J134" s="80">
        <v>8.3333333333333329E-2</v>
      </c>
      <c r="K134" s="74"/>
      <c r="L134" s="74"/>
      <c r="M134" s="78"/>
      <c r="N134" s="78"/>
      <c r="O134" s="78"/>
      <c r="Q134" s="78"/>
      <c r="R134" s="78"/>
      <c r="S134" s="78"/>
      <c r="T134" s="78"/>
      <c r="U134" s="78"/>
    </row>
    <row r="135" spans="2:21" x14ac:dyDescent="0.2">
      <c r="B135" s="74" t="s">
        <v>24</v>
      </c>
      <c r="C135" s="74">
        <v>17</v>
      </c>
      <c r="D135" s="74"/>
      <c r="E135" s="75"/>
      <c r="F135" s="76"/>
      <c r="G135" s="77"/>
      <c r="H135" s="74"/>
      <c r="I135" s="74"/>
      <c r="J135" s="80">
        <v>0.10416666666666667</v>
      </c>
      <c r="K135" s="74"/>
      <c r="L135" s="74"/>
      <c r="M135" s="78"/>
      <c r="N135" s="78"/>
      <c r="O135" s="78"/>
      <c r="Q135" s="78"/>
      <c r="R135" s="78"/>
      <c r="S135" s="78"/>
      <c r="T135" s="78"/>
      <c r="U135" s="78"/>
    </row>
    <row r="136" spans="2:21" x14ac:dyDescent="0.2">
      <c r="B136" s="74" t="s">
        <v>25</v>
      </c>
      <c r="C136" s="74">
        <v>18</v>
      </c>
      <c r="D136" s="74"/>
      <c r="E136" s="75"/>
      <c r="F136" s="76"/>
      <c r="G136" s="77"/>
      <c r="H136" s="74"/>
      <c r="I136" s="74"/>
      <c r="J136" s="80">
        <v>0.125</v>
      </c>
      <c r="K136" s="74"/>
      <c r="L136" s="74"/>
      <c r="M136" s="78"/>
      <c r="N136" s="78"/>
      <c r="O136" s="78"/>
      <c r="Q136" s="78"/>
      <c r="R136" s="78"/>
      <c r="S136" s="78"/>
      <c r="T136" s="78"/>
      <c r="U136" s="78"/>
    </row>
    <row r="137" spans="2:21" x14ac:dyDescent="0.2">
      <c r="B137" s="74" t="s">
        <v>26</v>
      </c>
      <c r="C137" s="74">
        <v>19</v>
      </c>
      <c r="D137" s="74"/>
      <c r="E137" s="75"/>
      <c r="F137" s="76"/>
      <c r="G137" s="77"/>
      <c r="H137" s="74"/>
      <c r="I137" s="74"/>
      <c r="J137" s="80">
        <v>0.14583333333333401</v>
      </c>
      <c r="K137" s="74"/>
      <c r="L137" s="74"/>
      <c r="M137" s="78"/>
      <c r="N137" s="78"/>
      <c r="O137" s="78"/>
      <c r="Q137" s="78"/>
      <c r="R137" s="78"/>
      <c r="S137" s="78"/>
      <c r="T137" s="78"/>
      <c r="U137" s="78"/>
    </row>
    <row r="138" spans="2:21" x14ac:dyDescent="0.2">
      <c r="B138" s="74" t="s">
        <v>27</v>
      </c>
      <c r="C138" s="74">
        <v>20</v>
      </c>
      <c r="D138" s="74"/>
      <c r="E138" s="75"/>
      <c r="F138" s="76"/>
      <c r="G138" s="77"/>
      <c r="H138" s="74"/>
      <c r="I138" s="74"/>
      <c r="J138" s="80">
        <v>0.16666666666666699</v>
      </c>
      <c r="K138" s="74"/>
      <c r="L138" s="74"/>
      <c r="M138" s="78"/>
      <c r="N138" s="78"/>
      <c r="O138" s="78"/>
      <c r="Q138" s="78"/>
      <c r="R138" s="78"/>
      <c r="S138" s="78"/>
      <c r="T138" s="78"/>
      <c r="U138" s="78"/>
    </row>
    <row r="139" spans="2:21" x14ac:dyDescent="0.2">
      <c r="B139" s="74" t="s">
        <v>28</v>
      </c>
      <c r="C139" s="74">
        <v>21</v>
      </c>
      <c r="D139" s="74"/>
      <c r="E139" s="75"/>
      <c r="F139" s="76"/>
      <c r="G139" s="77"/>
      <c r="H139" s="74"/>
      <c r="I139" s="74"/>
      <c r="J139" s="80">
        <v>0.1875</v>
      </c>
      <c r="K139" s="74"/>
      <c r="L139" s="74"/>
      <c r="M139" s="78"/>
      <c r="N139" s="78"/>
      <c r="O139" s="78"/>
      <c r="Q139" s="78"/>
      <c r="R139" s="78"/>
      <c r="S139" s="78"/>
      <c r="T139" s="78"/>
      <c r="U139" s="78"/>
    </row>
    <row r="140" spans="2:21" x14ac:dyDescent="0.2">
      <c r="B140" s="74" t="s">
        <v>29</v>
      </c>
      <c r="C140" s="74">
        <v>22</v>
      </c>
      <c r="D140" s="74"/>
      <c r="E140" s="75"/>
      <c r="F140" s="76"/>
      <c r="G140" s="77"/>
      <c r="H140" s="74"/>
      <c r="I140" s="74"/>
      <c r="J140" s="80">
        <v>0.20833333333333401</v>
      </c>
      <c r="K140" s="74"/>
      <c r="L140" s="74"/>
      <c r="M140" s="78"/>
      <c r="N140" s="78"/>
      <c r="O140" s="78"/>
      <c r="Q140" s="78"/>
      <c r="R140" s="78"/>
      <c r="S140" s="78"/>
      <c r="T140" s="78"/>
      <c r="U140" s="78"/>
    </row>
    <row r="141" spans="2:21" x14ac:dyDescent="0.2">
      <c r="B141" s="74" t="s">
        <v>30</v>
      </c>
      <c r="C141" s="74">
        <v>23</v>
      </c>
      <c r="D141" s="74"/>
      <c r="E141" s="75"/>
      <c r="F141" s="76"/>
      <c r="G141" s="77"/>
      <c r="H141" s="74"/>
      <c r="I141" s="74"/>
      <c r="J141" s="80">
        <v>0.22916666666666699</v>
      </c>
      <c r="K141" s="74"/>
      <c r="L141" s="74"/>
      <c r="M141" s="78"/>
      <c r="N141" s="78"/>
      <c r="O141" s="78"/>
      <c r="Q141" s="78"/>
      <c r="R141" s="78"/>
      <c r="S141" s="78"/>
      <c r="T141" s="78"/>
      <c r="U141" s="78"/>
    </row>
    <row r="142" spans="2:21" x14ac:dyDescent="0.2">
      <c r="B142" s="74" t="s">
        <v>31</v>
      </c>
      <c r="C142" s="74">
        <v>24</v>
      </c>
      <c r="D142" s="74"/>
      <c r="E142" s="75"/>
      <c r="F142" s="76"/>
      <c r="G142" s="77"/>
      <c r="H142" s="74"/>
      <c r="I142" s="74"/>
      <c r="J142" s="80">
        <v>0.25</v>
      </c>
      <c r="K142" s="74"/>
      <c r="L142" s="74"/>
      <c r="M142" s="78"/>
      <c r="N142" s="78"/>
      <c r="O142" s="78"/>
      <c r="Q142" s="78"/>
      <c r="R142" s="78"/>
      <c r="S142" s="78"/>
      <c r="T142" s="78"/>
      <c r="U142" s="78"/>
    </row>
    <row r="143" spans="2:21" x14ac:dyDescent="0.2">
      <c r="B143" s="74" t="s">
        <v>32</v>
      </c>
      <c r="C143" s="74">
        <v>25</v>
      </c>
      <c r="D143" s="74"/>
      <c r="E143" s="75"/>
      <c r="F143" s="76"/>
      <c r="G143" s="77"/>
      <c r="H143" s="74"/>
      <c r="I143" s="74"/>
      <c r="J143" s="80">
        <v>0.27083333333333398</v>
      </c>
      <c r="K143" s="74"/>
      <c r="L143" s="74"/>
      <c r="M143" s="78"/>
      <c r="N143" s="78"/>
      <c r="O143" s="78"/>
      <c r="Q143" s="78"/>
      <c r="R143" s="78"/>
      <c r="S143" s="78"/>
      <c r="T143" s="78"/>
      <c r="U143" s="78"/>
    </row>
    <row r="144" spans="2:21" x14ac:dyDescent="0.2">
      <c r="B144" s="74" t="s">
        <v>33</v>
      </c>
      <c r="C144" s="74">
        <v>26</v>
      </c>
      <c r="D144" s="74"/>
      <c r="E144" s="75"/>
      <c r="F144" s="76"/>
      <c r="G144" s="77"/>
      <c r="H144" s="74"/>
      <c r="I144" s="74"/>
      <c r="J144" s="80">
        <v>0.29166666666666702</v>
      </c>
      <c r="K144" s="74"/>
      <c r="L144" s="74"/>
      <c r="M144" s="78"/>
      <c r="N144" s="78"/>
      <c r="O144" s="78"/>
      <c r="Q144" s="78"/>
      <c r="R144" s="78"/>
      <c r="S144" s="78"/>
      <c r="T144" s="78"/>
      <c r="U144" s="78"/>
    </row>
    <row r="145" spans="2:21" x14ac:dyDescent="0.2">
      <c r="B145" s="74" t="s">
        <v>34</v>
      </c>
      <c r="C145" s="74">
        <v>27</v>
      </c>
      <c r="D145" s="74"/>
      <c r="E145" s="75"/>
      <c r="F145" s="76"/>
      <c r="G145" s="77"/>
      <c r="H145" s="74"/>
      <c r="I145" s="74"/>
      <c r="J145" s="80">
        <v>0.3125</v>
      </c>
      <c r="K145" s="74"/>
      <c r="L145" s="74"/>
      <c r="M145" s="78"/>
      <c r="N145" s="78"/>
      <c r="O145" s="78"/>
      <c r="Q145" s="78"/>
      <c r="R145" s="78"/>
      <c r="S145" s="78"/>
      <c r="T145" s="78"/>
      <c r="U145" s="78"/>
    </row>
    <row r="146" spans="2:21" x14ac:dyDescent="0.2">
      <c r="B146" s="74" t="s">
        <v>35</v>
      </c>
      <c r="C146" s="74">
        <v>28</v>
      </c>
      <c r="D146" s="74"/>
      <c r="E146" s="75"/>
      <c r="F146" s="76"/>
      <c r="G146" s="77"/>
      <c r="H146" s="74"/>
      <c r="I146" s="74"/>
      <c r="J146" s="74"/>
      <c r="K146" s="74"/>
      <c r="L146" s="74"/>
      <c r="M146" s="78"/>
      <c r="N146" s="78"/>
      <c r="O146" s="78"/>
      <c r="Q146" s="78"/>
      <c r="R146" s="78"/>
      <c r="S146" s="78"/>
      <c r="T146" s="78"/>
      <c r="U146" s="78"/>
    </row>
    <row r="147" spans="2:21" x14ac:dyDescent="0.2">
      <c r="B147" s="74" t="s">
        <v>36</v>
      </c>
      <c r="C147" s="74">
        <v>29</v>
      </c>
      <c r="D147" s="74"/>
      <c r="E147" s="75"/>
      <c r="F147" s="76"/>
      <c r="G147" s="74"/>
      <c r="H147" s="74"/>
      <c r="I147" s="74"/>
      <c r="J147" s="74"/>
      <c r="K147" s="74"/>
      <c r="L147" s="74"/>
      <c r="M147" s="78"/>
      <c r="N147" s="78"/>
      <c r="O147" s="78"/>
      <c r="Q147" s="78"/>
      <c r="R147" s="78"/>
      <c r="S147" s="78"/>
      <c r="T147" s="78"/>
      <c r="U147" s="78"/>
    </row>
    <row r="148" spans="2:21" x14ac:dyDescent="0.2">
      <c r="B148" s="74" t="s">
        <v>37</v>
      </c>
      <c r="C148" s="74">
        <v>30</v>
      </c>
      <c r="D148" s="74"/>
      <c r="E148" s="75"/>
      <c r="F148" s="76"/>
      <c r="G148" s="74"/>
      <c r="H148" s="74"/>
      <c r="I148" s="74"/>
      <c r="J148" s="74"/>
      <c r="K148" s="74"/>
      <c r="L148" s="74"/>
      <c r="M148" s="78"/>
      <c r="N148" s="78"/>
      <c r="O148" s="78"/>
      <c r="Q148" s="78"/>
      <c r="R148" s="78"/>
      <c r="S148" s="78"/>
      <c r="T148" s="78"/>
      <c r="U148" s="78"/>
    </row>
    <row r="149" spans="2:21" x14ac:dyDescent="0.2">
      <c r="B149" s="74" t="s">
        <v>38</v>
      </c>
      <c r="C149" s="74">
        <v>31</v>
      </c>
      <c r="D149" s="74"/>
      <c r="E149" s="75"/>
      <c r="F149" s="76"/>
      <c r="G149" s="74"/>
      <c r="H149" s="74"/>
      <c r="I149" s="74"/>
      <c r="J149" s="74"/>
      <c r="K149" s="74"/>
      <c r="L149" s="74"/>
      <c r="M149" s="78"/>
      <c r="N149" s="78"/>
      <c r="O149" s="78"/>
      <c r="Q149" s="78"/>
      <c r="R149" s="78"/>
      <c r="S149" s="78"/>
      <c r="T149" s="78"/>
      <c r="U149" s="78"/>
    </row>
    <row r="150" spans="2:21" x14ac:dyDescent="0.2">
      <c r="B150" s="74" t="s">
        <v>39</v>
      </c>
      <c r="C150" s="74">
        <v>32</v>
      </c>
      <c r="D150" s="74"/>
      <c r="E150" s="75"/>
      <c r="F150" s="76"/>
      <c r="G150" s="74"/>
      <c r="H150" s="74"/>
      <c r="I150" s="74"/>
      <c r="J150" s="74"/>
      <c r="K150" s="74"/>
      <c r="L150" s="74"/>
      <c r="M150" s="78"/>
      <c r="N150" s="78"/>
      <c r="O150" s="78"/>
      <c r="Q150" s="78"/>
      <c r="R150" s="78"/>
      <c r="S150" s="78"/>
      <c r="T150" s="78"/>
      <c r="U150" s="78"/>
    </row>
    <row r="151" spans="2:21" x14ac:dyDescent="0.2">
      <c r="B151" s="74" t="s">
        <v>40</v>
      </c>
      <c r="C151" s="74">
        <v>33</v>
      </c>
      <c r="D151" s="74"/>
      <c r="E151" s="75"/>
      <c r="F151" s="76"/>
      <c r="G151" s="74"/>
      <c r="H151" s="74"/>
      <c r="I151" s="74"/>
      <c r="J151" s="74"/>
      <c r="K151" s="74"/>
      <c r="L151" s="74"/>
      <c r="M151" s="78"/>
      <c r="N151" s="78"/>
      <c r="O151" s="78"/>
      <c r="Q151" s="78"/>
      <c r="R151" s="78"/>
      <c r="S151" s="78"/>
      <c r="T151" s="78"/>
      <c r="U151" s="78"/>
    </row>
    <row r="152" spans="2:21" x14ac:dyDescent="0.2">
      <c r="B152" s="74" t="s">
        <v>41</v>
      </c>
      <c r="C152" s="74">
        <v>34</v>
      </c>
      <c r="D152" s="74"/>
      <c r="E152" s="75"/>
      <c r="F152" s="76"/>
      <c r="G152" s="74"/>
      <c r="H152" s="74"/>
      <c r="I152" s="74"/>
      <c r="J152" s="74"/>
      <c r="K152" s="74"/>
      <c r="L152" s="74"/>
      <c r="M152" s="78"/>
      <c r="N152" s="78"/>
      <c r="O152" s="78"/>
      <c r="Q152" s="78"/>
      <c r="R152" s="78"/>
      <c r="S152" s="78"/>
      <c r="T152" s="78"/>
      <c r="U152" s="78"/>
    </row>
    <row r="153" spans="2:21" x14ac:dyDescent="0.2">
      <c r="B153" s="74" t="s">
        <v>42</v>
      </c>
      <c r="C153" s="74">
        <v>35</v>
      </c>
      <c r="D153" s="74"/>
      <c r="E153" s="75"/>
      <c r="F153" s="76"/>
      <c r="G153" s="74"/>
      <c r="H153" s="74"/>
      <c r="I153" s="74"/>
      <c r="J153" s="74"/>
      <c r="K153" s="74"/>
      <c r="L153" s="74"/>
      <c r="M153" s="78"/>
      <c r="N153" s="78"/>
      <c r="O153" s="78"/>
      <c r="Q153" s="78"/>
      <c r="R153" s="78"/>
      <c r="S153" s="78"/>
      <c r="T153" s="78"/>
      <c r="U153" s="78"/>
    </row>
    <row r="154" spans="2:21" x14ac:dyDescent="0.2">
      <c r="B154" s="74" t="s">
        <v>43</v>
      </c>
      <c r="C154" s="74">
        <v>36</v>
      </c>
      <c r="D154" s="74"/>
      <c r="E154" s="75"/>
      <c r="F154" s="76"/>
      <c r="G154" s="74"/>
      <c r="H154" s="74"/>
      <c r="I154" s="74"/>
      <c r="J154" s="74"/>
      <c r="K154" s="74"/>
      <c r="L154" s="74"/>
      <c r="M154" s="78"/>
      <c r="N154" s="78"/>
      <c r="O154" s="78"/>
      <c r="Q154" s="78"/>
      <c r="R154" s="78"/>
      <c r="S154" s="78"/>
      <c r="T154" s="78"/>
      <c r="U154" s="78"/>
    </row>
    <row r="155" spans="2:21" x14ac:dyDescent="0.2">
      <c r="B155" s="74" t="s">
        <v>44</v>
      </c>
      <c r="C155" s="74">
        <v>37</v>
      </c>
      <c r="D155" s="74"/>
      <c r="E155" s="75"/>
      <c r="F155" s="76"/>
      <c r="G155" s="74"/>
      <c r="H155" s="74"/>
      <c r="I155" s="74"/>
      <c r="J155" s="74"/>
      <c r="K155" s="74"/>
      <c r="L155" s="74"/>
      <c r="M155" s="78"/>
      <c r="N155" s="78"/>
      <c r="O155" s="78"/>
      <c r="Q155" s="78"/>
      <c r="R155" s="78"/>
      <c r="S155" s="78"/>
      <c r="T155" s="78"/>
      <c r="U155" s="78"/>
    </row>
    <row r="156" spans="2:21" x14ac:dyDescent="0.2">
      <c r="B156" s="74" t="s">
        <v>45</v>
      </c>
      <c r="C156" s="74">
        <v>38</v>
      </c>
      <c r="D156" s="74"/>
      <c r="E156" s="75"/>
      <c r="F156" s="76"/>
      <c r="G156" s="74"/>
      <c r="H156" s="74"/>
      <c r="I156" s="74"/>
      <c r="J156" s="74"/>
      <c r="K156" s="74"/>
      <c r="L156" s="74"/>
      <c r="M156" s="78"/>
      <c r="N156" s="78"/>
      <c r="O156" s="78"/>
      <c r="Q156" s="78"/>
      <c r="R156" s="78"/>
      <c r="S156" s="78"/>
      <c r="T156" s="78"/>
      <c r="U156" s="78"/>
    </row>
    <row r="157" spans="2:21" x14ac:dyDescent="0.2">
      <c r="B157" s="74" t="s">
        <v>46</v>
      </c>
      <c r="C157" s="74">
        <v>39</v>
      </c>
      <c r="D157" s="74"/>
      <c r="E157" s="75"/>
      <c r="F157" s="76"/>
      <c r="G157" s="74"/>
      <c r="H157" s="74"/>
      <c r="I157" s="74"/>
      <c r="J157" s="74"/>
      <c r="K157" s="74"/>
      <c r="L157" s="74"/>
      <c r="M157" s="78"/>
      <c r="N157" s="78"/>
      <c r="O157" s="78"/>
      <c r="Q157" s="78"/>
      <c r="R157" s="78"/>
      <c r="S157" s="78"/>
      <c r="T157" s="78"/>
      <c r="U157" s="78"/>
    </row>
    <row r="158" spans="2:21" x14ac:dyDescent="0.2">
      <c r="B158" s="74" t="s">
        <v>47</v>
      </c>
      <c r="C158" s="74">
        <v>40</v>
      </c>
      <c r="D158" s="74"/>
      <c r="E158" s="75"/>
      <c r="F158" s="76"/>
      <c r="G158" s="74"/>
      <c r="H158" s="74"/>
      <c r="I158" s="74"/>
      <c r="J158" s="74"/>
      <c r="K158" s="74"/>
      <c r="L158" s="74"/>
      <c r="M158" s="78"/>
      <c r="N158" s="78"/>
      <c r="O158" s="78"/>
      <c r="Q158" s="78"/>
      <c r="R158" s="78"/>
      <c r="S158" s="78"/>
      <c r="T158" s="78"/>
      <c r="U158" s="78"/>
    </row>
    <row r="159" spans="2:21" x14ac:dyDescent="0.2">
      <c r="B159" s="74" t="s">
        <v>48</v>
      </c>
      <c r="C159" s="74">
        <v>41</v>
      </c>
      <c r="D159" s="74"/>
      <c r="E159" s="75"/>
      <c r="F159" s="76"/>
      <c r="G159" s="74"/>
      <c r="H159" s="74"/>
      <c r="I159" s="74"/>
      <c r="J159" s="74"/>
      <c r="K159" s="74"/>
      <c r="L159" s="74"/>
      <c r="M159" s="78"/>
      <c r="N159" s="78"/>
      <c r="O159" s="78"/>
      <c r="Q159" s="78"/>
      <c r="R159" s="78"/>
      <c r="S159" s="78"/>
      <c r="T159" s="78"/>
      <c r="U159" s="78"/>
    </row>
    <row r="160" spans="2:21" x14ac:dyDescent="0.2">
      <c r="B160" s="74" t="s">
        <v>49</v>
      </c>
      <c r="C160" s="74">
        <v>42</v>
      </c>
      <c r="D160" s="74"/>
      <c r="E160" s="75"/>
      <c r="F160" s="76"/>
      <c r="G160" s="74"/>
      <c r="H160" s="74"/>
      <c r="I160" s="74"/>
      <c r="J160" s="74"/>
      <c r="K160" s="74"/>
      <c r="L160" s="74"/>
      <c r="M160" s="78"/>
      <c r="N160" s="78"/>
      <c r="O160" s="78"/>
      <c r="Q160" s="78"/>
      <c r="R160" s="78"/>
      <c r="S160" s="78"/>
      <c r="T160" s="78"/>
      <c r="U160" s="78"/>
    </row>
    <row r="161" spans="2:21" x14ac:dyDescent="0.2">
      <c r="B161" s="74"/>
      <c r="C161" s="74">
        <v>43</v>
      </c>
      <c r="D161" s="74"/>
      <c r="E161" s="75"/>
      <c r="F161" s="76"/>
      <c r="G161" s="74"/>
      <c r="H161" s="74"/>
      <c r="I161" s="74"/>
      <c r="J161" s="74"/>
      <c r="K161" s="74"/>
      <c r="L161" s="74"/>
      <c r="M161" s="78"/>
      <c r="N161" s="78"/>
      <c r="O161" s="78"/>
      <c r="Q161" s="78"/>
      <c r="R161" s="78"/>
      <c r="S161" s="78"/>
      <c r="T161" s="78"/>
      <c r="U161" s="78"/>
    </row>
    <row r="162" spans="2:21" x14ac:dyDescent="0.2">
      <c r="B162" s="74"/>
      <c r="C162" s="74">
        <v>44</v>
      </c>
      <c r="D162" s="74"/>
      <c r="E162" s="75"/>
      <c r="F162" s="76"/>
      <c r="G162" s="74"/>
      <c r="H162" s="74"/>
      <c r="I162" s="74"/>
      <c r="J162" s="74"/>
      <c r="K162" s="74"/>
      <c r="L162" s="74"/>
      <c r="M162" s="78"/>
      <c r="N162" s="78"/>
      <c r="O162" s="78"/>
      <c r="Q162" s="78"/>
      <c r="R162" s="78"/>
      <c r="S162" s="78"/>
      <c r="T162" s="78"/>
      <c r="U162" s="78"/>
    </row>
    <row r="163" spans="2:21" x14ac:dyDescent="0.2">
      <c r="B163" s="74"/>
      <c r="C163" s="74">
        <v>45</v>
      </c>
      <c r="D163" s="74"/>
      <c r="E163" s="75"/>
      <c r="F163" s="76"/>
      <c r="G163" s="74"/>
      <c r="H163" s="74"/>
      <c r="I163" s="74"/>
      <c r="J163" s="74"/>
      <c r="K163" s="74"/>
      <c r="L163" s="74"/>
      <c r="M163" s="78"/>
      <c r="N163" s="78"/>
      <c r="O163" s="78"/>
      <c r="Q163" s="78"/>
      <c r="R163" s="78"/>
      <c r="S163" s="78"/>
      <c r="T163" s="78"/>
      <c r="U163" s="78"/>
    </row>
    <row r="164" spans="2:21" x14ac:dyDescent="0.2">
      <c r="B164" s="74"/>
      <c r="C164" s="74">
        <v>46</v>
      </c>
      <c r="D164" s="74"/>
      <c r="E164" s="75"/>
      <c r="F164" s="76"/>
      <c r="G164" s="74"/>
      <c r="H164" s="74"/>
      <c r="I164" s="74"/>
      <c r="J164" s="74"/>
      <c r="K164" s="74"/>
      <c r="L164" s="74"/>
      <c r="M164" s="78"/>
      <c r="N164" s="78"/>
      <c r="O164" s="78"/>
      <c r="Q164" s="78"/>
      <c r="R164" s="78"/>
      <c r="S164" s="78"/>
      <c r="T164" s="78"/>
      <c r="U164" s="78"/>
    </row>
    <row r="165" spans="2:21" x14ac:dyDescent="0.2">
      <c r="B165" s="74"/>
      <c r="C165" s="74">
        <v>47</v>
      </c>
      <c r="D165" s="74"/>
      <c r="E165" s="75"/>
      <c r="F165" s="76"/>
      <c r="G165" s="74"/>
      <c r="H165" s="74"/>
      <c r="I165" s="74"/>
      <c r="J165" s="74"/>
      <c r="K165" s="74"/>
      <c r="L165" s="74"/>
      <c r="M165" s="78"/>
      <c r="N165" s="78"/>
      <c r="O165" s="78"/>
      <c r="Q165" s="78"/>
      <c r="R165" s="78"/>
      <c r="S165" s="78"/>
      <c r="T165" s="78"/>
      <c r="U165" s="78"/>
    </row>
    <row r="166" spans="2:21" x14ac:dyDescent="0.2">
      <c r="B166" s="74"/>
      <c r="C166" s="74">
        <v>48</v>
      </c>
      <c r="D166" s="74"/>
      <c r="E166" s="75"/>
      <c r="F166" s="76"/>
      <c r="G166" s="74"/>
      <c r="H166" s="74"/>
      <c r="I166" s="74"/>
      <c r="J166" s="74"/>
      <c r="K166" s="74"/>
      <c r="L166" s="74"/>
      <c r="M166" s="78"/>
      <c r="N166" s="78"/>
      <c r="O166" s="78"/>
      <c r="Q166" s="78"/>
      <c r="R166" s="78"/>
      <c r="S166" s="78"/>
      <c r="T166" s="78"/>
      <c r="U166" s="78"/>
    </row>
    <row r="167" spans="2:21" x14ac:dyDescent="0.2">
      <c r="B167" s="74"/>
      <c r="C167" s="74">
        <v>49</v>
      </c>
      <c r="D167" s="74"/>
      <c r="E167" s="75"/>
      <c r="F167" s="76"/>
      <c r="G167" s="74"/>
      <c r="H167" s="74"/>
      <c r="I167" s="74"/>
      <c r="J167" s="74"/>
      <c r="K167" s="74"/>
      <c r="L167" s="74"/>
      <c r="M167" s="78"/>
      <c r="N167" s="78"/>
      <c r="O167" s="78"/>
      <c r="Q167" s="78"/>
      <c r="R167" s="78"/>
      <c r="S167" s="78"/>
      <c r="T167" s="78"/>
      <c r="U167" s="78"/>
    </row>
    <row r="168" spans="2:21" x14ac:dyDescent="0.2">
      <c r="B168" s="74"/>
      <c r="C168" s="74">
        <v>50</v>
      </c>
      <c r="D168" s="74"/>
      <c r="E168" s="75"/>
      <c r="F168" s="76"/>
      <c r="G168" s="74"/>
      <c r="H168" s="74"/>
      <c r="I168" s="74"/>
      <c r="J168" s="74"/>
      <c r="K168" s="74"/>
      <c r="L168" s="74"/>
      <c r="M168" s="78"/>
      <c r="N168" s="78"/>
      <c r="O168" s="78"/>
      <c r="Q168" s="78"/>
      <c r="R168" s="78"/>
      <c r="S168" s="78"/>
      <c r="T168" s="78"/>
      <c r="U168" s="78"/>
    </row>
    <row r="169" spans="2:21" x14ac:dyDescent="0.2">
      <c r="B169" s="74"/>
      <c r="C169" s="74">
        <v>51</v>
      </c>
      <c r="D169" s="74"/>
      <c r="E169" s="75"/>
      <c r="F169" s="76"/>
      <c r="G169" s="74"/>
      <c r="H169" s="74"/>
      <c r="I169" s="74"/>
      <c r="J169" s="74"/>
      <c r="K169" s="74"/>
      <c r="L169" s="74"/>
      <c r="M169" s="78"/>
      <c r="N169" s="78"/>
      <c r="O169" s="78"/>
      <c r="Q169" s="78"/>
      <c r="R169" s="78"/>
      <c r="S169" s="78"/>
      <c r="T169" s="78"/>
      <c r="U169" s="78"/>
    </row>
    <row r="170" spans="2:21" x14ac:dyDescent="0.2">
      <c r="B170" s="74"/>
      <c r="C170" s="74">
        <v>52</v>
      </c>
      <c r="D170" s="74"/>
      <c r="E170" s="75"/>
      <c r="F170" s="76"/>
      <c r="G170" s="74"/>
      <c r="H170" s="74"/>
      <c r="I170" s="74"/>
      <c r="J170" s="74"/>
      <c r="K170" s="74"/>
      <c r="L170" s="74"/>
      <c r="M170" s="78"/>
      <c r="N170" s="78"/>
      <c r="O170" s="78"/>
      <c r="Q170" s="78"/>
      <c r="R170" s="78"/>
      <c r="S170" s="78"/>
      <c r="T170" s="78"/>
      <c r="U170" s="78"/>
    </row>
    <row r="171" spans="2:21" x14ac:dyDescent="0.2">
      <c r="B171" s="74"/>
      <c r="C171" s="74">
        <v>53</v>
      </c>
      <c r="D171" s="74"/>
      <c r="E171" s="75"/>
      <c r="F171" s="76"/>
      <c r="G171" s="74"/>
      <c r="H171" s="74"/>
      <c r="I171" s="74"/>
      <c r="J171" s="74"/>
      <c r="K171" s="74"/>
      <c r="L171" s="74"/>
      <c r="M171" s="78"/>
      <c r="N171" s="78"/>
      <c r="O171" s="78"/>
      <c r="Q171" s="78"/>
      <c r="R171" s="78"/>
      <c r="S171" s="78"/>
      <c r="T171" s="78"/>
      <c r="U171" s="78"/>
    </row>
    <row r="172" spans="2:21" x14ac:dyDescent="0.2">
      <c r="B172" s="74"/>
      <c r="C172" s="74">
        <v>54</v>
      </c>
      <c r="D172" s="74"/>
      <c r="E172" s="75"/>
      <c r="F172" s="76"/>
      <c r="G172" s="74"/>
      <c r="H172" s="74"/>
      <c r="I172" s="74"/>
      <c r="J172" s="74"/>
      <c r="K172" s="74"/>
      <c r="L172" s="74"/>
      <c r="M172" s="78"/>
      <c r="N172" s="78"/>
      <c r="O172" s="78"/>
      <c r="Q172" s="78"/>
      <c r="R172" s="78"/>
      <c r="S172" s="78"/>
      <c r="T172" s="78"/>
      <c r="U172" s="78"/>
    </row>
    <row r="173" spans="2:21" x14ac:dyDescent="0.2">
      <c r="B173" s="74"/>
      <c r="C173" s="74">
        <v>55</v>
      </c>
      <c r="D173" s="74"/>
      <c r="E173" s="75"/>
      <c r="F173" s="76"/>
      <c r="G173" s="74"/>
      <c r="H173" s="74"/>
      <c r="I173" s="74"/>
      <c r="J173" s="74"/>
      <c r="K173" s="74"/>
      <c r="L173" s="74"/>
      <c r="M173" s="78"/>
      <c r="N173" s="78"/>
      <c r="O173" s="78"/>
      <c r="Q173" s="78"/>
      <c r="R173" s="78"/>
      <c r="S173" s="78"/>
      <c r="T173" s="78"/>
      <c r="U173" s="78"/>
    </row>
    <row r="174" spans="2:21" x14ac:dyDescent="0.2">
      <c r="B174" s="74"/>
      <c r="C174" s="74">
        <v>56</v>
      </c>
      <c r="D174" s="74"/>
      <c r="E174" s="75"/>
      <c r="F174" s="76"/>
      <c r="G174" s="74"/>
      <c r="H174" s="74"/>
      <c r="I174" s="74"/>
      <c r="J174" s="74"/>
      <c r="K174" s="74"/>
      <c r="L174" s="74"/>
      <c r="M174" s="78"/>
      <c r="N174" s="78"/>
      <c r="O174" s="78"/>
      <c r="Q174" s="78"/>
      <c r="R174" s="78"/>
      <c r="S174" s="78"/>
      <c r="T174" s="78"/>
      <c r="U174" s="78"/>
    </row>
    <row r="175" spans="2:21" x14ac:dyDescent="0.2">
      <c r="B175" s="74"/>
      <c r="C175" s="74">
        <v>57</v>
      </c>
      <c r="D175" s="74"/>
      <c r="E175" s="75"/>
      <c r="F175" s="76"/>
      <c r="G175" s="74"/>
      <c r="H175" s="74"/>
      <c r="I175" s="74"/>
      <c r="J175" s="74"/>
      <c r="K175" s="74"/>
      <c r="L175" s="74"/>
      <c r="M175" s="78"/>
      <c r="N175" s="78"/>
      <c r="O175" s="78"/>
      <c r="Q175" s="78"/>
      <c r="R175" s="78"/>
      <c r="S175" s="78"/>
      <c r="T175" s="78"/>
      <c r="U175" s="78"/>
    </row>
    <row r="176" spans="2:21" x14ac:dyDescent="0.2">
      <c r="B176" s="74"/>
      <c r="C176" s="74">
        <v>58</v>
      </c>
      <c r="D176" s="74"/>
      <c r="E176" s="75"/>
      <c r="F176" s="76"/>
      <c r="G176" s="74"/>
      <c r="H176" s="74"/>
      <c r="I176" s="74"/>
      <c r="J176" s="74"/>
      <c r="K176" s="74"/>
      <c r="L176" s="74"/>
      <c r="M176" s="78"/>
      <c r="N176" s="78"/>
      <c r="O176" s="78"/>
      <c r="Q176" s="78"/>
      <c r="R176" s="78"/>
      <c r="S176" s="78"/>
      <c r="T176" s="78"/>
      <c r="U176" s="78"/>
    </row>
    <row r="177" spans="2:21" x14ac:dyDescent="0.2">
      <c r="B177" s="74"/>
      <c r="C177" s="74">
        <v>59</v>
      </c>
      <c r="D177" s="74"/>
      <c r="E177" s="75"/>
      <c r="F177" s="76"/>
      <c r="G177" s="74"/>
      <c r="H177" s="74"/>
      <c r="I177" s="74"/>
      <c r="J177" s="74"/>
      <c r="K177" s="74"/>
      <c r="L177" s="74"/>
      <c r="M177" s="78"/>
      <c r="N177" s="78"/>
      <c r="O177" s="78"/>
      <c r="Q177" s="78"/>
      <c r="R177" s="78"/>
      <c r="S177" s="78"/>
      <c r="T177" s="78"/>
      <c r="U177" s="78"/>
    </row>
    <row r="178" spans="2:21" x14ac:dyDescent="0.2">
      <c r="B178" s="74"/>
      <c r="C178" s="74">
        <v>60</v>
      </c>
      <c r="D178" s="74"/>
      <c r="E178" s="75"/>
      <c r="F178" s="76"/>
      <c r="G178" s="74"/>
      <c r="H178" s="74"/>
      <c r="I178" s="74"/>
      <c r="J178" s="74"/>
      <c r="K178" s="74"/>
      <c r="L178" s="74"/>
      <c r="M178" s="78"/>
      <c r="N178" s="78"/>
      <c r="O178" s="78"/>
      <c r="Q178" s="78"/>
      <c r="R178" s="78"/>
      <c r="S178" s="78"/>
      <c r="T178" s="78"/>
      <c r="U178" s="78"/>
    </row>
    <row r="179" spans="2:21" x14ac:dyDescent="0.2">
      <c r="B179" s="74"/>
      <c r="C179" s="74">
        <v>61</v>
      </c>
      <c r="D179" s="74"/>
      <c r="E179" s="75"/>
      <c r="F179" s="76"/>
      <c r="G179" s="74"/>
      <c r="H179" s="74"/>
      <c r="I179" s="74"/>
      <c r="J179" s="74"/>
      <c r="K179" s="74"/>
      <c r="L179" s="74"/>
      <c r="M179" s="78"/>
      <c r="N179" s="78"/>
      <c r="O179" s="78"/>
      <c r="Q179" s="78"/>
      <c r="R179" s="78"/>
      <c r="S179" s="78"/>
      <c r="T179" s="78"/>
      <c r="U179" s="78"/>
    </row>
    <row r="180" spans="2:21" x14ac:dyDescent="0.2">
      <c r="B180" s="74"/>
      <c r="C180" s="74">
        <v>62</v>
      </c>
      <c r="D180" s="74"/>
      <c r="E180" s="75"/>
      <c r="F180" s="76"/>
      <c r="G180" s="74"/>
      <c r="H180" s="74"/>
      <c r="I180" s="74"/>
      <c r="J180" s="74"/>
      <c r="K180" s="74"/>
      <c r="L180" s="74"/>
      <c r="M180" s="78"/>
      <c r="N180" s="78"/>
      <c r="O180" s="78"/>
      <c r="Q180" s="78"/>
      <c r="R180" s="78"/>
      <c r="S180" s="78"/>
      <c r="T180" s="78"/>
      <c r="U180" s="78"/>
    </row>
    <row r="181" spans="2:21" x14ac:dyDescent="0.2">
      <c r="B181" s="74"/>
      <c r="C181" s="74">
        <v>63</v>
      </c>
      <c r="D181" s="74"/>
      <c r="E181" s="75"/>
      <c r="F181" s="76"/>
      <c r="G181" s="74"/>
      <c r="H181" s="74"/>
      <c r="I181" s="74"/>
      <c r="J181" s="74"/>
      <c r="K181" s="74"/>
      <c r="L181" s="74"/>
      <c r="M181" s="78"/>
      <c r="N181" s="78"/>
      <c r="O181" s="78"/>
      <c r="Q181" s="78"/>
      <c r="R181" s="78"/>
      <c r="S181" s="78"/>
      <c r="T181" s="78"/>
      <c r="U181" s="78"/>
    </row>
    <row r="182" spans="2:21" x14ac:dyDescent="0.2">
      <c r="B182" s="74"/>
      <c r="C182" s="74">
        <v>64</v>
      </c>
      <c r="D182" s="74"/>
      <c r="E182" s="75"/>
      <c r="F182" s="76"/>
      <c r="G182" s="74"/>
      <c r="H182" s="74"/>
      <c r="I182" s="74"/>
      <c r="J182" s="74"/>
      <c r="K182" s="74"/>
      <c r="L182" s="74"/>
      <c r="M182" s="78"/>
      <c r="N182" s="78"/>
      <c r="O182" s="78"/>
      <c r="Q182" s="78"/>
      <c r="R182" s="78"/>
      <c r="S182" s="78"/>
      <c r="T182" s="78"/>
      <c r="U182" s="78"/>
    </row>
    <row r="183" spans="2:21" x14ac:dyDescent="0.2">
      <c r="B183" s="74"/>
      <c r="C183" s="74">
        <v>65</v>
      </c>
      <c r="D183" s="74"/>
      <c r="E183" s="75"/>
      <c r="F183" s="76"/>
      <c r="G183" s="74"/>
      <c r="H183" s="74"/>
      <c r="I183" s="74"/>
      <c r="J183" s="74"/>
      <c r="K183" s="74"/>
      <c r="L183" s="74"/>
      <c r="M183" s="78"/>
      <c r="N183" s="78"/>
      <c r="O183" s="78"/>
      <c r="Q183" s="78"/>
      <c r="R183" s="78"/>
      <c r="S183" s="78"/>
      <c r="T183" s="78"/>
      <c r="U183" s="78"/>
    </row>
    <row r="184" spans="2:21" x14ac:dyDescent="0.2">
      <c r="B184" s="74"/>
      <c r="C184" s="74">
        <v>66</v>
      </c>
      <c r="D184" s="74"/>
      <c r="E184" s="75"/>
      <c r="F184" s="76"/>
      <c r="G184" s="74"/>
      <c r="H184" s="74"/>
      <c r="I184" s="74"/>
      <c r="J184" s="74"/>
      <c r="K184" s="74"/>
      <c r="L184" s="74"/>
      <c r="M184" s="78"/>
      <c r="N184" s="78"/>
      <c r="O184" s="78"/>
      <c r="Q184" s="78"/>
      <c r="R184" s="78"/>
      <c r="S184" s="78"/>
      <c r="T184" s="78"/>
      <c r="U184" s="78"/>
    </row>
    <row r="185" spans="2:21" x14ac:dyDescent="0.2">
      <c r="B185" s="74"/>
      <c r="C185" s="74">
        <v>67</v>
      </c>
      <c r="D185" s="74"/>
      <c r="E185" s="75"/>
      <c r="F185" s="76"/>
      <c r="G185" s="74"/>
      <c r="H185" s="74"/>
      <c r="I185" s="74"/>
      <c r="J185" s="74"/>
      <c r="K185" s="74"/>
      <c r="L185" s="74"/>
      <c r="M185" s="78"/>
      <c r="N185" s="78"/>
      <c r="O185" s="78"/>
      <c r="Q185" s="78"/>
      <c r="R185" s="78"/>
      <c r="S185" s="78"/>
      <c r="T185" s="78"/>
      <c r="U185" s="78"/>
    </row>
    <row r="186" spans="2:21" x14ac:dyDescent="0.2">
      <c r="B186" s="74"/>
      <c r="C186" s="74">
        <v>68</v>
      </c>
      <c r="D186" s="74"/>
      <c r="E186" s="75"/>
      <c r="F186" s="76"/>
      <c r="G186" s="74"/>
      <c r="H186" s="74"/>
      <c r="I186" s="74"/>
      <c r="J186" s="74"/>
      <c r="K186" s="74"/>
      <c r="L186" s="74"/>
      <c r="M186" s="78"/>
      <c r="N186" s="78"/>
      <c r="O186" s="78"/>
      <c r="Q186" s="78"/>
      <c r="R186" s="78"/>
      <c r="S186" s="78"/>
      <c r="T186" s="78"/>
      <c r="U186" s="78"/>
    </row>
    <row r="187" spans="2:21" x14ac:dyDescent="0.2">
      <c r="B187" s="74"/>
      <c r="C187" s="74">
        <v>69</v>
      </c>
      <c r="D187" s="74"/>
      <c r="E187" s="75"/>
      <c r="F187" s="76"/>
      <c r="G187" s="74"/>
      <c r="H187" s="74"/>
      <c r="I187" s="74"/>
      <c r="J187" s="74"/>
      <c r="K187" s="74"/>
      <c r="L187" s="74"/>
      <c r="M187" s="78"/>
      <c r="N187" s="78"/>
      <c r="O187" s="78"/>
      <c r="Q187" s="78"/>
      <c r="R187" s="78"/>
      <c r="S187" s="78"/>
      <c r="T187" s="78"/>
      <c r="U187" s="78"/>
    </row>
    <row r="188" spans="2:21" x14ac:dyDescent="0.2">
      <c r="B188" s="74"/>
      <c r="C188" s="74">
        <v>70</v>
      </c>
      <c r="D188" s="74"/>
      <c r="E188" s="75"/>
      <c r="F188" s="76"/>
      <c r="G188" s="74"/>
      <c r="H188" s="74"/>
      <c r="I188" s="74"/>
      <c r="J188" s="74"/>
      <c r="K188" s="74"/>
      <c r="L188" s="74"/>
      <c r="M188" s="78"/>
      <c r="N188" s="78"/>
      <c r="O188" s="78"/>
      <c r="Q188" s="78"/>
      <c r="R188" s="78"/>
      <c r="S188" s="78"/>
      <c r="T188" s="78"/>
      <c r="U188" s="78"/>
    </row>
    <row r="189" spans="2:21" x14ac:dyDescent="0.2">
      <c r="B189" s="74"/>
      <c r="C189" s="74">
        <v>71</v>
      </c>
      <c r="D189" s="74"/>
      <c r="E189" s="75"/>
      <c r="F189" s="76"/>
      <c r="G189" s="74"/>
      <c r="H189" s="74"/>
      <c r="I189" s="74"/>
      <c r="J189" s="74"/>
      <c r="K189" s="74"/>
      <c r="L189" s="74"/>
      <c r="M189" s="78"/>
      <c r="N189" s="78"/>
      <c r="O189" s="78"/>
      <c r="Q189" s="78"/>
      <c r="R189" s="78"/>
      <c r="S189" s="78"/>
      <c r="T189" s="78"/>
      <c r="U189" s="78"/>
    </row>
    <row r="190" spans="2:21" x14ac:dyDescent="0.2">
      <c r="B190" s="74"/>
      <c r="C190" s="74">
        <v>72</v>
      </c>
      <c r="D190" s="74"/>
      <c r="E190" s="75"/>
      <c r="F190" s="76"/>
      <c r="G190" s="74"/>
      <c r="H190" s="74"/>
      <c r="I190" s="74"/>
      <c r="J190" s="74"/>
      <c r="K190" s="74"/>
      <c r="L190" s="74"/>
      <c r="M190" s="78"/>
      <c r="N190" s="78"/>
      <c r="O190" s="78"/>
      <c r="Q190" s="78"/>
      <c r="R190" s="78"/>
      <c r="S190" s="78"/>
      <c r="T190" s="78"/>
      <c r="U190" s="78"/>
    </row>
    <row r="191" spans="2:21" x14ac:dyDescent="0.2">
      <c r="B191" s="74"/>
      <c r="C191" s="74">
        <v>73</v>
      </c>
      <c r="D191" s="74"/>
      <c r="E191" s="75"/>
      <c r="F191" s="76"/>
      <c r="G191" s="74"/>
      <c r="H191" s="74"/>
      <c r="I191" s="74"/>
      <c r="J191" s="74"/>
      <c r="K191" s="74"/>
      <c r="L191" s="74"/>
      <c r="M191" s="78"/>
      <c r="N191" s="78"/>
      <c r="O191" s="78"/>
      <c r="Q191" s="78"/>
      <c r="R191" s="78"/>
      <c r="S191" s="78"/>
      <c r="T191" s="78"/>
      <c r="U191" s="78"/>
    </row>
    <row r="192" spans="2:21" x14ac:dyDescent="0.2">
      <c r="B192" s="74"/>
      <c r="C192" s="74"/>
      <c r="D192" s="74"/>
      <c r="E192" s="75"/>
      <c r="F192" s="76"/>
      <c r="G192" s="74"/>
      <c r="H192" s="74"/>
      <c r="I192" s="74"/>
      <c r="J192" s="74"/>
      <c r="K192" s="74"/>
      <c r="L192" s="74"/>
      <c r="M192" s="78"/>
      <c r="N192" s="78"/>
      <c r="O192" s="78"/>
      <c r="Q192" s="78"/>
      <c r="R192" s="78"/>
      <c r="S192" s="78"/>
      <c r="T192" s="78"/>
      <c r="U192" s="78"/>
    </row>
    <row r="193" spans="2:21" x14ac:dyDescent="0.2">
      <c r="B193" s="74"/>
      <c r="C193" s="74"/>
      <c r="D193" s="74"/>
      <c r="E193" s="75"/>
      <c r="F193" s="76"/>
      <c r="G193" s="74"/>
      <c r="H193" s="74"/>
      <c r="I193" s="74"/>
      <c r="J193" s="74"/>
      <c r="K193" s="74"/>
      <c r="L193" s="74"/>
      <c r="M193" s="78"/>
      <c r="N193" s="78"/>
      <c r="O193" s="78"/>
      <c r="Q193" s="78"/>
      <c r="R193" s="78"/>
      <c r="S193" s="78"/>
      <c r="T193" s="78"/>
      <c r="U193" s="78"/>
    </row>
    <row r="194" spans="2:21" x14ac:dyDescent="0.2">
      <c r="B194" s="74"/>
      <c r="C194" s="74"/>
      <c r="D194" s="74"/>
      <c r="E194" s="75"/>
      <c r="F194" s="76"/>
      <c r="G194" s="74"/>
      <c r="H194" s="74"/>
      <c r="I194" s="74"/>
      <c r="J194" s="74"/>
      <c r="K194" s="74"/>
      <c r="L194" s="74"/>
      <c r="M194" s="78"/>
      <c r="N194" s="78"/>
      <c r="O194" s="78"/>
      <c r="Q194" s="78"/>
      <c r="R194" s="78"/>
      <c r="S194" s="78"/>
      <c r="T194" s="78"/>
      <c r="U194" s="78"/>
    </row>
    <row r="195" spans="2:21" x14ac:dyDescent="0.2">
      <c r="B195" s="74"/>
      <c r="C195" s="74"/>
      <c r="D195" s="74"/>
      <c r="E195" s="75"/>
      <c r="F195" s="76"/>
      <c r="G195" s="74"/>
      <c r="H195" s="74"/>
      <c r="I195" s="74"/>
      <c r="J195" s="74"/>
      <c r="K195" s="74"/>
      <c r="L195" s="74"/>
      <c r="M195" s="78"/>
      <c r="N195" s="78"/>
      <c r="O195" s="78"/>
      <c r="Q195" s="78"/>
      <c r="R195" s="78"/>
      <c r="S195" s="78"/>
      <c r="T195" s="78"/>
      <c r="U195" s="78"/>
    </row>
    <row r="196" spans="2:21" x14ac:dyDescent="0.2">
      <c r="B196" s="74"/>
      <c r="C196" s="74"/>
      <c r="D196" s="74"/>
      <c r="E196" s="75"/>
      <c r="F196" s="76"/>
      <c r="G196" s="74"/>
      <c r="H196" s="74"/>
      <c r="I196" s="74"/>
      <c r="J196" s="74"/>
      <c r="K196" s="74"/>
      <c r="L196" s="74"/>
      <c r="M196" s="78"/>
      <c r="N196" s="78"/>
      <c r="O196" s="78"/>
      <c r="Q196" s="78"/>
      <c r="R196" s="78"/>
      <c r="S196" s="78"/>
      <c r="T196" s="78"/>
      <c r="U196" s="78"/>
    </row>
    <row r="197" spans="2:21" x14ac:dyDescent="0.2">
      <c r="B197" s="74"/>
      <c r="C197" s="74"/>
      <c r="D197" s="74"/>
      <c r="E197" s="75"/>
      <c r="F197" s="76"/>
      <c r="G197" s="74"/>
      <c r="H197" s="74"/>
      <c r="I197" s="74"/>
      <c r="J197" s="74"/>
      <c r="K197" s="74"/>
      <c r="L197" s="74"/>
      <c r="M197" s="78"/>
      <c r="N197" s="78"/>
      <c r="O197" s="78"/>
      <c r="Q197" s="78"/>
      <c r="R197" s="78"/>
      <c r="S197" s="78"/>
      <c r="T197" s="78"/>
      <c r="U197" s="78"/>
    </row>
    <row r="198" spans="2:21" x14ac:dyDescent="0.2">
      <c r="B198" s="74"/>
      <c r="C198" s="74"/>
      <c r="D198" s="74"/>
      <c r="E198" s="75"/>
      <c r="F198" s="76"/>
      <c r="G198" s="74"/>
      <c r="H198" s="74"/>
      <c r="I198" s="74"/>
      <c r="J198" s="74"/>
      <c r="K198" s="74"/>
      <c r="L198" s="74"/>
      <c r="M198" s="78"/>
      <c r="N198" s="78"/>
      <c r="O198" s="78"/>
      <c r="Q198" s="78"/>
      <c r="R198" s="78"/>
      <c r="S198" s="78"/>
      <c r="T198" s="78"/>
      <c r="U198" s="78"/>
    </row>
    <row r="199" spans="2:21" x14ac:dyDescent="0.2">
      <c r="B199" s="74"/>
      <c r="C199" s="74"/>
      <c r="D199" s="74"/>
      <c r="E199" s="75"/>
      <c r="F199" s="76"/>
      <c r="G199" s="74"/>
      <c r="H199" s="74"/>
      <c r="I199" s="74"/>
      <c r="J199" s="74"/>
      <c r="K199" s="74"/>
      <c r="L199" s="74"/>
      <c r="M199" s="78"/>
      <c r="N199" s="78"/>
      <c r="O199" s="78"/>
      <c r="Q199" s="78"/>
      <c r="R199" s="78"/>
      <c r="S199" s="78"/>
      <c r="T199" s="78"/>
      <c r="U199" s="78"/>
    </row>
    <row r="200" spans="2:21" x14ac:dyDescent="0.2">
      <c r="B200" s="74"/>
      <c r="C200" s="74"/>
      <c r="D200" s="74"/>
      <c r="E200" s="75"/>
      <c r="F200" s="76"/>
      <c r="G200" s="74"/>
      <c r="H200" s="74"/>
      <c r="I200" s="74"/>
      <c r="J200" s="74"/>
      <c r="K200" s="74"/>
      <c r="L200" s="74"/>
      <c r="M200" s="78"/>
      <c r="N200" s="78"/>
      <c r="O200" s="78"/>
      <c r="Q200" s="78"/>
      <c r="R200" s="78"/>
      <c r="S200" s="78"/>
      <c r="T200" s="78"/>
      <c r="U200" s="78"/>
    </row>
    <row r="201" spans="2:21" x14ac:dyDescent="0.2">
      <c r="B201" s="74"/>
      <c r="C201" s="74"/>
      <c r="D201" s="74"/>
      <c r="E201" s="75"/>
      <c r="F201" s="76"/>
      <c r="G201" s="74"/>
      <c r="H201" s="74"/>
      <c r="I201" s="74"/>
      <c r="J201" s="74"/>
      <c r="K201" s="74"/>
      <c r="L201" s="74"/>
      <c r="M201" s="78"/>
      <c r="N201" s="78"/>
      <c r="O201" s="78"/>
      <c r="Q201" s="78"/>
      <c r="R201" s="78"/>
      <c r="S201" s="78"/>
      <c r="T201" s="78"/>
      <c r="U201" s="78"/>
    </row>
    <row r="202" spans="2:21" x14ac:dyDescent="0.2">
      <c r="B202" s="74"/>
      <c r="C202" s="74"/>
      <c r="D202" s="74"/>
      <c r="E202" s="75"/>
      <c r="F202" s="76"/>
      <c r="G202" s="74"/>
      <c r="H202" s="74"/>
      <c r="I202" s="74"/>
      <c r="J202" s="74"/>
      <c r="K202" s="74"/>
      <c r="L202" s="74"/>
      <c r="M202" s="78"/>
      <c r="N202" s="78"/>
      <c r="O202" s="78"/>
      <c r="Q202" s="78"/>
      <c r="R202" s="78"/>
      <c r="S202" s="78"/>
      <c r="T202" s="78"/>
      <c r="U202" s="78"/>
    </row>
    <row r="203" spans="2:21" x14ac:dyDescent="0.2">
      <c r="B203" s="74"/>
      <c r="C203" s="74"/>
      <c r="D203" s="74"/>
      <c r="E203" s="75"/>
      <c r="F203" s="76"/>
      <c r="G203" s="74"/>
      <c r="H203" s="74"/>
      <c r="I203" s="74"/>
      <c r="J203" s="74"/>
      <c r="K203" s="74"/>
      <c r="L203" s="74"/>
      <c r="M203" s="78"/>
      <c r="N203" s="78"/>
      <c r="O203" s="78"/>
      <c r="Q203" s="78"/>
      <c r="R203" s="78"/>
      <c r="S203" s="78"/>
      <c r="T203" s="78"/>
      <c r="U203" s="78"/>
    </row>
    <row r="204" spans="2:21" x14ac:dyDescent="0.2">
      <c r="B204" s="74"/>
      <c r="C204" s="74"/>
      <c r="D204" s="74"/>
      <c r="E204" s="75"/>
      <c r="F204" s="76"/>
      <c r="G204" s="74"/>
      <c r="H204" s="74"/>
      <c r="I204" s="74"/>
      <c r="J204" s="74"/>
      <c r="K204" s="74"/>
      <c r="L204" s="74"/>
      <c r="M204" s="78"/>
      <c r="N204" s="78"/>
      <c r="O204" s="78"/>
      <c r="Q204" s="78"/>
      <c r="R204" s="78"/>
      <c r="S204" s="78"/>
      <c r="T204" s="78"/>
      <c r="U204" s="78"/>
    </row>
    <row r="205" spans="2:21" x14ac:dyDescent="0.2">
      <c r="B205" s="74"/>
      <c r="C205" s="74"/>
      <c r="D205" s="74"/>
      <c r="E205" s="75"/>
      <c r="F205" s="76"/>
      <c r="G205" s="74"/>
      <c r="H205" s="74"/>
      <c r="I205" s="74"/>
      <c r="J205" s="74"/>
      <c r="K205" s="74"/>
      <c r="L205" s="74"/>
    </row>
    <row r="206" spans="2:21" x14ac:dyDescent="0.2">
      <c r="C206" s="74"/>
      <c r="D206" s="74"/>
      <c r="E206" s="75"/>
      <c r="F206" s="76"/>
      <c r="G206" s="74"/>
      <c r="H206" s="74"/>
      <c r="I206" s="74"/>
      <c r="J206" s="74"/>
      <c r="K206" s="74"/>
      <c r="L206" s="74"/>
    </row>
    <row r="207" spans="2:21" x14ac:dyDescent="0.2">
      <c r="C207" s="74"/>
      <c r="D207" s="74"/>
      <c r="E207" s="75"/>
      <c r="F207" s="76"/>
      <c r="G207" s="74"/>
      <c r="H207" s="74"/>
      <c r="I207" s="74"/>
      <c r="J207" s="74"/>
    </row>
  </sheetData>
  <dataConsolidate/>
  <customSheetViews>
    <customSheetView guid="{7E97B3F1-D6C1-4C48-87ED-854E1016F04C}" scale="85">
      <pane ySplit="10" topLeftCell="A11" activePane="bottomLeft" state="frozen"/>
      <selection pane="bottomLeft" activeCell="Q14" sqref="Q14"/>
      <pageMargins left="0.7" right="0.7" top="0.75" bottom="0.75" header="0.3" footer="0.3"/>
      <pageSetup paperSize="9" orientation="portrait" r:id="rId1"/>
    </customSheetView>
  </customSheetViews>
  <mergeCells count="54">
    <mergeCell ref="N2:N3"/>
    <mergeCell ref="O2:O3"/>
    <mergeCell ref="B2:K3"/>
    <mergeCell ref="B9:C10"/>
    <mergeCell ref="M2:M3"/>
    <mergeCell ref="D9:D10"/>
    <mergeCell ref="E9:F10"/>
    <mergeCell ref="C33:O42"/>
    <mergeCell ref="C32:D32"/>
    <mergeCell ref="H5:H6"/>
    <mergeCell ref="I5:K6"/>
    <mergeCell ref="G9:G10"/>
    <mergeCell ref="L9:O9"/>
    <mergeCell ref="H15:K15"/>
    <mergeCell ref="H14:K14"/>
    <mergeCell ref="H13:K13"/>
    <mergeCell ref="H12:K12"/>
    <mergeCell ref="H11:K11"/>
    <mergeCell ref="H9:K10"/>
    <mergeCell ref="B30:C30"/>
    <mergeCell ref="B29:C29"/>
    <mergeCell ref="B28:C28"/>
    <mergeCell ref="B27:C27"/>
    <mergeCell ref="B26:C26"/>
    <mergeCell ref="H29:K29"/>
    <mergeCell ref="H30:K30"/>
    <mergeCell ref="B25:C25"/>
    <mergeCell ref="H25:K25"/>
    <mergeCell ref="H28:K28"/>
    <mergeCell ref="H27:K27"/>
    <mergeCell ref="H26:K26"/>
    <mergeCell ref="B24:C24"/>
    <mergeCell ref="B23:C23"/>
    <mergeCell ref="H24:K24"/>
    <mergeCell ref="H23:K23"/>
    <mergeCell ref="B22:C22"/>
    <mergeCell ref="B21:C21"/>
    <mergeCell ref="H22:K22"/>
    <mergeCell ref="H21:K21"/>
    <mergeCell ref="B20:C20"/>
    <mergeCell ref="B19:C19"/>
    <mergeCell ref="H20:K20"/>
    <mergeCell ref="H19:K19"/>
    <mergeCell ref="B18:C18"/>
    <mergeCell ref="B17:C17"/>
    <mergeCell ref="H18:K18"/>
    <mergeCell ref="H17:K17"/>
    <mergeCell ref="B16:C16"/>
    <mergeCell ref="B12:C12"/>
    <mergeCell ref="H16:K16"/>
    <mergeCell ref="B11:C11"/>
    <mergeCell ref="B13:C13"/>
    <mergeCell ref="B15:C15"/>
    <mergeCell ref="B14:C14"/>
  </mergeCells>
  <conditionalFormatting sqref="L11:O11">
    <cfRule type="containsText" dxfId="41" priority="26" operator="containsText" text="Autres">
      <formula>NOT(ISERROR(SEARCH("Autres",L11)))</formula>
    </cfRule>
    <cfRule type="containsText" dxfId="40" priority="27" operator="containsText" text="Problème">
      <formula>NOT(ISERROR(SEARCH("Problème",L11)))</formula>
    </cfRule>
    <cfRule type="containsText" dxfId="39" priority="28" operator="containsText" text="Non fait">
      <formula>NOT(ISERROR(SEARCH("Non fait",L11)))</formula>
    </cfRule>
    <cfRule type="containsText" dxfId="38" priority="29" operator="containsText" text="En cours">
      <formula>NOT(ISERROR(SEARCH("En cours",L11)))</formula>
    </cfRule>
    <cfRule type="containsText" dxfId="37" priority="30" operator="containsText" text="Fait">
      <formula>NOT(ISERROR(SEARCH("Fait",L11)))</formula>
    </cfRule>
  </conditionalFormatting>
  <conditionalFormatting sqref="L17:O30 M12:O16">
    <cfRule type="containsText" dxfId="36" priority="21" operator="containsText" text="Autres">
      <formula>NOT(ISERROR(SEARCH("Autres",L12)))</formula>
    </cfRule>
    <cfRule type="containsText" dxfId="35" priority="22" operator="containsText" text="Problème">
      <formula>NOT(ISERROR(SEARCH("Problème",L12)))</formula>
    </cfRule>
    <cfRule type="containsText" dxfId="34" priority="23" operator="containsText" text="Non fait">
      <formula>NOT(ISERROR(SEARCH("Non fait",L12)))</formula>
    </cfRule>
    <cfRule type="containsText" dxfId="33" priority="24" operator="containsText" text="En cours">
      <formula>NOT(ISERROR(SEARCH("En cours",L12)))</formula>
    </cfRule>
    <cfRule type="containsText" dxfId="32" priority="25" operator="containsText" text="Fait">
      <formula>NOT(ISERROR(SEARCH("Fait",L12)))</formula>
    </cfRule>
  </conditionalFormatting>
  <conditionalFormatting sqref="G11:G30">
    <cfRule type="containsText" dxfId="31" priority="1" operator="containsText" text="Création">
      <formula>NOT(ISERROR(SEARCH("Création",G11)))</formula>
    </cfRule>
    <cfRule type="containsText" dxfId="30" priority="2" operator="containsText" text="PNE">
      <formula>NOT(ISERROR(SEARCH("PNE",G11)))</formula>
    </cfRule>
    <cfRule type="containsText" dxfId="29" priority="3" operator="containsText" text="Partiel">
      <formula>NOT(ISERROR(SEARCH("Partiel",G11)))</formula>
    </cfRule>
    <cfRule type="containsText" dxfId="28" priority="12" operator="containsText" text="Autre">
      <formula>NOT(ISERROR(SEARCH("Autre",G11)))</formula>
    </cfRule>
    <cfRule type="containsText" dxfId="27" priority="13" operator="containsText" text="Dépose">
      <formula>NOT(ISERROR(SEARCH("Dépose",G11)))</formula>
    </cfRule>
    <cfRule type="containsText" dxfId="26" priority="14" operator="containsText" text="TVS">
      <formula>NOT(ISERROR(SEARCH("TVS",G11)))</formula>
    </cfRule>
    <cfRule type="containsText" dxfId="25" priority="15" operator="containsText" text="Fermeture">
      <formula>NOT(ISERROR(SEARCH("Fermeture",G11)))</formula>
    </cfRule>
    <cfRule type="containsText" dxfId="24" priority="16" operator="containsText" text="Admin">
      <formula>NOT(ISERROR(SEARCH("Admin",G11)))</formula>
    </cfRule>
    <cfRule type="containsText" dxfId="23" priority="17" operator="containsText" text="TSUP">
      <formula>NOT(ISERROR(SEARCH("TSUP",G11)))</formula>
    </cfRule>
    <cfRule type="containsText" dxfId="22" priority="18" operator="containsText" text="Complément">
      <formula>NOT(ISERROR(SEARCH("Complément",G11)))</formula>
    </cfRule>
    <cfRule type="containsText" dxfId="21" priority="19" operator="containsText" text="RETOUR">
      <formula>NOT(ISERROR(SEARCH("RETOUR",G11)))</formula>
    </cfRule>
    <cfRule type="containsText" dxfId="20" priority="20" operator="containsText" text="CERT">
      <formula>NOT(ISERROR(SEARCH("CERT",G11)))</formula>
    </cfRule>
  </conditionalFormatting>
  <conditionalFormatting sqref="O5">
    <cfRule type="containsText" dxfId="19" priority="11" operator="containsText" text="x">
      <formula>NOT(ISERROR(SEARCH("x",O5)))</formula>
    </cfRule>
  </conditionalFormatting>
  <conditionalFormatting sqref="L11:O11 L17:O30 M12:O16">
    <cfRule type="containsText" dxfId="18" priority="10" operator="containsText" text="N/A">
      <formula>NOT(ISERROR(SEARCH("N/A",L11)))</formula>
    </cfRule>
  </conditionalFormatting>
  <conditionalFormatting sqref="L12:L16">
    <cfRule type="containsText" dxfId="17" priority="5" operator="containsText" text="Autres">
      <formula>NOT(ISERROR(SEARCH("Autres",L12)))</formula>
    </cfRule>
    <cfRule type="containsText" dxfId="16" priority="6" operator="containsText" text="Problème">
      <formula>NOT(ISERROR(SEARCH("Problème",L12)))</formula>
    </cfRule>
    <cfRule type="containsText" dxfId="15" priority="7" operator="containsText" text="Non fait">
      <formula>NOT(ISERROR(SEARCH("Non fait",L12)))</formula>
    </cfRule>
    <cfRule type="containsText" dxfId="14" priority="8" operator="containsText" text="En cours">
      <formula>NOT(ISERROR(SEARCH("En cours",L12)))</formula>
    </cfRule>
    <cfRule type="containsText" dxfId="13" priority="9" operator="containsText" text="Fait">
      <formula>NOT(ISERROR(SEARCH("Fait",L12)))</formula>
    </cfRule>
  </conditionalFormatting>
  <conditionalFormatting sqref="L12:L16">
    <cfRule type="containsText" dxfId="12" priority="4" operator="containsText" text="N/A">
      <formula>NOT(ISERROR(SEARCH("N/A",L12)))</formula>
    </cfRule>
  </conditionalFormatting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Data!$K$3:$K$9</xm:f>
          </x14:formula1>
          <xm:sqref>L11:O30</xm:sqref>
        </x14:dataValidation>
        <x14:dataValidation type="list" allowBlank="1" showInputMessage="1" showErrorMessage="1">
          <x14:formula1>
            <xm:f>Data!$M$3:$M$8</xm:f>
          </x14:formula1>
          <xm:sqref>O2:O3</xm:sqref>
        </x14:dataValidation>
        <x14:dataValidation type="list" errorStyle="warning" allowBlank="1" showInputMessage="1" showErrorMessage="1" error="Erreur nom">
          <x14:formula1>
            <xm:f>Data!$D$3:$D$12</xm:f>
          </x14:formula1>
          <xm:sqref>I5:K6</xm:sqref>
        </x14:dataValidation>
        <x14:dataValidation type="list" allowBlank="1" showInputMessage="1" showErrorMessage="1">
          <x14:formula1>
            <xm:f>Data!$B$3:$B$16</xm:f>
          </x14:formula1>
          <xm:sqref>G11:G30</xm:sqref>
        </x14:dataValidation>
        <x14:dataValidation type="list" allowBlank="1" showInputMessage="1" showErrorMessage="1">
          <x14:formula1>
            <xm:f>Data!$F$3:$F$74</xm:f>
          </x14:formula1>
          <xm:sqref>D11:D30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O248"/>
  <sheetViews>
    <sheetView workbookViewId="0">
      <selection activeCell="O17" sqref="O17"/>
    </sheetView>
  </sheetViews>
  <sheetFormatPr baseColWidth="10" defaultRowHeight="14.25" x14ac:dyDescent="0.2"/>
  <cols>
    <col min="1" max="1" width="5.625" customWidth="1"/>
    <col min="2" max="2" width="13" style="1" bestFit="1" customWidth="1"/>
    <col min="3" max="3" width="2.625" customWidth="1"/>
    <col min="4" max="4" width="25.75" style="9" bestFit="1" customWidth="1"/>
    <col min="5" max="5" width="2.625" customWidth="1"/>
    <col min="6" max="6" width="7.25" bestFit="1" customWidth="1"/>
    <col min="7" max="7" width="4.625" bestFit="1" customWidth="1"/>
    <col min="8" max="8" width="13.75" style="9" bestFit="1" customWidth="1"/>
    <col min="9" max="9" width="7.125" style="9" bestFit="1" customWidth="1"/>
    <col min="10" max="10" width="2.625" customWidth="1"/>
    <col min="12" max="12" width="2.625" customWidth="1"/>
    <col min="14" max="14" width="2.5" customWidth="1"/>
    <col min="15" max="15" width="29.25" customWidth="1"/>
    <col min="17" max="17" width="22" customWidth="1"/>
  </cols>
  <sheetData>
    <row r="1" spans="2:15" ht="18.75" customHeight="1" x14ac:dyDescent="0.2"/>
    <row r="2" spans="2:15" ht="20.100000000000001" customHeight="1" x14ac:dyDescent="0.2">
      <c r="B2" s="5" t="s">
        <v>2</v>
      </c>
      <c r="C2" s="6"/>
      <c r="D2" s="10" t="s">
        <v>50</v>
      </c>
      <c r="E2" s="6"/>
      <c r="F2" s="8" t="s">
        <v>54</v>
      </c>
      <c r="G2" s="8" t="s">
        <v>55</v>
      </c>
      <c r="H2" s="11" t="s">
        <v>56</v>
      </c>
      <c r="I2" s="11"/>
      <c r="K2" s="2" t="s">
        <v>57</v>
      </c>
      <c r="M2" s="2" t="s">
        <v>63</v>
      </c>
      <c r="O2" s="2" t="s">
        <v>71</v>
      </c>
    </row>
    <row r="3" spans="2:15" ht="20.100000000000001" customHeight="1" x14ac:dyDescent="0.25">
      <c r="B3" s="17" t="s">
        <v>13</v>
      </c>
      <c r="C3" s="6"/>
      <c r="D3" s="23"/>
      <c r="E3" s="6"/>
      <c r="F3" s="38">
        <v>5</v>
      </c>
      <c r="G3" s="8"/>
      <c r="H3" s="11"/>
      <c r="I3" s="11"/>
      <c r="K3" s="12" t="s">
        <v>58</v>
      </c>
      <c r="M3" s="2" t="s">
        <v>64</v>
      </c>
      <c r="O3" s="2" t="s">
        <v>72</v>
      </c>
    </row>
    <row r="4" spans="2:15" ht="20.100000000000001" customHeight="1" x14ac:dyDescent="0.25">
      <c r="B4" s="34" t="s">
        <v>68</v>
      </c>
      <c r="C4" s="6"/>
      <c r="D4" s="23"/>
      <c r="E4" s="6"/>
      <c r="F4" s="39">
        <v>52</v>
      </c>
      <c r="G4" s="8"/>
      <c r="H4" s="11"/>
      <c r="I4" s="11"/>
      <c r="K4" s="13" t="s">
        <v>59</v>
      </c>
      <c r="M4" s="2" t="s">
        <v>65</v>
      </c>
      <c r="O4" s="2" t="s">
        <v>73</v>
      </c>
    </row>
    <row r="5" spans="2:15" ht="20.100000000000001" customHeight="1" x14ac:dyDescent="0.25">
      <c r="B5" s="15" t="s">
        <v>11</v>
      </c>
      <c r="C5" s="6"/>
      <c r="D5" s="24"/>
      <c r="E5" s="6"/>
      <c r="F5" s="39">
        <v>55</v>
      </c>
      <c r="G5" s="8"/>
      <c r="H5" s="11"/>
      <c r="I5" s="11"/>
      <c r="K5" s="14" t="s">
        <v>60</v>
      </c>
      <c r="M5" s="2" t="s">
        <v>66</v>
      </c>
    </row>
    <row r="6" spans="2:15" ht="20.100000000000001" customHeight="1" x14ac:dyDescent="0.25">
      <c r="B6" s="17" t="s">
        <v>52</v>
      </c>
      <c r="C6" s="6"/>
      <c r="D6" s="25"/>
      <c r="E6" s="6"/>
      <c r="F6" s="39">
        <v>60</v>
      </c>
      <c r="G6" s="8"/>
      <c r="H6" s="11"/>
      <c r="I6" s="11"/>
      <c r="K6" s="14" t="s">
        <v>61</v>
      </c>
      <c r="M6" s="2" t="s">
        <v>67</v>
      </c>
    </row>
    <row r="7" spans="2:15" ht="20.100000000000001" customHeight="1" x14ac:dyDescent="0.25">
      <c r="B7" s="17" t="s">
        <v>108</v>
      </c>
      <c r="C7" s="6"/>
      <c r="D7" s="25"/>
      <c r="E7" s="6"/>
      <c r="F7" s="39">
        <v>63</v>
      </c>
      <c r="G7" s="8"/>
      <c r="H7" s="11"/>
      <c r="I7" s="11"/>
      <c r="K7" s="20" t="s">
        <v>62</v>
      </c>
      <c r="M7" s="2" t="s">
        <v>62</v>
      </c>
    </row>
    <row r="8" spans="2:15" ht="20.100000000000001" customHeight="1" x14ac:dyDescent="0.25">
      <c r="B8" s="17" t="s">
        <v>53</v>
      </c>
      <c r="C8" s="6"/>
      <c r="D8" s="25"/>
      <c r="E8" s="6"/>
      <c r="F8" s="39">
        <v>69</v>
      </c>
      <c r="G8" s="8"/>
      <c r="H8" s="11"/>
      <c r="I8" s="11"/>
      <c r="K8" s="2" t="s">
        <v>70</v>
      </c>
      <c r="M8" s="2"/>
    </row>
    <row r="9" spans="2:15" ht="20.100000000000001" customHeight="1" x14ac:dyDescent="0.25">
      <c r="B9" s="18" t="s">
        <v>14</v>
      </c>
      <c r="C9" s="6"/>
      <c r="D9" s="26"/>
      <c r="E9" s="6"/>
      <c r="F9" s="39">
        <v>76</v>
      </c>
      <c r="G9" s="8"/>
      <c r="H9" s="11"/>
      <c r="I9" s="11"/>
      <c r="K9" s="2"/>
      <c r="M9" s="2"/>
    </row>
    <row r="10" spans="2:15" ht="20.100000000000001" customHeight="1" x14ac:dyDescent="0.25">
      <c r="B10" s="17" t="s">
        <v>109</v>
      </c>
      <c r="C10" s="6"/>
      <c r="D10" s="26"/>
      <c r="E10" s="6"/>
      <c r="F10" s="39">
        <v>78</v>
      </c>
      <c r="G10" s="8"/>
      <c r="H10" s="11"/>
      <c r="I10" s="11"/>
    </row>
    <row r="11" spans="2:15" ht="20.100000000000001" customHeight="1" x14ac:dyDescent="0.25">
      <c r="B11" s="35" t="s">
        <v>110</v>
      </c>
      <c r="C11" s="6"/>
      <c r="D11" s="23"/>
      <c r="E11" s="6"/>
      <c r="F11" s="39">
        <v>83</v>
      </c>
      <c r="G11" s="8"/>
      <c r="H11" s="11"/>
      <c r="I11" s="11"/>
    </row>
    <row r="12" spans="2:15" ht="20.100000000000001" customHeight="1" x14ac:dyDescent="0.2">
      <c r="B12" s="19" t="s">
        <v>51</v>
      </c>
      <c r="C12" s="6"/>
      <c r="D12" s="27"/>
      <c r="E12" s="6"/>
      <c r="F12" s="39">
        <v>88</v>
      </c>
      <c r="G12" s="8"/>
      <c r="H12" s="11"/>
      <c r="I12" s="11"/>
    </row>
    <row r="13" spans="2:15" ht="20.100000000000001" customHeight="1" x14ac:dyDescent="0.2">
      <c r="B13" s="16" t="s">
        <v>12</v>
      </c>
      <c r="C13" s="6"/>
      <c r="D13" s="4"/>
      <c r="E13" s="6"/>
      <c r="F13" s="39">
        <v>90</v>
      </c>
      <c r="G13" s="8"/>
      <c r="H13" s="11"/>
      <c r="I13" s="11"/>
    </row>
    <row r="14" spans="2:15" ht="20.100000000000001" customHeight="1" x14ac:dyDescent="0.2">
      <c r="B14" s="16" t="s">
        <v>15</v>
      </c>
      <c r="C14" s="6"/>
      <c r="D14" s="4"/>
      <c r="E14" s="6"/>
      <c r="F14" s="39">
        <v>98</v>
      </c>
      <c r="G14" s="8"/>
      <c r="H14" s="11"/>
      <c r="I14" s="11"/>
    </row>
    <row r="15" spans="2:15" ht="20.100000000000001" customHeight="1" x14ac:dyDescent="0.2">
      <c r="B15" s="3"/>
      <c r="C15" s="6"/>
      <c r="D15" s="4"/>
      <c r="E15" s="6"/>
      <c r="F15" s="39">
        <v>100</v>
      </c>
      <c r="G15" s="8"/>
      <c r="H15" s="11"/>
      <c r="I15" s="11"/>
    </row>
    <row r="16" spans="2:15" ht="20.100000000000001" customHeight="1" x14ac:dyDescent="0.2">
      <c r="B16" s="3"/>
      <c r="C16" s="6"/>
      <c r="D16" s="4"/>
      <c r="E16" s="6"/>
      <c r="F16" s="39">
        <v>101</v>
      </c>
      <c r="G16" s="8"/>
      <c r="H16" s="11"/>
      <c r="I16" s="11"/>
    </row>
    <row r="17" spans="2:9" ht="20.100000000000001" customHeight="1" x14ac:dyDescent="0.2">
      <c r="B17" s="3"/>
      <c r="C17" s="6"/>
      <c r="D17" s="4"/>
      <c r="E17" s="6"/>
      <c r="F17" s="39">
        <v>102</v>
      </c>
      <c r="G17" s="8"/>
      <c r="H17" s="11"/>
      <c r="I17" s="11"/>
    </row>
    <row r="18" spans="2:9" ht="20.100000000000001" customHeight="1" x14ac:dyDescent="0.2">
      <c r="B18" s="3"/>
      <c r="C18" s="6"/>
      <c r="D18" s="4"/>
      <c r="E18" s="6"/>
      <c r="F18" s="39">
        <v>104</v>
      </c>
      <c r="G18" s="8"/>
      <c r="H18" s="11"/>
      <c r="I18" s="11"/>
    </row>
    <row r="19" spans="2:9" ht="20.100000000000001" customHeight="1" x14ac:dyDescent="0.2">
      <c r="B19" s="3"/>
      <c r="C19" s="6"/>
      <c r="D19" s="4"/>
      <c r="E19" s="6"/>
      <c r="F19" s="39">
        <v>105</v>
      </c>
      <c r="G19" s="8"/>
      <c r="H19" s="11"/>
      <c r="I19" s="11"/>
    </row>
    <row r="20" spans="2:9" ht="20.100000000000001" customHeight="1" x14ac:dyDescent="0.2">
      <c r="B20" s="3"/>
      <c r="C20" s="6"/>
      <c r="D20" s="4"/>
      <c r="E20" s="6"/>
      <c r="F20" s="39">
        <v>106</v>
      </c>
      <c r="G20" s="8"/>
      <c r="H20" s="11"/>
      <c r="I20" s="11"/>
    </row>
    <row r="21" spans="2:9" ht="20.100000000000001" customHeight="1" x14ac:dyDescent="0.2">
      <c r="B21" s="3"/>
      <c r="C21" s="6"/>
      <c r="D21" s="4"/>
      <c r="E21" s="6"/>
      <c r="F21" s="39">
        <v>109</v>
      </c>
      <c r="G21" s="8"/>
      <c r="H21" s="11"/>
      <c r="I21" s="11"/>
    </row>
    <row r="22" spans="2:9" ht="20.100000000000001" customHeight="1" x14ac:dyDescent="0.2">
      <c r="B22" s="3"/>
      <c r="C22" s="6"/>
      <c r="D22" s="4"/>
      <c r="E22" s="6"/>
      <c r="F22" s="39">
        <v>110</v>
      </c>
      <c r="G22" s="8"/>
      <c r="H22" s="11"/>
      <c r="I22" s="11"/>
    </row>
    <row r="23" spans="2:9" ht="20.100000000000001" customHeight="1" x14ac:dyDescent="0.2">
      <c r="B23" s="3"/>
      <c r="C23" s="6"/>
      <c r="D23" s="4"/>
      <c r="E23" s="6"/>
      <c r="F23" s="39">
        <v>111</v>
      </c>
      <c r="G23" s="8"/>
      <c r="H23" s="11"/>
      <c r="I23" s="11"/>
    </row>
    <row r="24" spans="2:9" ht="20.100000000000001" customHeight="1" x14ac:dyDescent="0.2">
      <c r="B24" s="3"/>
      <c r="C24" s="6"/>
      <c r="D24" s="4"/>
      <c r="E24" s="6"/>
      <c r="F24" s="39">
        <v>112</v>
      </c>
      <c r="G24" s="8"/>
      <c r="H24" s="11"/>
      <c r="I24" s="11"/>
    </row>
    <row r="25" spans="2:9" ht="20.100000000000001" customHeight="1" x14ac:dyDescent="0.2">
      <c r="B25" s="3"/>
      <c r="C25" s="6"/>
      <c r="D25" s="4"/>
      <c r="E25" s="6"/>
      <c r="F25" s="39">
        <v>113</v>
      </c>
      <c r="G25" s="8"/>
      <c r="H25" s="11"/>
      <c r="I25" s="11"/>
    </row>
    <row r="26" spans="2:9" ht="20.100000000000001" customHeight="1" x14ac:dyDescent="0.2">
      <c r="B26" s="3"/>
      <c r="C26" s="6"/>
      <c r="D26" s="4"/>
      <c r="E26" s="6"/>
      <c r="F26" s="39">
        <v>114</v>
      </c>
      <c r="G26" s="8"/>
      <c r="H26" s="11"/>
      <c r="I26" s="11"/>
    </row>
    <row r="27" spans="2:9" ht="20.100000000000001" customHeight="1" x14ac:dyDescent="0.2">
      <c r="B27" s="3"/>
      <c r="C27" s="6"/>
      <c r="D27" s="4"/>
      <c r="E27" s="6"/>
      <c r="F27" s="39">
        <v>115</v>
      </c>
      <c r="G27" s="8"/>
      <c r="H27" s="11"/>
      <c r="I27" s="11"/>
    </row>
    <row r="28" spans="2:9" ht="20.100000000000001" customHeight="1" x14ac:dyDescent="0.2">
      <c r="B28" s="3"/>
      <c r="C28" s="6"/>
      <c r="D28" s="4"/>
      <c r="E28" s="6"/>
      <c r="F28" s="39">
        <v>116</v>
      </c>
      <c r="G28" s="8"/>
      <c r="H28" s="11"/>
      <c r="I28" s="11"/>
    </row>
    <row r="29" spans="2:9" ht="20.100000000000001" customHeight="1" x14ac:dyDescent="0.2">
      <c r="B29" s="3"/>
      <c r="C29" s="6"/>
      <c r="D29" s="4"/>
      <c r="E29" s="6"/>
      <c r="F29" s="39">
        <v>117</v>
      </c>
      <c r="G29" s="8"/>
      <c r="H29" s="11"/>
      <c r="I29" s="11"/>
    </row>
    <row r="30" spans="2:9" ht="20.100000000000001" customHeight="1" x14ac:dyDescent="0.2">
      <c r="B30" s="3"/>
      <c r="C30" s="6"/>
      <c r="D30" s="4"/>
      <c r="E30" s="6"/>
      <c r="F30" s="39">
        <v>119</v>
      </c>
      <c r="G30" s="8"/>
      <c r="H30" s="11"/>
      <c r="I30" s="11"/>
    </row>
    <row r="31" spans="2:9" ht="20.100000000000001" customHeight="1" x14ac:dyDescent="0.2">
      <c r="B31" s="3"/>
      <c r="C31" s="6"/>
      <c r="D31" s="4"/>
      <c r="E31" s="6"/>
      <c r="F31" s="39">
        <v>120</v>
      </c>
      <c r="G31" s="8"/>
      <c r="H31" s="11"/>
      <c r="I31" s="11"/>
    </row>
    <row r="32" spans="2:9" ht="20.100000000000001" customHeight="1" x14ac:dyDescent="0.2">
      <c r="B32" s="3"/>
      <c r="C32" s="6"/>
      <c r="D32" s="4"/>
      <c r="E32" s="6"/>
      <c r="F32" s="39">
        <v>121</v>
      </c>
      <c r="G32" s="8"/>
      <c r="H32" s="11"/>
      <c r="I32" s="11"/>
    </row>
    <row r="33" spans="2:9" ht="20.100000000000001" customHeight="1" x14ac:dyDescent="0.2">
      <c r="B33" s="3"/>
      <c r="C33" s="6"/>
      <c r="D33" s="4"/>
      <c r="E33" s="6"/>
      <c r="F33" s="39">
        <v>122</v>
      </c>
      <c r="G33" s="8"/>
      <c r="H33" s="11"/>
      <c r="I33" s="11"/>
    </row>
    <row r="34" spans="2:9" ht="20.100000000000001" customHeight="1" x14ac:dyDescent="0.2">
      <c r="B34" s="3"/>
      <c r="C34" s="6"/>
      <c r="D34" s="4"/>
      <c r="E34" s="6"/>
      <c r="F34" s="39">
        <v>123</v>
      </c>
      <c r="G34" s="8"/>
      <c r="H34" s="11"/>
      <c r="I34" s="11"/>
    </row>
    <row r="35" spans="2:9" ht="20.100000000000001" customHeight="1" x14ac:dyDescent="0.2">
      <c r="B35" s="3"/>
      <c r="C35" s="6"/>
      <c r="D35" s="4"/>
      <c r="E35" s="6"/>
      <c r="F35" s="39">
        <v>124</v>
      </c>
      <c r="G35" s="8"/>
      <c r="H35" s="11"/>
      <c r="I35" s="11"/>
    </row>
    <row r="36" spans="2:9" ht="20.100000000000001" customHeight="1" x14ac:dyDescent="0.2">
      <c r="B36" s="3"/>
      <c r="C36" s="6"/>
      <c r="D36" s="4"/>
      <c r="E36" s="6"/>
      <c r="F36" s="39">
        <v>125</v>
      </c>
      <c r="G36" s="8"/>
      <c r="H36" s="11"/>
      <c r="I36" s="11"/>
    </row>
    <row r="37" spans="2:9" ht="20.100000000000001" customHeight="1" x14ac:dyDescent="0.2">
      <c r="B37" s="3"/>
      <c r="C37" s="6"/>
      <c r="D37" s="4"/>
      <c r="E37" s="6"/>
      <c r="F37" s="39">
        <v>126</v>
      </c>
      <c r="G37" s="8"/>
      <c r="H37" s="11"/>
      <c r="I37" s="11"/>
    </row>
    <row r="38" spans="2:9" ht="20.100000000000001" customHeight="1" x14ac:dyDescent="0.2">
      <c r="B38" s="3"/>
      <c r="C38" s="6"/>
      <c r="D38" s="4"/>
      <c r="E38" s="6"/>
      <c r="F38" s="39">
        <v>127</v>
      </c>
      <c r="G38" s="8"/>
      <c r="H38" s="11"/>
      <c r="I38" s="11"/>
    </row>
    <row r="39" spans="2:9" ht="20.100000000000001" customHeight="1" x14ac:dyDescent="0.2">
      <c r="B39" s="3"/>
      <c r="C39" s="6"/>
      <c r="D39" s="4"/>
      <c r="E39" s="6"/>
      <c r="F39" s="39">
        <v>128</v>
      </c>
      <c r="G39" s="8"/>
      <c r="H39" s="11"/>
      <c r="I39" s="11"/>
    </row>
    <row r="40" spans="2:9" ht="20.100000000000001" customHeight="1" x14ac:dyDescent="0.2">
      <c r="B40" s="3"/>
      <c r="C40" s="6"/>
      <c r="D40" s="4"/>
      <c r="E40" s="6"/>
      <c r="F40" s="39">
        <v>129</v>
      </c>
      <c r="G40" s="8"/>
      <c r="H40" s="11"/>
      <c r="I40" s="11"/>
    </row>
    <row r="41" spans="2:9" ht="20.100000000000001" customHeight="1" x14ac:dyDescent="0.2">
      <c r="B41" s="3"/>
      <c r="C41" s="6"/>
      <c r="D41" s="4"/>
      <c r="E41" s="6"/>
      <c r="F41" s="39">
        <v>130</v>
      </c>
      <c r="G41" s="8"/>
      <c r="H41" s="11"/>
      <c r="I41" s="11"/>
    </row>
    <row r="42" spans="2:9" ht="20.100000000000001" customHeight="1" x14ac:dyDescent="0.2">
      <c r="B42" s="3"/>
      <c r="C42" s="6"/>
      <c r="D42" s="4"/>
      <c r="E42" s="6"/>
      <c r="F42" s="39">
        <v>132</v>
      </c>
      <c r="G42" s="8"/>
      <c r="H42" s="11"/>
      <c r="I42" s="11"/>
    </row>
    <row r="43" spans="2:9" ht="20.100000000000001" customHeight="1" x14ac:dyDescent="0.2">
      <c r="B43" s="3"/>
      <c r="C43" s="6"/>
      <c r="D43" s="4"/>
      <c r="E43" s="6"/>
      <c r="F43" s="39">
        <v>133</v>
      </c>
      <c r="G43" s="8"/>
      <c r="H43" s="11"/>
      <c r="I43" s="11"/>
    </row>
    <row r="44" spans="2:9" ht="20.100000000000001" customHeight="1" x14ac:dyDescent="0.2">
      <c r="B44" s="3"/>
      <c r="C44" s="6"/>
      <c r="D44" s="4"/>
      <c r="E44" s="6"/>
      <c r="F44" s="39">
        <v>134</v>
      </c>
      <c r="G44" s="8"/>
      <c r="H44" s="11"/>
      <c r="I44" s="11"/>
    </row>
    <row r="45" spans="2:9" ht="20.100000000000001" customHeight="1" x14ac:dyDescent="0.2">
      <c r="B45" s="3"/>
      <c r="C45" s="6"/>
      <c r="D45" s="4"/>
      <c r="E45" s="6"/>
      <c r="F45" s="39">
        <v>135</v>
      </c>
      <c r="G45" s="8"/>
      <c r="H45" s="11"/>
      <c r="I45" s="11"/>
    </row>
    <row r="46" spans="2:9" ht="20.100000000000001" customHeight="1" x14ac:dyDescent="0.2">
      <c r="B46" s="3"/>
      <c r="C46" s="6"/>
      <c r="D46" s="4"/>
      <c r="E46" s="6"/>
      <c r="F46" s="39">
        <v>136</v>
      </c>
      <c r="G46" s="8"/>
      <c r="H46" s="11"/>
      <c r="I46" s="11"/>
    </row>
    <row r="47" spans="2:9" ht="20.100000000000001" customHeight="1" x14ac:dyDescent="0.2">
      <c r="B47" s="3"/>
      <c r="C47" s="6"/>
      <c r="D47" s="4"/>
      <c r="E47" s="6"/>
      <c r="F47" s="39">
        <v>137</v>
      </c>
      <c r="G47" s="8"/>
      <c r="H47" s="11"/>
      <c r="I47" s="11"/>
    </row>
    <row r="48" spans="2:9" ht="20.100000000000001" customHeight="1" x14ac:dyDescent="0.2">
      <c r="B48" s="3"/>
      <c r="C48" s="6"/>
      <c r="D48" s="4"/>
      <c r="E48" s="6"/>
      <c r="F48" s="39">
        <v>138</v>
      </c>
      <c r="G48" s="8"/>
      <c r="H48" s="11"/>
      <c r="I48" s="11"/>
    </row>
    <row r="49" spans="2:9" ht="20.100000000000001" customHeight="1" x14ac:dyDescent="0.2">
      <c r="B49" s="3"/>
      <c r="C49" s="6"/>
      <c r="D49" s="4"/>
      <c r="E49" s="6"/>
      <c r="F49" s="39">
        <v>140</v>
      </c>
      <c r="G49" s="8"/>
      <c r="H49" s="11"/>
      <c r="I49" s="11"/>
    </row>
    <row r="50" spans="2:9" ht="20.100000000000001" customHeight="1" x14ac:dyDescent="0.2">
      <c r="B50" s="3"/>
      <c r="C50" s="6"/>
      <c r="D50" s="4"/>
      <c r="E50" s="6"/>
      <c r="F50" s="39">
        <v>141</v>
      </c>
      <c r="G50" s="8"/>
      <c r="H50" s="11"/>
      <c r="I50" s="11"/>
    </row>
    <row r="51" spans="2:9" ht="20.100000000000001" customHeight="1" x14ac:dyDescent="0.2">
      <c r="B51" s="3"/>
      <c r="C51" s="6"/>
      <c r="D51" s="4"/>
      <c r="E51" s="6"/>
      <c r="F51" s="39">
        <v>142</v>
      </c>
      <c r="G51" s="8"/>
      <c r="H51" s="11"/>
      <c r="I51" s="11"/>
    </row>
    <row r="52" spans="2:9" ht="20.100000000000001" customHeight="1" x14ac:dyDescent="0.2">
      <c r="B52" s="3"/>
      <c r="C52" s="6"/>
      <c r="D52" s="4"/>
      <c r="E52" s="6"/>
      <c r="F52" s="39">
        <v>143</v>
      </c>
      <c r="G52" s="8"/>
      <c r="H52" s="11"/>
      <c r="I52" s="11"/>
    </row>
    <row r="53" spans="2:9" ht="20.100000000000001" customHeight="1" x14ac:dyDescent="0.2">
      <c r="B53" s="3"/>
      <c r="C53" s="6"/>
      <c r="D53" s="4"/>
      <c r="E53" s="6"/>
      <c r="F53" s="39">
        <v>144</v>
      </c>
      <c r="G53" s="8"/>
      <c r="H53" s="11"/>
      <c r="I53" s="11"/>
    </row>
    <row r="54" spans="2:9" ht="20.100000000000001" customHeight="1" x14ac:dyDescent="0.2">
      <c r="B54" s="3"/>
      <c r="C54" s="6"/>
      <c r="D54" s="4"/>
      <c r="E54" s="6"/>
      <c r="F54" s="40">
        <v>145</v>
      </c>
      <c r="G54" s="7"/>
      <c r="H54" s="10"/>
      <c r="I54" s="10"/>
    </row>
    <row r="55" spans="2:9" ht="20.100000000000001" customHeight="1" x14ac:dyDescent="0.2">
      <c r="B55" s="3"/>
      <c r="C55" s="6"/>
      <c r="D55" s="4"/>
      <c r="E55" s="6"/>
      <c r="F55" s="40">
        <v>146</v>
      </c>
      <c r="G55" s="7"/>
      <c r="H55" s="10"/>
      <c r="I55" s="10"/>
    </row>
    <row r="56" spans="2:9" ht="20.100000000000001" customHeight="1" x14ac:dyDescent="0.2">
      <c r="B56" s="3"/>
      <c r="C56" s="6"/>
      <c r="D56" s="4"/>
      <c r="E56" s="6"/>
      <c r="F56" s="40">
        <v>147</v>
      </c>
      <c r="G56" s="7"/>
      <c r="H56" s="10"/>
      <c r="I56" s="10"/>
    </row>
    <row r="57" spans="2:9" ht="20.100000000000001" customHeight="1" x14ac:dyDescent="0.2">
      <c r="B57" s="3"/>
      <c r="C57" s="6"/>
      <c r="D57" s="4"/>
      <c r="E57" s="6"/>
      <c r="F57" s="40">
        <v>148</v>
      </c>
      <c r="G57" s="7"/>
      <c r="H57" s="10"/>
      <c r="I57" s="10"/>
    </row>
    <row r="58" spans="2:9" ht="20.100000000000001" customHeight="1" x14ac:dyDescent="0.2">
      <c r="B58" s="3"/>
      <c r="C58" s="6"/>
      <c r="D58" s="4"/>
      <c r="E58" s="6"/>
      <c r="F58" s="40">
        <v>149</v>
      </c>
      <c r="G58" s="7"/>
      <c r="H58" s="10"/>
      <c r="I58" s="10"/>
    </row>
    <row r="59" spans="2:9" ht="20.100000000000001" customHeight="1" x14ac:dyDescent="0.2">
      <c r="B59" s="3"/>
      <c r="C59" s="6"/>
      <c r="D59" s="4"/>
      <c r="E59" s="6"/>
      <c r="F59" s="40">
        <v>150</v>
      </c>
      <c r="G59" s="7"/>
      <c r="H59" s="10"/>
      <c r="I59" s="10"/>
    </row>
    <row r="60" spans="2:9" ht="20.100000000000001" customHeight="1" x14ac:dyDescent="0.2">
      <c r="B60" s="3"/>
      <c r="C60" s="6"/>
      <c r="D60" s="4"/>
      <c r="E60" s="6"/>
      <c r="F60" s="40">
        <v>151</v>
      </c>
      <c r="G60" s="7"/>
      <c r="H60" s="10"/>
      <c r="I60" s="10"/>
    </row>
    <row r="61" spans="2:9" ht="20.100000000000001" customHeight="1" x14ac:dyDescent="0.2">
      <c r="B61" s="3"/>
      <c r="C61" s="6"/>
      <c r="D61" s="4"/>
      <c r="E61" s="6"/>
      <c r="F61" s="40">
        <v>153</v>
      </c>
      <c r="G61" s="7"/>
      <c r="H61" s="10"/>
      <c r="I61" s="10"/>
    </row>
    <row r="62" spans="2:9" ht="20.100000000000001" customHeight="1" x14ac:dyDescent="0.2">
      <c r="B62" s="3"/>
      <c r="C62" s="6"/>
      <c r="D62" s="4"/>
      <c r="E62" s="6"/>
      <c r="F62" s="40">
        <v>154</v>
      </c>
      <c r="G62" s="7"/>
      <c r="H62" s="10"/>
      <c r="I62" s="10"/>
    </row>
    <row r="63" spans="2:9" ht="20.100000000000001" customHeight="1" x14ac:dyDescent="0.2">
      <c r="B63" s="3"/>
      <c r="C63" s="6"/>
      <c r="D63" s="4"/>
      <c r="E63" s="6"/>
      <c r="F63" s="41">
        <v>155</v>
      </c>
      <c r="G63" s="2"/>
      <c r="H63" s="32"/>
      <c r="I63" s="33"/>
    </row>
    <row r="64" spans="2:9" ht="20.100000000000001" customHeight="1" x14ac:dyDescent="0.2">
      <c r="B64" s="3"/>
      <c r="C64" s="6"/>
      <c r="D64" s="4"/>
      <c r="E64" s="6"/>
      <c r="F64" s="41">
        <v>157</v>
      </c>
      <c r="G64" s="2"/>
      <c r="H64" s="32"/>
      <c r="I64" s="33"/>
    </row>
    <row r="65" spans="2:9" ht="20.100000000000001" customHeight="1" x14ac:dyDescent="0.2">
      <c r="B65" s="3"/>
      <c r="C65" s="6"/>
      <c r="D65" s="4"/>
      <c r="E65" s="6"/>
      <c r="F65" s="41">
        <v>158</v>
      </c>
      <c r="G65" s="2"/>
      <c r="H65" s="32"/>
      <c r="I65" s="33"/>
    </row>
    <row r="66" spans="2:9" ht="20.100000000000001" customHeight="1" x14ac:dyDescent="0.2">
      <c r="B66" s="3"/>
      <c r="C66" s="6"/>
      <c r="D66" s="4"/>
      <c r="E66" s="6"/>
      <c r="F66" s="41">
        <v>159</v>
      </c>
      <c r="G66" s="2"/>
      <c r="H66" s="32"/>
      <c r="I66" s="33"/>
    </row>
    <row r="67" spans="2:9" ht="20.100000000000001" customHeight="1" x14ac:dyDescent="0.2">
      <c r="B67" s="3"/>
      <c r="C67" s="6"/>
      <c r="D67" s="4"/>
      <c r="E67" s="6"/>
      <c r="F67" s="41">
        <v>160</v>
      </c>
      <c r="G67" s="2"/>
      <c r="H67" s="32"/>
      <c r="I67" s="33"/>
    </row>
    <row r="68" spans="2:9" ht="20.100000000000001" customHeight="1" x14ac:dyDescent="0.2">
      <c r="B68" s="3"/>
      <c r="C68" s="6"/>
      <c r="D68" s="4"/>
      <c r="E68" s="6"/>
      <c r="F68" s="41">
        <v>162</v>
      </c>
      <c r="G68" s="2"/>
      <c r="H68" s="32"/>
      <c r="I68" s="33"/>
    </row>
    <row r="69" spans="2:9" ht="20.100000000000001" customHeight="1" x14ac:dyDescent="0.2">
      <c r="B69" s="3"/>
      <c r="C69" s="6"/>
      <c r="D69" s="4"/>
      <c r="E69" s="6"/>
      <c r="F69" s="41">
        <v>164</v>
      </c>
      <c r="G69" s="2"/>
      <c r="H69" s="32"/>
      <c r="I69" s="33"/>
    </row>
    <row r="70" spans="2:9" ht="20.100000000000001" customHeight="1" x14ac:dyDescent="0.2">
      <c r="B70" s="3"/>
      <c r="C70" s="6"/>
      <c r="D70" s="4"/>
      <c r="E70" s="6"/>
      <c r="F70" s="41">
        <v>165</v>
      </c>
      <c r="G70" s="2"/>
      <c r="H70" s="32"/>
      <c r="I70" s="33"/>
    </row>
    <row r="71" spans="2:9" ht="20.100000000000001" customHeight="1" x14ac:dyDescent="0.2">
      <c r="B71" s="3"/>
      <c r="C71" s="6"/>
      <c r="D71" s="4"/>
      <c r="E71" s="6"/>
      <c r="F71" s="41">
        <v>167</v>
      </c>
      <c r="G71" s="2"/>
      <c r="H71" s="32"/>
      <c r="I71" s="33"/>
    </row>
    <row r="72" spans="2:9" ht="20.100000000000001" customHeight="1" x14ac:dyDescent="0.2">
      <c r="B72" s="3"/>
      <c r="C72" s="6"/>
      <c r="D72" s="4"/>
      <c r="E72" s="6"/>
      <c r="F72" s="41">
        <v>168</v>
      </c>
      <c r="G72" s="2"/>
      <c r="H72" s="32"/>
      <c r="I72" s="33"/>
    </row>
    <row r="73" spans="2:9" ht="20.100000000000001" customHeight="1" x14ac:dyDescent="0.2">
      <c r="B73" s="3"/>
      <c r="C73" s="6"/>
      <c r="D73" s="4"/>
      <c r="E73" s="6"/>
      <c r="F73" s="41">
        <v>170</v>
      </c>
      <c r="G73" s="2"/>
      <c r="H73" s="32"/>
      <c r="I73" s="33"/>
    </row>
    <row r="74" spans="2:9" ht="20.100000000000001" customHeight="1" x14ac:dyDescent="0.2">
      <c r="B74" s="3"/>
      <c r="C74" s="6"/>
      <c r="D74" s="4"/>
      <c r="E74" s="6"/>
      <c r="F74" s="36"/>
      <c r="I74" s="4"/>
    </row>
    <row r="75" spans="2:9" ht="20.100000000000001" customHeight="1" x14ac:dyDescent="0.2">
      <c r="B75" s="3"/>
      <c r="C75" s="6"/>
      <c r="D75" s="4"/>
      <c r="E75" s="6"/>
      <c r="F75" s="36"/>
      <c r="I75" s="4"/>
    </row>
    <row r="76" spans="2:9" ht="20.100000000000001" customHeight="1" x14ac:dyDescent="0.2">
      <c r="B76" s="3"/>
      <c r="C76" s="6"/>
      <c r="D76" s="4"/>
      <c r="E76" s="6"/>
      <c r="F76" s="36"/>
      <c r="I76" s="4"/>
    </row>
    <row r="77" spans="2:9" ht="20.100000000000001" customHeight="1" x14ac:dyDescent="0.2">
      <c r="B77" s="3"/>
      <c r="C77" s="6"/>
      <c r="D77" s="4"/>
      <c r="E77" s="6"/>
      <c r="F77" s="36"/>
      <c r="I77" s="4"/>
    </row>
    <row r="78" spans="2:9" ht="20.100000000000001" customHeight="1" x14ac:dyDescent="0.2">
      <c r="B78" s="3"/>
      <c r="C78" s="6"/>
      <c r="D78" s="4"/>
      <c r="E78" s="6"/>
      <c r="F78" s="36"/>
      <c r="I78" s="4"/>
    </row>
    <row r="79" spans="2:9" ht="20.100000000000001" customHeight="1" x14ac:dyDescent="0.2">
      <c r="B79" s="3"/>
      <c r="C79" s="6"/>
      <c r="D79" s="4"/>
      <c r="E79" s="6"/>
      <c r="F79" s="36"/>
      <c r="I79" s="4"/>
    </row>
    <row r="80" spans="2:9" ht="20.100000000000001" customHeight="1" x14ac:dyDescent="0.2">
      <c r="B80" s="3"/>
      <c r="C80" s="6"/>
      <c r="D80" s="4"/>
      <c r="E80" s="6"/>
      <c r="F80" s="36"/>
      <c r="I80" s="4"/>
    </row>
    <row r="81" spans="2:9" ht="20.100000000000001" customHeight="1" x14ac:dyDescent="0.2">
      <c r="B81" s="3"/>
      <c r="C81" s="6"/>
      <c r="D81" s="4"/>
      <c r="E81" s="6"/>
      <c r="F81" s="36"/>
      <c r="I81" s="4"/>
    </row>
    <row r="82" spans="2:9" ht="20.100000000000001" customHeight="1" x14ac:dyDescent="0.2">
      <c r="B82" s="3"/>
      <c r="C82" s="6"/>
      <c r="D82" s="4"/>
      <c r="E82" s="6"/>
      <c r="F82" s="36"/>
      <c r="I82" s="4"/>
    </row>
    <row r="83" spans="2:9" ht="20.100000000000001" customHeight="1" x14ac:dyDescent="0.2">
      <c r="B83" s="3"/>
      <c r="C83" s="6"/>
      <c r="D83" s="4"/>
      <c r="E83" s="6"/>
      <c r="F83" s="36"/>
      <c r="I83" s="4"/>
    </row>
    <row r="84" spans="2:9" ht="20.100000000000001" customHeight="1" x14ac:dyDescent="0.2">
      <c r="B84" s="3"/>
      <c r="C84" s="6"/>
      <c r="D84" s="4"/>
      <c r="E84" s="6"/>
      <c r="F84" s="36"/>
      <c r="I84" s="4"/>
    </row>
    <row r="85" spans="2:9" ht="20.100000000000001" customHeight="1" x14ac:dyDescent="0.2">
      <c r="B85" s="3"/>
      <c r="C85" s="6"/>
      <c r="D85" s="4"/>
      <c r="E85" s="6"/>
      <c r="F85" s="36"/>
      <c r="I85" s="4"/>
    </row>
    <row r="86" spans="2:9" ht="20.100000000000001" customHeight="1" x14ac:dyDescent="0.2">
      <c r="B86" s="3"/>
      <c r="C86" s="6"/>
      <c r="D86" s="4"/>
      <c r="E86" s="6"/>
      <c r="F86" s="36"/>
      <c r="I86" s="4"/>
    </row>
    <row r="87" spans="2:9" ht="20.100000000000001" customHeight="1" x14ac:dyDescent="0.2">
      <c r="B87" s="3"/>
      <c r="C87" s="6"/>
      <c r="D87" s="4"/>
      <c r="E87" s="6"/>
      <c r="F87" s="36"/>
      <c r="I87" s="4"/>
    </row>
    <row r="88" spans="2:9" ht="20.100000000000001" customHeight="1" x14ac:dyDescent="0.2">
      <c r="B88" s="3"/>
      <c r="C88" s="6"/>
      <c r="D88" s="4"/>
      <c r="E88" s="6"/>
      <c r="F88" s="36"/>
      <c r="I88" s="4"/>
    </row>
    <row r="89" spans="2:9" ht="20.100000000000001" customHeight="1" x14ac:dyDescent="0.2">
      <c r="B89" s="3"/>
      <c r="C89" s="6"/>
      <c r="D89" s="4"/>
      <c r="E89" s="6"/>
      <c r="F89" s="36"/>
      <c r="I89" s="4"/>
    </row>
    <row r="90" spans="2:9" ht="20.100000000000001" customHeight="1" x14ac:dyDescent="0.2">
      <c r="B90" s="3"/>
      <c r="C90" s="6"/>
      <c r="D90" s="4"/>
      <c r="E90" s="6"/>
      <c r="F90" s="36"/>
      <c r="I90" s="4"/>
    </row>
    <row r="91" spans="2:9" ht="20.100000000000001" customHeight="1" x14ac:dyDescent="0.2">
      <c r="B91" s="3"/>
      <c r="C91" s="6"/>
      <c r="D91" s="4"/>
      <c r="E91" s="6"/>
      <c r="F91" s="36"/>
      <c r="I91" s="4"/>
    </row>
    <row r="92" spans="2:9" ht="20.100000000000001" customHeight="1" x14ac:dyDescent="0.2">
      <c r="B92" s="3"/>
      <c r="C92" s="6"/>
      <c r="D92" s="4"/>
      <c r="E92" s="6"/>
      <c r="F92" s="36"/>
      <c r="I92" s="4"/>
    </row>
    <row r="93" spans="2:9" ht="20.100000000000001" customHeight="1" x14ac:dyDescent="0.2">
      <c r="B93" s="3"/>
      <c r="C93" s="6"/>
      <c r="D93" s="4"/>
      <c r="E93" s="6"/>
      <c r="F93" s="36"/>
      <c r="I93" s="4"/>
    </row>
    <row r="94" spans="2:9" ht="20.100000000000001" customHeight="1" x14ac:dyDescent="0.2">
      <c r="B94" s="3"/>
      <c r="C94" s="6"/>
      <c r="D94" s="4"/>
      <c r="E94" s="6"/>
      <c r="F94" s="36"/>
      <c r="I94" s="4"/>
    </row>
    <row r="95" spans="2:9" ht="20.100000000000001" customHeight="1" x14ac:dyDescent="0.2">
      <c r="B95" s="3"/>
      <c r="C95" s="6"/>
      <c r="D95" s="4"/>
      <c r="E95" s="6"/>
      <c r="F95" s="36"/>
      <c r="I95" s="4"/>
    </row>
    <row r="96" spans="2:9" ht="20.100000000000001" customHeight="1" x14ac:dyDescent="0.2">
      <c r="B96" s="3"/>
      <c r="C96" s="6"/>
      <c r="D96" s="4"/>
      <c r="E96" s="6"/>
      <c r="F96" s="36"/>
      <c r="I96" s="4"/>
    </row>
    <row r="97" spans="2:9" ht="20.100000000000001" customHeight="1" x14ac:dyDescent="0.2">
      <c r="B97" s="3"/>
      <c r="C97" s="6"/>
      <c r="D97" s="4"/>
      <c r="E97" s="6"/>
      <c r="F97" s="36"/>
      <c r="I97" s="4"/>
    </row>
    <row r="98" spans="2:9" ht="20.100000000000001" customHeight="1" x14ac:dyDescent="0.2">
      <c r="B98" s="3"/>
      <c r="C98" s="6"/>
      <c r="D98" s="4"/>
      <c r="E98" s="6"/>
      <c r="F98" s="36"/>
      <c r="I98" s="4"/>
    </row>
    <row r="99" spans="2:9" ht="20.100000000000001" customHeight="1" x14ac:dyDescent="0.2">
      <c r="B99" s="3"/>
      <c r="C99" s="6"/>
      <c r="D99" s="4"/>
      <c r="E99" s="6"/>
      <c r="F99" s="36"/>
      <c r="I99" s="4"/>
    </row>
    <row r="100" spans="2:9" ht="20.100000000000001" customHeight="1" x14ac:dyDescent="0.2">
      <c r="B100" s="3"/>
      <c r="C100" s="6"/>
      <c r="D100" s="4"/>
      <c r="E100" s="6"/>
      <c r="F100" s="36"/>
      <c r="I100" s="4"/>
    </row>
    <row r="101" spans="2:9" ht="20.100000000000001" customHeight="1" x14ac:dyDescent="0.2">
      <c r="B101" s="3"/>
      <c r="C101" s="6"/>
      <c r="D101" s="4"/>
      <c r="E101" s="6"/>
      <c r="F101" s="36"/>
      <c r="I101" s="4"/>
    </row>
    <row r="102" spans="2:9" ht="20.100000000000001" customHeight="1" x14ac:dyDescent="0.2">
      <c r="B102" s="3"/>
      <c r="C102" s="6"/>
      <c r="D102" s="4"/>
      <c r="E102" s="6"/>
      <c r="F102" s="36"/>
      <c r="I102" s="4"/>
    </row>
    <row r="103" spans="2:9" ht="20.100000000000001" customHeight="1" x14ac:dyDescent="0.2">
      <c r="B103" s="3"/>
      <c r="C103" s="6"/>
      <c r="D103" s="4"/>
      <c r="E103" s="6"/>
      <c r="F103" s="36"/>
      <c r="I103" s="4"/>
    </row>
    <row r="104" spans="2:9" ht="20.100000000000001" customHeight="1" x14ac:dyDescent="0.2">
      <c r="B104" s="3"/>
      <c r="C104" s="6"/>
      <c r="D104" s="4"/>
      <c r="E104" s="6"/>
      <c r="F104" s="36"/>
      <c r="I104" s="4"/>
    </row>
    <row r="105" spans="2:9" ht="20.100000000000001" customHeight="1" x14ac:dyDescent="0.2">
      <c r="B105" s="3"/>
      <c r="C105" s="6"/>
      <c r="D105" s="4"/>
      <c r="E105" s="6"/>
      <c r="F105" s="36"/>
      <c r="I105" s="4"/>
    </row>
    <row r="106" spans="2:9" ht="20.100000000000001" customHeight="1" x14ac:dyDescent="0.2">
      <c r="B106" s="3"/>
      <c r="C106" s="6"/>
      <c r="D106" s="4"/>
      <c r="E106" s="6"/>
      <c r="F106" s="36"/>
      <c r="I106" s="4"/>
    </row>
    <row r="107" spans="2:9" ht="20.100000000000001" customHeight="1" x14ac:dyDescent="0.2">
      <c r="B107" s="3"/>
      <c r="C107" s="6"/>
      <c r="D107" s="4"/>
      <c r="E107" s="6"/>
      <c r="F107" s="36"/>
      <c r="I107" s="4"/>
    </row>
    <row r="108" spans="2:9" ht="20.100000000000001" customHeight="1" x14ac:dyDescent="0.2">
      <c r="B108" s="3"/>
      <c r="C108" s="6"/>
      <c r="D108" s="4"/>
      <c r="E108" s="6"/>
      <c r="F108" s="36"/>
      <c r="I108" s="4"/>
    </row>
    <row r="109" spans="2:9" ht="20.100000000000001" customHeight="1" x14ac:dyDescent="0.2">
      <c r="B109" s="3"/>
      <c r="C109" s="6"/>
      <c r="D109" s="4"/>
      <c r="E109" s="6"/>
      <c r="F109" s="36"/>
      <c r="I109" s="4"/>
    </row>
    <row r="110" spans="2:9" ht="20.100000000000001" customHeight="1" x14ac:dyDescent="0.2">
      <c r="B110" s="3"/>
      <c r="C110" s="6"/>
      <c r="D110" s="4"/>
      <c r="E110" s="6"/>
      <c r="F110" s="36"/>
      <c r="I110" s="4"/>
    </row>
    <row r="111" spans="2:9" ht="20.100000000000001" customHeight="1" x14ac:dyDescent="0.2">
      <c r="B111" s="3"/>
      <c r="C111" s="6"/>
      <c r="D111" s="4"/>
      <c r="E111" s="6"/>
      <c r="F111" s="36"/>
      <c r="I111" s="4"/>
    </row>
    <row r="112" spans="2:9" ht="20.100000000000001" customHeight="1" x14ac:dyDescent="0.2">
      <c r="B112" s="3"/>
      <c r="C112" s="6"/>
      <c r="D112" s="4"/>
      <c r="E112" s="6"/>
      <c r="F112" s="36"/>
      <c r="I112" s="4"/>
    </row>
    <row r="113" spans="2:9" ht="20.100000000000001" customHeight="1" x14ac:dyDescent="0.2">
      <c r="B113" s="3"/>
      <c r="C113" s="6"/>
      <c r="D113" s="4"/>
      <c r="E113" s="6"/>
      <c r="F113" s="36"/>
      <c r="I113" s="4"/>
    </row>
    <row r="114" spans="2:9" ht="20.100000000000001" customHeight="1" x14ac:dyDescent="0.2">
      <c r="B114" s="3"/>
      <c r="C114" s="6"/>
      <c r="D114" s="4"/>
      <c r="E114" s="6"/>
      <c r="F114" s="36"/>
      <c r="I114" s="4"/>
    </row>
    <row r="115" spans="2:9" ht="20.100000000000001" customHeight="1" x14ac:dyDescent="0.2">
      <c r="B115" s="3"/>
      <c r="C115" s="6"/>
      <c r="D115" s="4"/>
      <c r="E115" s="6"/>
      <c r="F115" s="36"/>
      <c r="I115" s="4"/>
    </row>
    <row r="116" spans="2:9" ht="20.100000000000001" customHeight="1" x14ac:dyDescent="0.2">
      <c r="B116" s="3"/>
      <c r="C116" s="6"/>
      <c r="D116" s="4"/>
      <c r="E116" s="6"/>
      <c r="F116" s="36"/>
      <c r="I116" s="4"/>
    </row>
    <row r="117" spans="2:9" ht="20.100000000000001" customHeight="1" x14ac:dyDescent="0.2">
      <c r="B117" s="3"/>
      <c r="C117" s="6"/>
      <c r="D117" s="4"/>
      <c r="E117" s="6"/>
      <c r="F117" s="36"/>
      <c r="I117" s="4"/>
    </row>
    <row r="118" spans="2:9" ht="20.100000000000001" customHeight="1" x14ac:dyDescent="0.2">
      <c r="B118" s="3"/>
      <c r="C118" s="6"/>
      <c r="D118" s="4"/>
      <c r="E118" s="6"/>
      <c r="F118" s="36"/>
      <c r="I118" s="4"/>
    </row>
    <row r="119" spans="2:9" ht="20.100000000000001" customHeight="1" x14ac:dyDescent="0.2">
      <c r="B119" s="3"/>
      <c r="C119" s="6"/>
      <c r="D119" s="4"/>
      <c r="E119" s="6"/>
      <c r="F119" s="36"/>
      <c r="I119" s="4"/>
    </row>
    <row r="120" spans="2:9" ht="20.100000000000001" customHeight="1" x14ac:dyDescent="0.2">
      <c r="B120" s="3"/>
      <c r="C120" s="6"/>
      <c r="D120" s="4"/>
      <c r="E120" s="6"/>
      <c r="F120" s="36"/>
      <c r="I120" s="4"/>
    </row>
    <row r="121" spans="2:9" ht="20.100000000000001" customHeight="1" x14ac:dyDescent="0.2">
      <c r="B121" s="3"/>
      <c r="C121" s="6"/>
      <c r="D121" s="4"/>
      <c r="E121" s="6"/>
      <c r="F121" s="36"/>
      <c r="I121" s="4"/>
    </row>
    <row r="122" spans="2:9" ht="20.100000000000001" customHeight="1" x14ac:dyDescent="0.2">
      <c r="B122" s="3"/>
      <c r="C122" s="6"/>
      <c r="D122" s="4"/>
      <c r="E122" s="6"/>
      <c r="F122" s="36"/>
      <c r="I122" s="4"/>
    </row>
    <row r="123" spans="2:9" ht="20.100000000000001" customHeight="1" x14ac:dyDescent="0.2">
      <c r="B123" s="3"/>
      <c r="C123" s="6"/>
      <c r="D123" s="4"/>
      <c r="E123" s="6"/>
      <c r="F123" s="36"/>
      <c r="I123" s="4"/>
    </row>
    <row r="124" spans="2:9" ht="20.100000000000001" customHeight="1" x14ac:dyDescent="0.2">
      <c r="B124" s="3"/>
      <c r="C124" s="6"/>
      <c r="D124" s="4"/>
      <c r="E124" s="6"/>
      <c r="F124" s="36"/>
      <c r="I124" s="4"/>
    </row>
    <row r="125" spans="2:9" ht="20.100000000000001" customHeight="1" x14ac:dyDescent="0.2">
      <c r="B125" s="3"/>
      <c r="C125" s="6"/>
      <c r="D125" s="4"/>
      <c r="E125" s="6"/>
      <c r="F125" s="36"/>
      <c r="I125" s="4"/>
    </row>
    <row r="126" spans="2:9" ht="20.100000000000001" customHeight="1" x14ac:dyDescent="0.2">
      <c r="B126" s="3"/>
      <c r="C126" s="6"/>
      <c r="D126" s="4"/>
      <c r="E126" s="6"/>
      <c r="F126" s="36"/>
      <c r="I126" s="4"/>
    </row>
    <row r="127" spans="2:9" ht="20.100000000000001" customHeight="1" x14ac:dyDescent="0.2">
      <c r="B127" s="3"/>
      <c r="C127" s="6"/>
      <c r="D127" s="4"/>
      <c r="E127" s="6"/>
      <c r="F127" s="36"/>
      <c r="I127" s="4"/>
    </row>
    <row r="128" spans="2:9" ht="20.100000000000001" customHeight="1" x14ac:dyDescent="0.2">
      <c r="B128" s="3"/>
      <c r="C128" s="6"/>
      <c r="D128" s="4"/>
      <c r="E128" s="6"/>
      <c r="F128" s="36"/>
      <c r="I128" s="4"/>
    </row>
    <row r="129" spans="2:9" ht="20.100000000000001" customHeight="1" x14ac:dyDescent="0.2">
      <c r="B129" s="3"/>
      <c r="C129" s="6"/>
      <c r="D129" s="4"/>
      <c r="E129" s="6"/>
      <c r="F129" s="36"/>
      <c r="I129" s="4"/>
    </row>
    <row r="130" spans="2:9" ht="20.100000000000001" customHeight="1" x14ac:dyDescent="0.2">
      <c r="B130" s="3"/>
      <c r="C130" s="6"/>
      <c r="D130" s="4"/>
      <c r="E130" s="6"/>
      <c r="F130" s="36"/>
      <c r="I130" s="4"/>
    </row>
    <row r="131" spans="2:9" ht="20.100000000000001" customHeight="1" x14ac:dyDescent="0.2">
      <c r="B131" s="3"/>
      <c r="C131" s="6"/>
      <c r="D131" s="4"/>
      <c r="E131" s="6"/>
      <c r="F131" s="36"/>
      <c r="I131" s="4"/>
    </row>
    <row r="132" spans="2:9" ht="20.100000000000001" customHeight="1" x14ac:dyDescent="0.2">
      <c r="B132" s="3"/>
      <c r="C132" s="6"/>
      <c r="D132" s="4"/>
      <c r="E132" s="6"/>
      <c r="F132" s="36"/>
      <c r="I132" s="4"/>
    </row>
    <row r="133" spans="2:9" ht="20.100000000000001" customHeight="1" x14ac:dyDescent="0.2">
      <c r="B133" s="3"/>
      <c r="C133" s="6"/>
      <c r="D133" s="4"/>
      <c r="E133" s="6"/>
      <c r="F133" s="36"/>
      <c r="I133" s="4"/>
    </row>
    <row r="134" spans="2:9" ht="20.100000000000001" customHeight="1" x14ac:dyDescent="0.2">
      <c r="B134" s="3"/>
      <c r="C134" s="6"/>
      <c r="D134" s="4"/>
      <c r="E134" s="6"/>
      <c r="F134" s="36"/>
      <c r="I134" s="4"/>
    </row>
    <row r="135" spans="2:9" ht="20.100000000000001" customHeight="1" x14ac:dyDescent="0.2">
      <c r="B135" s="3"/>
      <c r="C135" s="6"/>
      <c r="D135" s="4"/>
      <c r="E135" s="6"/>
      <c r="F135" s="36"/>
      <c r="I135" s="4"/>
    </row>
    <row r="136" spans="2:9" ht="20.100000000000001" customHeight="1" x14ac:dyDescent="0.2">
      <c r="B136" s="3"/>
      <c r="C136" s="6"/>
      <c r="D136" s="4"/>
      <c r="E136" s="6"/>
      <c r="F136" s="36"/>
      <c r="I136" s="4"/>
    </row>
    <row r="137" spans="2:9" ht="20.100000000000001" customHeight="1" x14ac:dyDescent="0.2">
      <c r="B137" s="3"/>
      <c r="C137" s="6"/>
      <c r="D137" s="4"/>
      <c r="E137" s="6"/>
      <c r="F137" s="36"/>
      <c r="I137" s="4"/>
    </row>
    <row r="138" spans="2:9" ht="20.100000000000001" customHeight="1" x14ac:dyDescent="0.2">
      <c r="B138" s="3"/>
      <c r="C138" s="6"/>
      <c r="D138" s="4"/>
      <c r="E138" s="6"/>
      <c r="F138" s="36"/>
      <c r="I138" s="4"/>
    </row>
    <row r="139" spans="2:9" ht="20.100000000000001" customHeight="1" x14ac:dyDescent="0.2">
      <c r="B139" s="3"/>
      <c r="C139" s="6"/>
      <c r="D139" s="4"/>
      <c r="E139" s="6"/>
      <c r="F139" s="36"/>
      <c r="I139" s="4"/>
    </row>
    <row r="140" spans="2:9" ht="20.100000000000001" customHeight="1" x14ac:dyDescent="0.2">
      <c r="B140" s="3"/>
      <c r="C140" s="6"/>
      <c r="D140" s="4"/>
      <c r="E140" s="6"/>
      <c r="F140" s="36"/>
      <c r="I140" s="4"/>
    </row>
    <row r="141" spans="2:9" ht="20.100000000000001" customHeight="1" x14ac:dyDescent="0.2">
      <c r="B141" s="3"/>
      <c r="C141" s="6"/>
      <c r="D141" s="4"/>
      <c r="E141" s="6"/>
      <c r="F141" s="36"/>
      <c r="I141" s="4"/>
    </row>
    <row r="142" spans="2:9" ht="20.100000000000001" customHeight="1" x14ac:dyDescent="0.2">
      <c r="B142" s="3"/>
      <c r="C142" s="6"/>
      <c r="D142" s="4"/>
      <c r="E142" s="6"/>
      <c r="F142" s="36"/>
      <c r="I142" s="4"/>
    </row>
    <row r="143" spans="2:9" ht="20.100000000000001" customHeight="1" x14ac:dyDescent="0.2">
      <c r="B143" s="3"/>
      <c r="C143" s="6"/>
      <c r="D143" s="4"/>
      <c r="E143" s="6"/>
      <c r="F143" s="36"/>
      <c r="I143" s="4"/>
    </row>
    <row r="144" spans="2:9" ht="20.100000000000001" customHeight="1" x14ac:dyDescent="0.2">
      <c r="B144" s="3"/>
      <c r="C144" s="6"/>
      <c r="D144" s="4"/>
      <c r="E144" s="6"/>
      <c r="F144" s="36"/>
      <c r="I144" s="4"/>
    </row>
    <row r="145" spans="2:9" ht="20.100000000000001" customHeight="1" x14ac:dyDescent="0.2">
      <c r="B145" s="3"/>
      <c r="C145" s="6"/>
      <c r="D145" s="4"/>
      <c r="E145" s="6"/>
      <c r="F145" s="36"/>
      <c r="I145" s="4"/>
    </row>
    <row r="146" spans="2:9" ht="20.100000000000001" customHeight="1" x14ac:dyDescent="0.2">
      <c r="B146" s="3"/>
      <c r="C146" s="6"/>
      <c r="D146" s="4"/>
      <c r="E146" s="6"/>
      <c r="F146" s="36"/>
      <c r="I146" s="4"/>
    </row>
    <row r="147" spans="2:9" ht="20.100000000000001" customHeight="1" x14ac:dyDescent="0.2">
      <c r="B147" s="3"/>
      <c r="C147" s="6"/>
      <c r="D147" s="4"/>
      <c r="E147" s="6"/>
      <c r="F147" s="36"/>
      <c r="I147" s="4"/>
    </row>
    <row r="148" spans="2:9" ht="20.100000000000001" customHeight="1" x14ac:dyDescent="0.2">
      <c r="B148" s="3"/>
      <c r="C148" s="6"/>
      <c r="D148" s="4"/>
      <c r="E148" s="6"/>
      <c r="F148" s="36"/>
      <c r="I148" s="4"/>
    </row>
    <row r="149" spans="2:9" ht="20.100000000000001" customHeight="1" x14ac:dyDescent="0.2">
      <c r="B149" s="3"/>
      <c r="C149" s="6"/>
      <c r="D149" s="4"/>
      <c r="E149" s="6"/>
      <c r="F149" s="36"/>
      <c r="I149" s="4"/>
    </row>
    <row r="150" spans="2:9" ht="20.100000000000001" customHeight="1" x14ac:dyDescent="0.2">
      <c r="B150" s="3"/>
      <c r="C150" s="6"/>
      <c r="D150" s="4"/>
      <c r="E150" s="6"/>
      <c r="F150" s="36"/>
      <c r="I150" s="4"/>
    </row>
    <row r="151" spans="2:9" ht="20.100000000000001" customHeight="1" x14ac:dyDescent="0.2">
      <c r="B151" s="3"/>
      <c r="C151" s="6"/>
      <c r="D151" s="4"/>
      <c r="E151" s="6"/>
      <c r="F151" s="36"/>
      <c r="I151" s="4"/>
    </row>
    <row r="152" spans="2:9" ht="20.100000000000001" customHeight="1" x14ac:dyDescent="0.2">
      <c r="B152" s="3"/>
      <c r="C152" s="6"/>
      <c r="D152" s="4"/>
      <c r="E152" s="6"/>
      <c r="F152" s="36"/>
      <c r="I152" s="4"/>
    </row>
    <row r="153" spans="2:9" ht="20.100000000000001" customHeight="1" x14ac:dyDescent="0.2">
      <c r="B153" s="3"/>
      <c r="C153" s="6"/>
      <c r="D153" s="4"/>
      <c r="E153" s="6"/>
      <c r="F153" s="36"/>
      <c r="I153" s="4"/>
    </row>
    <row r="154" spans="2:9" ht="20.100000000000001" customHeight="1" x14ac:dyDescent="0.2">
      <c r="B154" s="3"/>
      <c r="C154" s="6"/>
      <c r="D154" s="4"/>
      <c r="E154" s="6"/>
      <c r="F154" s="36"/>
      <c r="I154" s="4"/>
    </row>
    <row r="155" spans="2:9" ht="20.100000000000001" customHeight="1" x14ac:dyDescent="0.2">
      <c r="B155" s="3"/>
      <c r="C155" s="6"/>
      <c r="D155" s="4"/>
      <c r="E155" s="6"/>
      <c r="F155" s="36"/>
      <c r="I155" s="4"/>
    </row>
    <row r="156" spans="2:9" ht="20.100000000000001" customHeight="1" x14ac:dyDescent="0.2">
      <c r="B156" s="3"/>
      <c r="C156" s="6"/>
      <c r="D156" s="4"/>
      <c r="E156" s="6"/>
      <c r="F156" s="36"/>
      <c r="I156" s="4"/>
    </row>
    <row r="157" spans="2:9" ht="20.100000000000001" customHeight="1" x14ac:dyDescent="0.2">
      <c r="B157" s="3"/>
      <c r="C157" s="6"/>
      <c r="D157" s="4"/>
      <c r="E157" s="6"/>
      <c r="F157" s="36"/>
      <c r="I157" s="4"/>
    </row>
    <row r="158" spans="2:9" ht="20.100000000000001" customHeight="1" x14ac:dyDescent="0.2">
      <c r="B158" s="3"/>
      <c r="C158" s="6"/>
      <c r="D158" s="4"/>
      <c r="E158" s="6"/>
      <c r="F158" s="36"/>
      <c r="I158" s="4"/>
    </row>
    <row r="159" spans="2:9" ht="20.100000000000001" customHeight="1" x14ac:dyDescent="0.2">
      <c r="B159" s="3"/>
      <c r="C159" s="6"/>
      <c r="D159" s="4"/>
      <c r="E159" s="6"/>
      <c r="F159" s="36"/>
      <c r="I159" s="4"/>
    </row>
    <row r="160" spans="2:9" ht="20.100000000000001" customHeight="1" x14ac:dyDescent="0.2">
      <c r="B160" s="3"/>
      <c r="C160" s="6"/>
      <c r="D160" s="4"/>
      <c r="E160" s="6"/>
      <c r="F160" s="36"/>
      <c r="I160" s="4"/>
    </row>
    <row r="161" spans="6:6" ht="20.100000000000001" customHeight="1" x14ac:dyDescent="0.2">
      <c r="F161" s="37"/>
    </row>
    <row r="162" spans="6:6" ht="20.100000000000001" customHeight="1" x14ac:dyDescent="0.2">
      <c r="F162" s="37"/>
    </row>
    <row r="163" spans="6:6" ht="20.100000000000001" customHeight="1" x14ac:dyDescent="0.2">
      <c r="F163" s="37"/>
    </row>
    <row r="164" spans="6:6" ht="20.100000000000001" customHeight="1" x14ac:dyDescent="0.2">
      <c r="F164" s="37"/>
    </row>
    <row r="165" spans="6:6" ht="20.100000000000001" customHeight="1" x14ac:dyDescent="0.2">
      <c r="F165" s="37"/>
    </row>
    <row r="166" spans="6:6" ht="20.100000000000001" customHeight="1" x14ac:dyDescent="0.2">
      <c r="F166" s="37"/>
    </row>
    <row r="167" spans="6:6" ht="20.100000000000001" customHeight="1" x14ac:dyDescent="0.2">
      <c r="F167" s="37"/>
    </row>
    <row r="168" spans="6:6" ht="20.100000000000001" customHeight="1" x14ac:dyDescent="0.2">
      <c r="F168" s="37"/>
    </row>
    <row r="169" spans="6:6" ht="20.100000000000001" customHeight="1" x14ac:dyDescent="0.2">
      <c r="F169" s="37"/>
    </row>
    <row r="170" spans="6:6" ht="20.100000000000001" customHeight="1" x14ac:dyDescent="0.2">
      <c r="F170" s="37"/>
    </row>
    <row r="171" spans="6:6" ht="20.100000000000001" customHeight="1" x14ac:dyDescent="0.2">
      <c r="F171" s="37"/>
    </row>
    <row r="172" spans="6:6" ht="20.100000000000001" customHeight="1" x14ac:dyDescent="0.2">
      <c r="F172" s="37"/>
    </row>
    <row r="173" spans="6:6" ht="20.100000000000001" customHeight="1" x14ac:dyDescent="0.2">
      <c r="F173" s="37"/>
    </row>
    <row r="174" spans="6:6" ht="20.100000000000001" customHeight="1" x14ac:dyDescent="0.2">
      <c r="F174" s="37"/>
    </row>
    <row r="175" spans="6:6" ht="20.100000000000001" customHeight="1" x14ac:dyDescent="0.2">
      <c r="F175" s="37"/>
    </row>
    <row r="176" spans="6:6" ht="20.100000000000001" customHeight="1" x14ac:dyDescent="0.2">
      <c r="F176" s="37"/>
    </row>
    <row r="177" spans="6:6" ht="20.100000000000001" customHeight="1" x14ac:dyDescent="0.2">
      <c r="F177" s="37"/>
    </row>
    <row r="178" spans="6:6" ht="20.100000000000001" customHeight="1" x14ac:dyDescent="0.2">
      <c r="F178" s="37"/>
    </row>
    <row r="179" spans="6:6" ht="20.100000000000001" customHeight="1" x14ac:dyDescent="0.2">
      <c r="F179" s="37"/>
    </row>
    <row r="180" spans="6:6" ht="20.100000000000001" customHeight="1" x14ac:dyDescent="0.2">
      <c r="F180" s="37"/>
    </row>
    <row r="181" spans="6:6" ht="20.100000000000001" customHeight="1" x14ac:dyDescent="0.2">
      <c r="F181" s="37"/>
    </row>
    <row r="182" spans="6:6" ht="20.100000000000001" customHeight="1" x14ac:dyDescent="0.2">
      <c r="F182" s="37"/>
    </row>
    <row r="183" spans="6:6" ht="20.100000000000001" customHeight="1" x14ac:dyDescent="0.2">
      <c r="F183" s="37"/>
    </row>
    <row r="184" spans="6:6" ht="20.100000000000001" customHeight="1" x14ac:dyDescent="0.2">
      <c r="F184" s="37"/>
    </row>
    <row r="185" spans="6:6" ht="20.100000000000001" customHeight="1" x14ac:dyDescent="0.2">
      <c r="F185" s="37"/>
    </row>
    <row r="186" spans="6:6" ht="20.100000000000001" customHeight="1" x14ac:dyDescent="0.2">
      <c r="F186" s="37"/>
    </row>
    <row r="187" spans="6:6" ht="20.100000000000001" customHeight="1" x14ac:dyDescent="0.2">
      <c r="F187" s="37"/>
    </row>
    <row r="188" spans="6:6" ht="20.100000000000001" customHeight="1" x14ac:dyDescent="0.2">
      <c r="F188" s="37"/>
    </row>
    <row r="189" spans="6:6" ht="20.100000000000001" customHeight="1" x14ac:dyDescent="0.2">
      <c r="F189" s="37"/>
    </row>
    <row r="190" spans="6:6" ht="20.100000000000001" customHeight="1" x14ac:dyDescent="0.2">
      <c r="F190" s="37"/>
    </row>
    <row r="191" spans="6:6" ht="20.100000000000001" customHeight="1" x14ac:dyDescent="0.2">
      <c r="F191" s="37"/>
    </row>
    <row r="192" spans="6:6" ht="20.100000000000001" customHeight="1" x14ac:dyDescent="0.2">
      <c r="F192" s="37"/>
    </row>
    <row r="193" spans="6:6" ht="20.100000000000001" customHeight="1" x14ac:dyDescent="0.2">
      <c r="F193" s="37"/>
    </row>
    <row r="194" spans="6:6" ht="20.100000000000001" customHeight="1" x14ac:dyDescent="0.2">
      <c r="F194" s="37"/>
    </row>
    <row r="195" spans="6:6" ht="20.100000000000001" customHeight="1" x14ac:dyDescent="0.2">
      <c r="F195" s="37"/>
    </row>
    <row r="196" spans="6:6" ht="20.100000000000001" customHeight="1" x14ac:dyDescent="0.2">
      <c r="F196" s="37"/>
    </row>
    <row r="197" spans="6:6" ht="20.100000000000001" customHeight="1" x14ac:dyDescent="0.2">
      <c r="F197" s="37"/>
    </row>
    <row r="198" spans="6:6" ht="20.100000000000001" customHeight="1" x14ac:dyDescent="0.2">
      <c r="F198" s="37"/>
    </row>
    <row r="199" spans="6:6" ht="20.100000000000001" customHeight="1" x14ac:dyDescent="0.2">
      <c r="F199" s="37"/>
    </row>
    <row r="200" spans="6:6" ht="20.100000000000001" customHeight="1" x14ac:dyDescent="0.2">
      <c r="F200" s="37"/>
    </row>
    <row r="201" spans="6:6" ht="20.100000000000001" customHeight="1" x14ac:dyDescent="0.2">
      <c r="F201" s="37"/>
    </row>
    <row r="202" spans="6:6" ht="20.100000000000001" customHeight="1" x14ac:dyDescent="0.2">
      <c r="F202" s="37"/>
    </row>
    <row r="203" spans="6:6" ht="20.100000000000001" customHeight="1" x14ac:dyDescent="0.2">
      <c r="F203" s="37"/>
    </row>
    <row r="204" spans="6:6" ht="20.100000000000001" customHeight="1" x14ac:dyDescent="0.2">
      <c r="F204" s="37"/>
    </row>
    <row r="205" spans="6:6" ht="20.100000000000001" customHeight="1" x14ac:dyDescent="0.2">
      <c r="F205" s="37"/>
    </row>
    <row r="206" spans="6:6" ht="20.100000000000001" customHeight="1" x14ac:dyDescent="0.2">
      <c r="F206" s="37"/>
    </row>
    <row r="207" spans="6:6" ht="20.100000000000001" customHeight="1" x14ac:dyDescent="0.2">
      <c r="F207" s="37"/>
    </row>
    <row r="208" spans="6:6" ht="20.100000000000001" customHeight="1" x14ac:dyDescent="0.2">
      <c r="F208" s="37"/>
    </row>
    <row r="209" spans="6:6" ht="20.100000000000001" customHeight="1" x14ac:dyDescent="0.2">
      <c r="F209" s="37"/>
    </row>
    <row r="210" spans="6:6" ht="20.100000000000001" customHeight="1" x14ac:dyDescent="0.2">
      <c r="F210" s="37"/>
    </row>
    <row r="211" spans="6:6" ht="20.100000000000001" customHeight="1" x14ac:dyDescent="0.2">
      <c r="F211" s="37"/>
    </row>
    <row r="212" spans="6:6" ht="20.100000000000001" customHeight="1" x14ac:dyDescent="0.2">
      <c r="F212" s="37"/>
    </row>
    <row r="213" spans="6:6" ht="20.100000000000001" customHeight="1" x14ac:dyDescent="0.2">
      <c r="F213" s="37"/>
    </row>
    <row r="214" spans="6:6" ht="20.100000000000001" customHeight="1" x14ac:dyDescent="0.2">
      <c r="F214" s="37"/>
    </row>
    <row r="215" spans="6:6" ht="20.100000000000001" customHeight="1" x14ac:dyDescent="0.2">
      <c r="F215" s="37"/>
    </row>
    <row r="216" spans="6:6" ht="20.100000000000001" customHeight="1" x14ac:dyDescent="0.2">
      <c r="F216" s="37"/>
    </row>
    <row r="217" spans="6:6" ht="20.100000000000001" customHeight="1" x14ac:dyDescent="0.2">
      <c r="F217" s="37"/>
    </row>
    <row r="218" spans="6:6" ht="20.100000000000001" customHeight="1" x14ac:dyDescent="0.2">
      <c r="F218" s="37"/>
    </row>
    <row r="219" spans="6:6" ht="20.100000000000001" customHeight="1" x14ac:dyDescent="0.2">
      <c r="F219" s="37"/>
    </row>
    <row r="220" spans="6:6" ht="20.100000000000001" customHeight="1" x14ac:dyDescent="0.2">
      <c r="F220" s="37"/>
    </row>
    <row r="221" spans="6:6" ht="20.100000000000001" customHeight="1" x14ac:dyDescent="0.2"/>
    <row r="222" spans="6:6" ht="20.100000000000001" customHeight="1" x14ac:dyDescent="0.2"/>
    <row r="223" spans="6:6" ht="20.100000000000001" customHeight="1" x14ac:dyDescent="0.2"/>
    <row r="224" spans="6:6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</sheetData>
  <customSheetViews>
    <customSheetView guid="{7E97B3F1-D6C1-4C48-87ED-854E1016F04C}" state="hidden" topLeftCell="A3">
      <selection activeCell="F3" sqref="F3:F73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6:F14"/>
  <sheetViews>
    <sheetView workbookViewId="0">
      <selection activeCell="I11" sqref="I11"/>
    </sheetView>
  </sheetViews>
  <sheetFormatPr baseColWidth="10" defaultRowHeight="14.25" x14ac:dyDescent="0.2"/>
  <cols>
    <col min="3" max="3" width="18.5" bestFit="1" customWidth="1"/>
  </cols>
  <sheetData>
    <row r="6" spans="3:6" ht="18.75" x14ac:dyDescent="0.2">
      <c r="C6" s="30" t="s">
        <v>74</v>
      </c>
      <c r="D6" s="30" t="s">
        <v>75</v>
      </c>
      <c r="E6" s="31" t="s">
        <v>76</v>
      </c>
      <c r="F6" s="2" t="s">
        <v>77</v>
      </c>
    </row>
    <row r="7" spans="3:6" ht="18.75" x14ac:dyDescent="0.2">
      <c r="C7" s="30" t="s">
        <v>78</v>
      </c>
      <c r="D7" s="30" t="s">
        <v>79</v>
      </c>
      <c r="E7" s="31" t="s">
        <v>80</v>
      </c>
      <c r="F7" s="2" t="s">
        <v>81</v>
      </c>
    </row>
    <row r="8" spans="3:6" ht="18.75" x14ac:dyDescent="0.2">
      <c r="C8" s="30" t="s">
        <v>82</v>
      </c>
      <c r="D8" s="30" t="s">
        <v>83</v>
      </c>
      <c r="E8" s="31" t="s">
        <v>84</v>
      </c>
      <c r="F8" s="2" t="s">
        <v>85</v>
      </c>
    </row>
    <row r="9" spans="3:6" ht="18.75" x14ac:dyDescent="0.2">
      <c r="C9" s="30" t="s">
        <v>86</v>
      </c>
      <c r="D9" s="30" t="s">
        <v>87</v>
      </c>
      <c r="E9" s="31" t="s">
        <v>88</v>
      </c>
      <c r="F9" s="2" t="s">
        <v>89</v>
      </c>
    </row>
    <row r="10" spans="3:6" ht="18.75" x14ac:dyDescent="0.2">
      <c r="C10" s="30" t="s">
        <v>90</v>
      </c>
      <c r="D10" s="30" t="s">
        <v>91</v>
      </c>
      <c r="E10" s="31" t="s">
        <v>92</v>
      </c>
      <c r="F10" s="2" t="s">
        <v>93</v>
      </c>
    </row>
    <row r="11" spans="3:6" ht="18.75" x14ac:dyDescent="0.2">
      <c r="C11" s="30" t="s">
        <v>23</v>
      </c>
      <c r="D11" s="30" t="s">
        <v>94</v>
      </c>
      <c r="E11" s="31" t="s">
        <v>95</v>
      </c>
      <c r="F11" s="2" t="s">
        <v>96</v>
      </c>
    </row>
    <row r="12" spans="3:6" ht="18.75" x14ac:dyDescent="0.2">
      <c r="C12" s="30" t="s">
        <v>97</v>
      </c>
      <c r="D12" s="30" t="s">
        <v>98</v>
      </c>
      <c r="E12" s="31" t="s">
        <v>99</v>
      </c>
      <c r="F12" s="2" t="s">
        <v>100</v>
      </c>
    </row>
    <row r="13" spans="3:6" ht="18.75" x14ac:dyDescent="0.2">
      <c r="C13" s="30" t="s">
        <v>101</v>
      </c>
      <c r="D13" s="30" t="s">
        <v>102</v>
      </c>
      <c r="E13" s="31" t="s">
        <v>99</v>
      </c>
      <c r="F13" s="2" t="s">
        <v>103</v>
      </c>
    </row>
    <row r="14" spans="3:6" ht="18.75" x14ac:dyDescent="0.2">
      <c r="C14" s="30" t="s">
        <v>104</v>
      </c>
      <c r="D14" s="30" t="s">
        <v>105</v>
      </c>
      <c r="E14" s="31" t="s">
        <v>106</v>
      </c>
      <c r="F14" s="2" t="s">
        <v>107</v>
      </c>
    </row>
  </sheetData>
  <sheetProtection sheet="1" objects="1" scenarios="1"/>
  <customSheetViews>
    <customSheetView guid="{7E97B3F1-D6C1-4C48-87ED-854E1016F04C}" state="hidden">
      <selection activeCell="I11" sqref="I11"/>
      <pageMargins left="0.7" right="0.7" top="0.75" bottom="0.75" header="0.3" footer="0.3"/>
    </customSheetView>
  </customSheetViews>
  <conditionalFormatting sqref="E13:E14 E6:E7 E10:E11">
    <cfRule type="cellIs" dxfId="11" priority="10" stopIfTrue="1" operator="equal">
      <formula>"C"</formula>
    </cfRule>
    <cfRule type="cellIs" dxfId="10" priority="11" stopIfTrue="1" operator="equal">
      <formula>"M"</formula>
    </cfRule>
    <cfRule type="cellIs" dxfId="9" priority="12" stopIfTrue="1" operator="equal">
      <formula>"A"</formula>
    </cfRule>
  </conditionalFormatting>
  <conditionalFormatting sqref="E12">
    <cfRule type="cellIs" dxfId="8" priority="7" stopIfTrue="1" operator="equal">
      <formula>"C"</formula>
    </cfRule>
    <cfRule type="cellIs" dxfId="7" priority="8" stopIfTrue="1" operator="equal">
      <formula>"M"</formula>
    </cfRule>
    <cfRule type="cellIs" dxfId="6" priority="9" stopIfTrue="1" operator="equal">
      <formula>"A"</formula>
    </cfRule>
  </conditionalFormatting>
  <conditionalFormatting sqref="E8">
    <cfRule type="cellIs" dxfId="5" priority="4" stopIfTrue="1" operator="equal">
      <formula>"C"</formula>
    </cfRule>
    <cfRule type="cellIs" dxfId="4" priority="5" stopIfTrue="1" operator="equal">
      <formula>"M"</formula>
    </cfRule>
    <cfRule type="cellIs" dxfId="3" priority="6" stopIfTrue="1" operator="equal">
      <formula>"A"</formula>
    </cfRule>
  </conditionalFormatting>
  <conditionalFormatting sqref="E9">
    <cfRule type="cellIs" dxfId="2" priority="1" stopIfTrue="1" operator="equal">
      <formula>"C"</formula>
    </cfRule>
    <cfRule type="cellIs" dxfId="1" priority="2" stopIfTrue="1" operator="equal">
      <formula>"M"</formula>
    </cfRule>
    <cfRule type="cellIs" dxfId="0" priority="3" stopIfTrue="1" operator="equal">
      <formula>"A"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Compte rendu</vt:lpstr>
      <vt:lpstr>Data</vt:lpstr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Noel (DERICHEBOURG ATIS AERONAUTIQUE)</dc:creator>
  <cp:lastModifiedBy>Asus Family</cp:lastModifiedBy>
  <dcterms:created xsi:type="dcterms:W3CDTF">2017-05-25T06:15:18Z</dcterms:created>
  <dcterms:modified xsi:type="dcterms:W3CDTF">2017-06-05T07:22:53Z</dcterms:modified>
</cp:coreProperties>
</file>