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erOne\Desktop\"/>
    </mc:Choice>
  </mc:AlternateContent>
  <bookViews>
    <workbookView xWindow="0" yWindow="0" windowWidth="20445" windowHeight="7830"/>
  </bookViews>
  <sheets>
    <sheet name="Gestion des Fournisseurs" sheetId="1" r:id="rId1"/>
    <sheet name="Etat Des Fournisseurs" sheetId="2" r:id="rId2"/>
  </sheets>
  <externalReferences>
    <externalReference r:id="rId3"/>
    <externalReference r:id="rId4"/>
    <externalReference r:id="rId5"/>
    <externalReference r:id="rId6"/>
  </externalReferences>
  <definedNames>
    <definedName name="aaaaa">OFFSET(#REF!,0,0,COUNTA(#REF!))</definedName>
    <definedName name="actif_circulant_0">#REF!</definedName>
    <definedName name="actif_circulant_1">#REF!</definedName>
    <definedName name="actif_immobilise_0">#REF!</definedName>
    <definedName name="actif_immobilise_1">#REF!</definedName>
    <definedName name="actifs">#REF!</definedName>
    <definedName name="affiliation">#REF!</definedName>
    <definedName name="année">[1]Accueil!$A$4:$A$26</definedName>
    <definedName name="azazexzexce">#REF!</definedName>
    <definedName name="B1175670">#REF!</definedName>
    <definedName name="B11756700">#REF!</definedName>
    <definedName name="ben">#REF!</definedName>
    <definedName name="ben_net">#REF!</definedName>
    <definedName name="bggggg">#REF!</definedName>
    <definedName name="capital_0">#REF!</definedName>
    <definedName name="capital_1">#REF!</definedName>
    <definedName name="carburants">#REF!</definedName>
    <definedName name="_xlnm.Criteria">[2]MODEL!#REF!</definedName>
    <definedName name="D.C.O.T">#REF!</definedName>
    <definedName name="dette_0">#REF!</definedName>
    <definedName name="dette_1">#REF!</definedName>
    <definedName name="dettes_1">#REF!</definedName>
    <definedName name="dettes_2">#REF!</definedName>
    <definedName name="devis">#REF!</definedName>
    <definedName name="erty">#REF!</definedName>
    <definedName name="etap">#REF!</definedName>
    <definedName name="etape">#REF!</definedName>
    <definedName name="fact">#REF!</definedName>
    <definedName name="ffpro">#REF!</definedName>
    <definedName name="Foire">OFFSET([3]Données!$D$2,0,0,COUNTA([3]Données!$D$1:$D$65536))</definedName>
    <definedName name="fpro">#REF!</definedName>
    <definedName name="frt">#REF!</definedName>
    <definedName name="mmmoooommmooo">#REF!</definedName>
    <definedName name="mmmpmmmm">#REF!</definedName>
    <definedName name="momomomomom">#REF!</definedName>
    <definedName name="Opérations">OFFSET([3]Données!$E$2,0,0,COUNTA([3]Données!$E$1:$E$65536))</definedName>
    <definedName name="passifs">#REF!</definedName>
    <definedName name="passifs_0">#REF!</definedName>
    <definedName name="per_nette">#REF!</definedName>
    <definedName name="pmpmpmm">#REF!</definedName>
    <definedName name="qsdfggg">#REF!</definedName>
    <definedName name="som">#REF!</definedName>
    <definedName name="titre_b_final">#REF!</definedName>
    <definedName name="titre_b_initial">#REF!</definedName>
    <definedName name="titre_resultat">#REF!</definedName>
    <definedName name="total">#REF!</definedName>
    <definedName name="total_1">#REF!</definedName>
    <definedName name="total_2">#REF!</definedName>
    <definedName name="total_3">#REF!</definedName>
    <definedName name="TOTALROULEAUX100BILLETS" hidden="1">#REF!</definedName>
    <definedName name="TOTALROULEAUX10BILLETS" hidden="1">#REF!</definedName>
    <definedName name="TOTALROULEAUX10CENT" hidden="1">#REF!</definedName>
    <definedName name="TOTALROULEAUX1CENT" hidden="1">#REF!</definedName>
    <definedName name="TOTALROULEAUX1EURO" hidden="1">#REF!</definedName>
    <definedName name="TOTALROULEAUX200BILLETS" hidden="1">#REF!</definedName>
    <definedName name="TOTALROULEAUX20BILLETS" hidden="1">#REF!</definedName>
    <definedName name="TOTALROULEAUX20CENT" hidden="1">#REF!</definedName>
    <definedName name="TOTALROULEAUX2CENT" hidden="1">#REF!</definedName>
    <definedName name="TOTALROULEAUX2EUROS" hidden="1">#REF!</definedName>
    <definedName name="TOTALROULEAUX500BILLETS" hidden="1">#REF!</definedName>
    <definedName name="TOTALROULEAUX50BILLETS" hidden="1">#REF!</definedName>
    <definedName name="TOTALROULEAUX50CENT" hidden="1">#REF!</definedName>
    <definedName name="TOTALROULEAUX5BILLETS" hidden="1">#REF!</definedName>
    <definedName name="TOTALROULEAUX5CENT" hidden="1">#REF!</definedName>
    <definedName name="type">'[4]gestion de depenses'!$R$191:$R$223</definedName>
    <definedName name="uiuiuiuiuiuiui">#REF!</definedName>
    <definedName name="ukuioyuio">#REF!</definedName>
    <definedName name="Vendeurs">OFFSET([3]Données!$A$2,0,0,COUNTA([3]Données!$A$1:$A$65536))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8" i="1" l="1"/>
  <c r="A26" i="1"/>
  <c r="A34" i="1"/>
  <c r="A32" i="1"/>
  <c r="M42" i="2"/>
  <c r="A30" i="1" s="1"/>
  <c r="A22" i="1"/>
  <c r="A37" i="1"/>
  <c r="A36" i="1"/>
  <c r="A35" i="1"/>
  <c r="A33" i="1"/>
  <c r="A29" i="1"/>
  <c r="A28" i="1"/>
  <c r="A27" i="1"/>
  <c r="A25" i="1"/>
  <c r="A24" i="1"/>
  <c r="A23" i="1"/>
  <c r="A20" i="1"/>
  <c r="A19" i="1"/>
  <c r="A18" i="1"/>
  <c r="A17" i="1"/>
  <c r="A16" i="1"/>
  <c r="A15" i="1"/>
  <c r="A14" i="1"/>
  <c r="A13" i="1"/>
  <c r="A31" i="1" l="1"/>
  <c r="L42" i="2"/>
  <c r="A21" i="1" s="1"/>
</calcChain>
</file>

<file path=xl/sharedStrings.xml><?xml version="1.0" encoding="utf-8"?>
<sst xmlns="http://schemas.openxmlformats.org/spreadsheetml/2006/main" count="56" uniqueCount="56">
  <si>
    <t>Ajouter Un Fournisseur</t>
  </si>
  <si>
    <t>Fournisseur</t>
  </si>
  <si>
    <t>Renseignement</t>
  </si>
  <si>
    <t>Annuel</t>
  </si>
  <si>
    <t>Janvier</t>
  </si>
  <si>
    <t xml:space="preserve">Date Début </t>
  </si>
  <si>
    <t>Produit Livré</t>
  </si>
  <si>
    <t>Adresse</t>
  </si>
  <si>
    <t>Téléphone</t>
  </si>
  <si>
    <t>Montant</t>
  </si>
  <si>
    <t>Février</t>
  </si>
  <si>
    <t>Fournisseur1</t>
  </si>
  <si>
    <t>Mars</t>
  </si>
  <si>
    <t>Fournisseur2</t>
  </si>
  <si>
    <t>Avril</t>
  </si>
  <si>
    <t>Fournisseur3</t>
  </si>
  <si>
    <t>Mai</t>
  </si>
  <si>
    <t>Fournisseur4</t>
  </si>
  <si>
    <t>Juin</t>
  </si>
  <si>
    <t>Fournisseur5</t>
  </si>
  <si>
    <t>Juillet</t>
  </si>
  <si>
    <t>Fournisseur6</t>
  </si>
  <si>
    <t>Août</t>
  </si>
  <si>
    <t>Fournisseur7</t>
  </si>
  <si>
    <t>Septembre</t>
  </si>
  <si>
    <t>Fournisseur8</t>
  </si>
  <si>
    <t>Octobre</t>
  </si>
  <si>
    <t>Fournisseur9</t>
  </si>
  <si>
    <t>Novembre</t>
  </si>
  <si>
    <t>Fournisseur10</t>
  </si>
  <si>
    <t>Décembre</t>
  </si>
  <si>
    <t>Fournisseur11</t>
  </si>
  <si>
    <t>Fournisseur12</t>
  </si>
  <si>
    <t>Fournisseur13</t>
  </si>
  <si>
    <t>Fournisseur14</t>
  </si>
  <si>
    <t>Fournisseur15</t>
  </si>
  <si>
    <t>Fournisseur16</t>
  </si>
  <si>
    <t>Fournisseur17</t>
  </si>
  <si>
    <t>Fournisseur18</t>
  </si>
  <si>
    <t>Fournisseur19</t>
  </si>
  <si>
    <t>Fournisseur20</t>
  </si>
  <si>
    <t>Fournisseur21</t>
  </si>
  <si>
    <t>Fournisseur22</t>
  </si>
  <si>
    <t>Fournisseur23</t>
  </si>
  <si>
    <t>Fournisseur24</t>
  </si>
  <si>
    <t>Fournisseur25</t>
  </si>
  <si>
    <t>Fournisseur26</t>
  </si>
  <si>
    <t>Fournisseur27</t>
  </si>
  <si>
    <t>Fournisseur28</t>
  </si>
  <si>
    <t>Fournisseur29</t>
  </si>
  <si>
    <t>Fournisseur30</t>
  </si>
  <si>
    <t>Fournisseur31</t>
  </si>
  <si>
    <t>Fournisseur32</t>
  </si>
  <si>
    <t>Fournisseur33</t>
  </si>
  <si>
    <t>Solde</t>
  </si>
  <si>
    <t>Afficher les zones de listes déroulantes (contrôle de formulaire groupés) lorsque je clique sur le bouton "Afficher".                                                        Et les masquer ainsi que le bouton" Masquer "quand je clique sur le bouton "Masquer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</si>
</sst>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 _€_-;\-* #,##0.00\ _€_-;_-* &quot;-&quot;??\ _€_-;_-@_-"/>
    <numFmt numFmtId="164" formatCode="[$-F800]dddd\,\ mmmm\ dd\,\ yyyy"/>
    <numFmt numFmtId="165" formatCode="#,##0\ [$DA-85F]"/>
    <numFmt numFmtId="166" formatCode="#,##0\ [$DA]"/>
    <numFmt numFmtId="167" formatCode="#,##0\ [$DA];\-#,##0\ [$DA]"/>
    <numFmt numFmtId="168" formatCode="#,##0.00\ _€"/>
  </numFmts>
  <fonts count="28" x14ac:knownFonts="1">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Cambria"/>
      <family val="1"/>
    </font>
    <font>
      <sz val="8"/>
      <color theme="7" tint="0.59999389629810485"/>
      <name val="Cambria"/>
      <family val="1"/>
    </font>
    <font>
      <sz val="10"/>
      <color theme="5" tint="0.79998168889431442"/>
      <name val="Cambria"/>
      <family val="1"/>
    </font>
    <font>
      <b/>
      <sz val="16"/>
      <name val="Cambria"/>
      <family val="1"/>
    </font>
    <font>
      <b/>
      <sz val="14"/>
      <name val="Cambria"/>
      <family val="1"/>
    </font>
    <font>
      <sz val="14"/>
      <color rgb="FF006600"/>
      <name val="Cambria"/>
      <family val="1"/>
    </font>
    <font>
      <sz val="11"/>
      <color rgb="FF006600"/>
      <name val="Cambria"/>
      <family val="1"/>
    </font>
    <font>
      <sz val="16"/>
      <color theme="5" tint="0.79998168889431442"/>
      <name val="Cambria"/>
      <family val="1"/>
    </font>
    <font>
      <b/>
      <sz val="11"/>
      <name val="Cambria"/>
      <family val="1"/>
    </font>
    <font>
      <b/>
      <sz val="11"/>
      <color theme="5" tint="0.79998168889431442"/>
      <name val="Cambria"/>
      <family val="1"/>
    </font>
    <font>
      <sz val="11"/>
      <name val="Cambria"/>
      <family val="1"/>
    </font>
    <font>
      <b/>
      <sz val="10"/>
      <name val="Cambria"/>
      <family val="1"/>
    </font>
    <font>
      <i/>
      <sz val="8"/>
      <name val="Cambria"/>
      <family val="1"/>
    </font>
    <font>
      <b/>
      <sz val="8"/>
      <name val="Cambria"/>
      <family val="1"/>
    </font>
    <font>
      <b/>
      <sz val="12"/>
      <name val="Cambria"/>
      <family val="1"/>
    </font>
    <font>
      <b/>
      <sz val="9"/>
      <name val="Cambria"/>
      <family val="1"/>
    </font>
    <font>
      <sz val="10"/>
      <color rgb="FF006600"/>
      <name val="Cambria"/>
      <family val="1"/>
    </font>
    <font>
      <b/>
      <sz val="14"/>
      <color rgb="FF006600"/>
      <name val="Cambria"/>
      <family val="1"/>
    </font>
    <font>
      <b/>
      <sz val="12"/>
      <color theme="0"/>
      <name val="Cambria"/>
      <family val="1"/>
    </font>
    <font>
      <b/>
      <sz val="11"/>
      <color rgb="FF006600"/>
      <name val="Cambria"/>
      <family val="1"/>
    </font>
    <font>
      <sz val="8"/>
      <color theme="0"/>
      <name val="Cambria"/>
      <family val="1"/>
    </font>
    <font>
      <b/>
      <sz val="12"/>
      <color rgb="FF006600"/>
      <name val="Cambria"/>
      <family val="1"/>
    </font>
    <font>
      <sz val="8"/>
      <color rgb="FFFF0000"/>
      <name val="Cambria"/>
      <family val="1"/>
    </font>
    <font>
      <sz val="11"/>
      <color rgb="FF000000"/>
      <name val="Calibri"/>
      <family val="2"/>
    </font>
  </fonts>
  <fills count="6">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0" tint="-0.14999847407452621"/>
        <bgColor indexed="64"/>
      </patternFill>
    </fill>
    <fill>
      <patternFill patternType="solid">
        <fgColor theme="0"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hair">
        <color rgb="FF006600"/>
      </bottom>
      <diagonal/>
    </border>
    <border>
      <left/>
      <right/>
      <top style="hair">
        <color rgb="FF006600"/>
      </top>
      <bottom/>
      <diagonal/>
    </border>
    <border>
      <left/>
      <right/>
      <top style="hair">
        <color rgb="FF006600"/>
      </top>
      <bottom style="hair">
        <color rgb="FF006600"/>
      </bottom>
      <diagonal/>
    </border>
    <border>
      <left style="hair">
        <color rgb="FF006600"/>
      </left>
      <right/>
      <top/>
      <bottom/>
      <diagonal/>
    </border>
    <border>
      <left style="hair">
        <color rgb="FF006600"/>
      </left>
      <right style="hair">
        <color rgb="FF006600"/>
      </right>
      <top style="hair">
        <color rgb="FF006600"/>
      </top>
      <bottom/>
      <diagonal/>
    </border>
    <border>
      <left style="hair">
        <color rgb="FF006600"/>
      </left>
      <right/>
      <top style="hair">
        <color rgb="FF006600"/>
      </top>
      <bottom style="hair">
        <color rgb="FF006600"/>
      </bottom>
      <diagonal/>
    </border>
    <border>
      <left/>
      <right style="hair">
        <color rgb="FF006600"/>
      </right>
      <top style="hair">
        <color rgb="FF006600"/>
      </top>
      <bottom style="hair">
        <color rgb="FF006600"/>
      </bottom>
      <diagonal/>
    </border>
    <border>
      <left/>
      <right style="hair">
        <color rgb="FF006600"/>
      </right>
      <top/>
      <bottom/>
      <diagonal/>
    </border>
    <border>
      <left style="hair">
        <color rgb="FF006600"/>
      </left>
      <right style="hair">
        <color rgb="FF006600"/>
      </right>
      <top/>
      <bottom style="hair">
        <color rgb="FF006600"/>
      </bottom>
      <diagonal/>
    </border>
    <border>
      <left style="hair">
        <color rgb="FF006600"/>
      </left>
      <right style="hair">
        <color rgb="FF006600"/>
      </right>
      <top style="hair">
        <color rgb="FF006600"/>
      </top>
      <bottom style="hair">
        <color rgb="FF006600"/>
      </bottom>
      <diagonal/>
    </border>
  </borders>
  <cellStyleXfs count="3">
    <xf numFmtId="0" fontId="0" fillId="0" borderId="0"/>
    <xf numFmtId="43" fontId="1" fillId="0" borderId="0" applyFont="0" applyFill="0" applyBorder="0" applyAlignment="0" applyProtection="0"/>
    <xf numFmtId="0" fontId="3" fillId="0" borderId="0"/>
  </cellStyleXfs>
  <cellXfs count="67">
    <xf numFmtId="0" fontId="0" fillId="0" borderId="0" xfId="0"/>
    <xf numFmtId="0" fontId="4" fillId="0" borderId="1" xfId="2" applyFont="1" applyFill="1" applyBorder="1" applyAlignment="1" applyProtection="1">
      <alignment horizontal="left" vertical="center"/>
    </xf>
    <xf numFmtId="0" fontId="4" fillId="0" borderId="0" xfId="2" applyFont="1" applyFill="1" applyBorder="1" applyAlignment="1" applyProtection="1">
      <alignment horizontal="left" vertical="center"/>
    </xf>
    <xf numFmtId="0" fontId="4" fillId="0" borderId="0" xfId="2" applyFont="1" applyFill="1" applyBorder="1" applyAlignment="1" applyProtection="1">
      <alignment vertical="center"/>
    </xf>
    <xf numFmtId="164" fontId="5" fillId="0" borderId="0" xfId="2" applyNumberFormat="1" applyFont="1" applyFill="1" applyBorder="1" applyAlignment="1" applyProtection="1">
      <alignment vertical="center"/>
    </xf>
    <xf numFmtId="165" fontId="6" fillId="0" borderId="0" xfId="2" applyNumberFormat="1" applyFont="1" applyFill="1" applyBorder="1" applyAlignment="1" applyProtection="1">
      <alignment vertical="center"/>
    </xf>
    <xf numFmtId="0" fontId="7" fillId="0" borderId="0" xfId="2" applyFont="1" applyFill="1" applyBorder="1" applyAlignment="1" applyProtection="1">
      <alignment vertical="center"/>
    </xf>
    <xf numFmtId="166" fontId="8" fillId="0" borderId="0" xfId="2" applyNumberFormat="1" applyFont="1" applyFill="1" applyBorder="1" applyAlignment="1" applyProtection="1">
      <alignment vertical="center"/>
    </xf>
    <xf numFmtId="164" fontId="9" fillId="0" borderId="0" xfId="2" applyNumberFormat="1" applyFont="1" applyFill="1" applyBorder="1" applyAlignment="1" applyProtection="1">
      <alignment vertical="center"/>
    </xf>
    <xf numFmtId="0" fontId="4" fillId="2" borderId="0" xfId="2" applyFont="1" applyFill="1" applyBorder="1" applyAlignment="1" applyProtection="1">
      <alignment vertical="center"/>
    </xf>
    <xf numFmtId="14" fontId="11" fillId="0" borderId="0" xfId="2" applyNumberFormat="1" applyFont="1" applyFill="1" applyBorder="1" applyAlignment="1" applyProtection="1"/>
    <xf numFmtId="166" fontId="12" fillId="0" borderId="0" xfId="2" applyNumberFormat="1" applyFont="1" applyFill="1" applyBorder="1" applyAlignment="1" applyProtection="1">
      <alignment vertical="center"/>
    </xf>
    <xf numFmtId="166" fontId="8" fillId="0" borderId="0" xfId="2" applyNumberFormat="1" applyFont="1" applyFill="1" applyBorder="1" applyAlignment="1" applyProtection="1">
      <alignment horizontal="center" vertical="center"/>
    </xf>
    <xf numFmtId="166" fontId="13" fillId="0" borderId="0" xfId="2" applyNumberFormat="1" applyFont="1" applyFill="1" applyBorder="1" applyAlignment="1" applyProtection="1">
      <alignment vertical="center"/>
    </xf>
    <xf numFmtId="167" fontId="4" fillId="0" borderId="0" xfId="2" applyNumberFormat="1" applyFont="1" applyFill="1" applyBorder="1" applyAlignment="1" applyProtection="1">
      <alignment vertical="center"/>
    </xf>
    <xf numFmtId="0" fontId="14" fillId="0" borderId="0" xfId="2" applyFont="1" applyFill="1" applyBorder="1" applyAlignment="1" applyProtection="1">
      <alignment vertical="center"/>
    </xf>
    <xf numFmtId="167" fontId="4" fillId="2" borderId="1" xfId="2" applyNumberFormat="1" applyFont="1" applyFill="1" applyBorder="1" applyAlignment="1" applyProtection="1">
      <alignment vertical="center"/>
    </xf>
    <xf numFmtId="0" fontId="14" fillId="0" borderId="0" xfId="2" applyFont="1" applyFill="1" applyBorder="1" applyAlignment="1" applyProtection="1">
      <alignment horizontal="center" vertical="center"/>
    </xf>
    <xf numFmtId="167" fontId="4" fillId="3" borderId="1" xfId="2" applyNumberFormat="1" applyFont="1" applyFill="1" applyBorder="1" applyAlignment="1" applyProtection="1">
      <alignment vertical="center"/>
    </xf>
    <xf numFmtId="0" fontId="15" fillId="0" borderId="0" xfId="2" applyFont="1" applyFill="1" applyBorder="1" applyAlignment="1" applyProtection="1">
      <alignment vertical="center"/>
    </xf>
    <xf numFmtId="0" fontId="16" fillId="0" borderId="0" xfId="2" applyFont="1" applyFill="1" applyBorder="1" applyAlignment="1" applyProtection="1">
      <alignment vertical="center"/>
    </xf>
    <xf numFmtId="0" fontId="17" fillId="0" borderId="0" xfId="2" applyFont="1" applyFill="1" applyBorder="1" applyAlignment="1" applyProtection="1">
      <alignment vertical="center"/>
    </xf>
    <xf numFmtId="0" fontId="15" fillId="0" borderId="0" xfId="2" applyFont="1" applyFill="1" applyBorder="1" applyAlignment="1" applyProtection="1">
      <alignment horizontal="left" vertical="center"/>
    </xf>
    <xf numFmtId="0" fontId="15" fillId="0" borderId="0" xfId="2" applyFont="1" applyFill="1" applyBorder="1" applyAlignment="1" applyProtection="1">
      <alignment horizontal="center" vertical="center"/>
    </xf>
    <xf numFmtId="39" fontId="4" fillId="0" borderId="0" xfId="2" applyNumberFormat="1" applyFont="1" applyFill="1" applyBorder="1" applyAlignment="1" applyProtection="1">
      <alignment horizontal="center" vertical="center"/>
    </xf>
    <xf numFmtId="0" fontId="18" fillId="0" borderId="0" xfId="2" applyFont="1" applyFill="1" applyBorder="1" applyAlignment="1" applyProtection="1">
      <alignment horizontal="left" vertical="center"/>
    </xf>
    <xf numFmtId="39" fontId="19" fillId="0" borderId="0" xfId="2" applyNumberFormat="1" applyFont="1" applyFill="1" applyBorder="1" applyAlignment="1" applyProtection="1">
      <alignment horizontal="center" vertical="center"/>
    </xf>
    <xf numFmtId="166" fontId="20" fillId="4" borderId="11" xfId="1" applyNumberFormat="1" applyFont="1" applyFill="1" applyBorder="1" applyAlignment="1" applyProtection="1">
      <alignment horizontal="center" vertical="center"/>
      <protection hidden="1"/>
    </xf>
    <xf numFmtId="0" fontId="20" fillId="0" borderId="0" xfId="2" applyFont="1" applyFill="1" applyBorder="1" applyAlignment="1" applyProtection="1">
      <alignment vertical="center"/>
      <protection hidden="1"/>
    </xf>
    <xf numFmtId="166" fontId="9" fillId="0" borderId="0" xfId="2" applyNumberFormat="1" applyFont="1" applyFill="1" applyBorder="1" applyAlignment="1" applyProtection="1">
      <alignment vertical="center"/>
      <protection hidden="1"/>
    </xf>
    <xf numFmtId="166" fontId="21" fillId="0" borderId="0" xfId="2" applyNumberFormat="1" applyFont="1" applyFill="1" applyBorder="1" applyAlignment="1" applyProtection="1">
      <alignment horizontal="center" vertical="center"/>
      <protection hidden="1"/>
    </xf>
    <xf numFmtId="166" fontId="21" fillId="0" borderId="0" xfId="2" applyNumberFormat="1" applyFont="1" applyFill="1" applyBorder="1" applyAlignment="1" applyProtection="1">
      <alignment vertical="center"/>
      <protection hidden="1"/>
    </xf>
    <xf numFmtId="0" fontId="0" fillId="0" borderId="0" xfId="0" applyFill="1" applyBorder="1" applyProtection="1">
      <protection hidden="1"/>
    </xf>
    <xf numFmtId="0" fontId="0" fillId="0" borderId="0" xfId="0" applyFill="1" applyProtection="1">
      <protection hidden="1"/>
    </xf>
    <xf numFmtId="0" fontId="2" fillId="0" borderId="0" xfId="0" applyFont="1" applyFill="1" applyAlignment="1" applyProtection="1">
      <alignment horizontal="center" vertical="center"/>
      <protection locked="0" hidden="1"/>
    </xf>
    <xf numFmtId="14" fontId="22" fillId="0" borderId="0" xfId="2" applyNumberFormat="1" applyFont="1" applyFill="1" applyBorder="1" applyAlignment="1" applyProtection="1">
      <alignment wrapText="1"/>
      <protection hidden="1"/>
    </xf>
    <xf numFmtId="166" fontId="21" fillId="0" borderId="2" xfId="2" applyNumberFormat="1" applyFont="1" applyFill="1" applyBorder="1" applyAlignment="1" applyProtection="1">
      <alignment vertical="center"/>
      <protection hidden="1"/>
    </xf>
    <xf numFmtId="0" fontId="20" fillId="0" borderId="5" xfId="2" applyFont="1" applyFill="1" applyBorder="1" applyAlignment="1" applyProtection="1">
      <alignment vertical="center"/>
      <protection hidden="1"/>
    </xf>
    <xf numFmtId="0" fontId="24" fillId="0" borderId="0" xfId="2" applyFont="1" applyFill="1" applyBorder="1" applyAlignment="1" applyProtection="1">
      <alignment vertical="center"/>
      <protection hidden="1"/>
    </xf>
    <xf numFmtId="0" fontId="20" fillId="0" borderId="9" xfId="2" applyFont="1" applyFill="1" applyBorder="1" applyAlignment="1" applyProtection="1">
      <alignment vertical="center"/>
      <protection hidden="1"/>
    </xf>
    <xf numFmtId="0" fontId="25" fillId="0" borderId="4" xfId="2" applyFont="1" applyFill="1" applyBorder="1" applyAlignment="1" applyProtection="1">
      <alignment horizontal="center" vertical="center"/>
      <protection hidden="1"/>
    </xf>
    <xf numFmtId="0" fontId="20" fillId="0" borderId="4" xfId="2" applyFont="1" applyFill="1" applyBorder="1" applyAlignment="1" applyProtection="1">
      <alignment horizontal="center" vertical="center"/>
      <protection hidden="1"/>
    </xf>
    <xf numFmtId="0" fontId="26" fillId="0" borderId="0" xfId="2" applyFont="1" applyFill="1" applyBorder="1" applyAlignment="1" applyProtection="1">
      <alignment vertical="center"/>
      <protection hidden="1"/>
    </xf>
    <xf numFmtId="0" fontId="20" fillId="0" borderId="0" xfId="2" applyFont="1" applyFill="1" applyAlignment="1" applyProtection="1">
      <alignment vertical="center"/>
      <protection hidden="1"/>
    </xf>
    <xf numFmtId="0" fontId="20" fillId="0" borderId="3" xfId="2" applyFont="1" applyFill="1" applyBorder="1" applyAlignment="1" applyProtection="1">
      <alignment horizontal="center" vertical="center"/>
      <protection hidden="1"/>
    </xf>
    <xf numFmtId="166" fontId="20" fillId="0" borderId="0" xfId="1" applyNumberFormat="1" applyFont="1" applyFill="1" applyBorder="1" applyAlignment="1" applyProtection="1">
      <alignment horizontal="center" vertical="center"/>
      <protection hidden="1"/>
    </xf>
    <xf numFmtId="0" fontId="20" fillId="0" borderId="0" xfId="2" applyFont="1" applyFill="1" applyBorder="1" applyAlignment="1" applyProtection="1">
      <alignment horizontal="center" vertical="center"/>
      <protection hidden="1"/>
    </xf>
    <xf numFmtId="166" fontId="0" fillId="0" borderId="0" xfId="0" applyNumberFormat="1" applyFill="1" applyBorder="1" applyAlignment="1" applyProtection="1">
      <alignment horizontal="center" vertical="center"/>
      <protection hidden="1"/>
    </xf>
    <xf numFmtId="0" fontId="20" fillId="5" borderId="11" xfId="2" applyFont="1" applyFill="1" applyBorder="1" applyAlignment="1" applyProtection="1">
      <alignment horizontal="center" vertical="center"/>
      <protection hidden="1"/>
    </xf>
    <xf numFmtId="0" fontId="20" fillId="5" borderId="8" xfId="2" applyFont="1" applyFill="1" applyBorder="1" applyAlignment="1" applyProtection="1">
      <alignment horizontal="center" vertical="center"/>
      <protection hidden="1"/>
    </xf>
    <xf numFmtId="168" fontId="20" fillId="4" borderId="7" xfId="1" applyNumberFormat="1" applyFont="1" applyFill="1" applyBorder="1" applyAlignment="1" applyProtection="1">
      <alignment horizontal="center" vertical="center"/>
      <protection hidden="1"/>
    </xf>
    <xf numFmtId="168" fontId="20" fillId="4" borderId="11" xfId="1" applyNumberFormat="1" applyFont="1" applyFill="1" applyBorder="1" applyAlignment="1" applyProtection="1">
      <alignment horizontal="center" vertical="center"/>
      <protection hidden="1"/>
    </xf>
    <xf numFmtId="168" fontId="20" fillId="0" borderId="0" xfId="1" applyNumberFormat="1" applyFont="1" applyFill="1" applyBorder="1" applyAlignment="1" applyProtection="1">
      <alignment horizontal="center" vertical="center"/>
      <protection hidden="1"/>
    </xf>
    <xf numFmtId="164" fontId="10" fillId="0" borderId="0" xfId="2" applyNumberFormat="1" applyFont="1" applyFill="1" applyBorder="1" applyAlignment="1" applyProtection="1">
      <alignment horizontal="right" vertical="center"/>
    </xf>
    <xf numFmtId="0" fontId="15" fillId="0" borderId="0" xfId="2" applyFont="1" applyFill="1" applyBorder="1" applyAlignment="1" applyProtection="1">
      <alignment horizontal="left" vertical="center"/>
    </xf>
    <xf numFmtId="0" fontId="16" fillId="0" borderId="0" xfId="2" applyFont="1" applyFill="1" applyBorder="1" applyAlignment="1" applyProtection="1">
      <alignment horizontal="left" vertical="center"/>
    </xf>
    <xf numFmtId="0" fontId="14" fillId="0" borderId="0" xfId="2" applyFont="1" applyFill="1" applyBorder="1" applyAlignment="1" applyProtection="1">
      <alignment horizontal="center" vertical="center" wrapText="1"/>
    </xf>
    <xf numFmtId="0" fontId="23" fillId="5" borderId="6" xfId="2" applyFont="1" applyFill="1" applyBorder="1" applyAlignment="1" applyProtection="1">
      <alignment horizontal="center" vertical="center"/>
      <protection hidden="1"/>
    </xf>
    <xf numFmtId="0" fontId="23" fillId="5" borderId="10" xfId="2" applyFont="1" applyFill="1" applyBorder="1" applyAlignment="1" applyProtection="1">
      <alignment horizontal="center" vertical="center"/>
      <protection hidden="1"/>
    </xf>
    <xf numFmtId="14" fontId="23" fillId="5" borderId="7" xfId="2" applyNumberFormat="1" applyFont="1" applyFill="1" applyBorder="1" applyAlignment="1" applyProtection="1">
      <alignment horizontal="center" vertical="center"/>
      <protection hidden="1"/>
    </xf>
    <xf numFmtId="14" fontId="23" fillId="5" borderId="4" xfId="2" applyNumberFormat="1" applyFont="1" applyFill="1" applyBorder="1" applyAlignment="1" applyProtection="1">
      <alignment horizontal="center" vertical="center"/>
      <protection hidden="1"/>
    </xf>
    <xf numFmtId="14" fontId="23" fillId="5" borderId="8" xfId="2" applyNumberFormat="1" applyFont="1" applyFill="1" applyBorder="1" applyAlignment="1" applyProtection="1">
      <alignment horizontal="center" vertical="center"/>
      <protection hidden="1"/>
    </xf>
    <xf numFmtId="0" fontId="20" fillId="5" borderId="7" xfId="2" applyFont="1" applyFill="1" applyBorder="1" applyAlignment="1" applyProtection="1">
      <alignment horizontal="center" vertical="center"/>
      <protection hidden="1"/>
    </xf>
    <xf numFmtId="0" fontId="20" fillId="5" borderId="8" xfId="2" applyFont="1" applyFill="1" applyBorder="1" applyAlignment="1" applyProtection="1">
      <alignment horizontal="center" vertical="center"/>
      <protection hidden="1"/>
    </xf>
    <xf numFmtId="166" fontId="20" fillId="4" borderId="7" xfId="1" applyNumberFormat="1" applyFont="1" applyFill="1" applyBorder="1" applyAlignment="1" applyProtection="1">
      <alignment horizontal="center" vertical="center"/>
      <protection hidden="1"/>
    </xf>
    <xf numFmtId="166" fontId="20" fillId="4" borderId="8" xfId="1" applyNumberFormat="1" applyFont="1" applyFill="1" applyBorder="1" applyAlignment="1" applyProtection="1">
      <alignment horizontal="center" vertical="center"/>
      <protection hidden="1"/>
    </xf>
    <xf numFmtId="166" fontId="20" fillId="0" borderId="0" xfId="1" applyNumberFormat="1" applyFont="1" applyFill="1" applyBorder="1" applyAlignment="1" applyProtection="1">
      <alignment horizontal="center" vertical="center"/>
      <protection hidden="1"/>
    </xf>
  </cellXfs>
  <cellStyles count="3">
    <cellStyle name="Milliers" xfId="1" builtinId="3"/>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Drop" dropStyle="combo" dx="16" fmlaLink="$A$1" fmlaRange="'Etat Des Fournisseurs'!$D$8:$D$40" sel="1" val="0"/>
</file>

<file path=xl/ctrlProps/ctrlProp2.xml><?xml version="1.0" encoding="utf-8"?>
<formControlPr xmlns="http://schemas.microsoft.com/office/spreadsheetml/2009/9/main" objectType="Drop" dropStyle="combo" dx="16" fmlaLink="$A$2" fmlaRange="'Etat Des Fournisseurs'!$D$8:$D$40" sel="2" val="0"/>
</file>

<file path=xl/ctrlProps/ctrlProp3.xml><?xml version="1.0" encoding="utf-8"?>
<formControlPr xmlns="http://schemas.microsoft.com/office/spreadsheetml/2009/9/main" objectType="Drop" dropStyle="combo" dx="16" fmlaLink="$A$3" fmlaRange="'Etat Des Fournisseurs'!$D$8:$D$40" sel="3" val="0"/>
</file>

<file path=xl/ctrlProps/ctrlProp4.xml><?xml version="1.0" encoding="utf-8"?>
<formControlPr xmlns="http://schemas.microsoft.com/office/spreadsheetml/2009/9/main" objectType="Drop" dropStyle="combo" dx="16" fmlaLink="$A$4" fmlaRange="'Etat Des Fournisseurs'!$D$8:$D$40" sel="4" val="0"/>
</file>

<file path=xl/ctrlProps/ctrlProp5.xml><?xml version="1.0" encoding="utf-8"?>
<formControlPr xmlns="http://schemas.microsoft.com/office/spreadsheetml/2009/9/main" objectType="Drop" dropStyle="combo" dx="16" fmlaLink="$A$5" fmlaRange="'Etat Des Fournisseurs'!$D$8:$D$40" sel="5" val="4"/>
</file>

<file path=xl/ctrlProps/ctrlProp6.xml><?xml version="1.0" encoding="utf-8"?>
<formControlPr xmlns="http://schemas.microsoft.com/office/spreadsheetml/2009/9/main" objectType="Drop" dropStyle="combo" dx="16" fmlaLink="$A$6" fmlaRange="'Etat Des Fournisseurs'!$D$8:$D$40" sel="6" val="0"/>
</file>

<file path=xl/ctrlProps/ctrlProp7.xml><?xml version="1.0" encoding="utf-8"?>
<formControlPr xmlns="http://schemas.microsoft.com/office/spreadsheetml/2009/9/main" objectType="Drop" dropStyle="combo" dx="16" fmlaLink="$A$7" fmlaRange="'Etat Des Fournisseurs'!$D$8:$D$40" sel="7" val="3"/>
</file>

<file path=xl/ctrlProps/ctrlProp8.xml><?xml version="1.0" encoding="utf-8"?>
<formControlPr xmlns="http://schemas.microsoft.com/office/spreadsheetml/2009/9/main" objectType="Drop" dropStyle="combo" dx="16" fmlaLink="$A$8" fmlaRange="'Etat Des Fournisseurs'!$D$8:$D$40" sel="10" val="7"/>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390525</xdr:colOff>
          <xdr:row>3</xdr:row>
          <xdr:rowOff>85725</xdr:rowOff>
        </xdr:from>
        <xdr:to>
          <xdr:col>11</xdr:col>
          <xdr:colOff>419100</xdr:colOff>
          <xdr:row>6</xdr:row>
          <xdr:rowOff>9525</xdr:rowOff>
        </xdr:to>
        <xdr:grpSp>
          <xdr:nvGrpSpPr>
            <xdr:cNvPr id="80" name="Groupe 79"/>
            <xdr:cNvGrpSpPr/>
          </xdr:nvGrpSpPr>
          <xdr:grpSpPr>
            <a:xfrm>
              <a:off x="4086225" y="571500"/>
              <a:ext cx="5362575" cy="409575"/>
              <a:chOff x="4086225" y="571500"/>
              <a:chExt cx="5362575" cy="409575"/>
            </a:xfrm>
          </xdr:grpSpPr>
          <xdr:sp macro="" textlink="">
            <xdr:nvSpPr>
              <xdr:cNvPr id="1025" name="Drop Down 1" hidden="1">
                <a:extLst>
                  <a:ext uri="{63B3BB69-23CF-44E3-9099-C40C66FF867C}">
                    <a14:compatExt spid="_x0000_s1025"/>
                  </a:ext>
                </a:extLst>
              </xdr:cNvPr>
              <xdr:cNvSpPr/>
            </xdr:nvSpPr>
            <xdr:spPr bwMode="auto">
              <a:xfrm>
                <a:off x="4095750" y="571500"/>
                <a:ext cx="1333500" cy="200025"/>
              </a:xfrm>
              <a:prstGeom prst="rect">
                <a:avLst/>
              </a:prstGeom>
              <a:noFill/>
              <a:ln>
                <a:noFill/>
              </a:ln>
              <a:extLst>
                <a:ext uri="{91240B29-F687-4F45-9708-019B960494DF}">
                  <a14:hiddenLine w="9525">
                    <a:noFill/>
                    <a:miter lim="800000"/>
                    <a:headEnd/>
                    <a:tailEnd/>
                  </a14:hiddenLine>
                </a:ext>
              </a:extLst>
            </xdr:spPr>
          </xdr:sp>
          <xdr:sp macro="" textlink="">
            <xdr:nvSpPr>
              <xdr:cNvPr id="1026" name="Drop Down 2" hidden="1">
                <a:extLst>
                  <a:ext uri="{63B3BB69-23CF-44E3-9099-C40C66FF867C}">
                    <a14:compatExt spid="_x0000_s1026"/>
                  </a:ext>
                </a:extLst>
              </xdr:cNvPr>
              <xdr:cNvSpPr/>
            </xdr:nvSpPr>
            <xdr:spPr bwMode="auto">
              <a:xfrm>
                <a:off x="5438775" y="571500"/>
                <a:ext cx="1333500" cy="200025"/>
              </a:xfrm>
              <a:prstGeom prst="rect">
                <a:avLst/>
              </a:prstGeom>
              <a:noFill/>
              <a:ln>
                <a:noFill/>
              </a:ln>
              <a:extLst>
                <a:ext uri="{91240B29-F687-4F45-9708-019B960494DF}">
                  <a14:hiddenLine w="9525">
                    <a:noFill/>
                    <a:miter lim="800000"/>
                    <a:headEnd/>
                    <a:tailEnd/>
                  </a14:hiddenLine>
                </a:ext>
              </a:extLst>
            </xdr:spPr>
          </xdr:sp>
          <xdr:sp macro="" textlink="">
            <xdr:nvSpPr>
              <xdr:cNvPr id="1027" name="Drop Down 3" hidden="1">
                <a:extLst>
                  <a:ext uri="{63B3BB69-23CF-44E3-9099-C40C66FF867C}">
                    <a14:compatExt spid="_x0000_s1027"/>
                  </a:ext>
                </a:extLst>
              </xdr:cNvPr>
              <xdr:cNvSpPr/>
            </xdr:nvSpPr>
            <xdr:spPr bwMode="auto">
              <a:xfrm>
                <a:off x="6772275" y="571500"/>
                <a:ext cx="1333500" cy="200025"/>
              </a:xfrm>
              <a:prstGeom prst="rect">
                <a:avLst/>
              </a:prstGeom>
              <a:noFill/>
              <a:ln>
                <a:noFill/>
              </a:ln>
              <a:extLst>
                <a:ext uri="{91240B29-F687-4F45-9708-019B960494DF}">
                  <a14:hiddenLine w="9525">
                    <a:noFill/>
                    <a:miter lim="800000"/>
                    <a:headEnd/>
                    <a:tailEnd/>
                  </a14:hiddenLine>
                </a:ext>
              </a:extLst>
            </xdr:spPr>
          </xdr:sp>
          <xdr:sp macro="" textlink="">
            <xdr:nvSpPr>
              <xdr:cNvPr id="1028" name="Drop Down 4" hidden="1">
                <a:extLst>
                  <a:ext uri="{63B3BB69-23CF-44E3-9099-C40C66FF867C}">
                    <a14:compatExt spid="_x0000_s1028"/>
                  </a:ext>
                </a:extLst>
              </xdr:cNvPr>
              <xdr:cNvSpPr/>
            </xdr:nvSpPr>
            <xdr:spPr bwMode="auto">
              <a:xfrm>
                <a:off x="8115300" y="571500"/>
                <a:ext cx="1333500" cy="200025"/>
              </a:xfrm>
              <a:prstGeom prst="rect">
                <a:avLst/>
              </a:prstGeom>
              <a:noFill/>
              <a:ln>
                <a:noFill/>
              </a:ln>
              <a:extLst>
                <a:ext uri="{91240B29-F687-4F45-9708-019B960494DF}">
                  <a14:hiddenLine w="9525">
                    <a:noFill/>
                    <a:miter lim="800000"/>
                    <a:headEnd/>
                    <a:tailEnd/>
                  </a14:hiddenLine>
                </a:ext>
              </a:extLst>
            </xdr:spPr>
          </xdr:sp>
          <xdr:sp macro="" textlink="">
            <xdr:nvSpPr>
              <xdr:cNvPr id="1029" name="Drop Down 5" hidden="1">
                <a:extLst>
                  <a:ext uri="{63B3BB69-23CF-44E3-9099-C40C66FF867C}">
                    <a14:compatExt spid="_x0000_s1029"/>
                  </a:ext>
                </a:extLst>
              </xdr:cNvPr>
              <xdr:cNvSpPr/>
            </xdr:nvSpPr>
            <xdr:spPr bwMode="auto">
              <a:xfrm>
                <a:off x="4086225" y="781050"/>
                <a:ext cx="1333500" cy="200025"/>
              </a:xfrm>
              <a:prstGeom prst="rect">
                <a:avLst/>
              </a:prstGeom>
              <a:noFill/>
              <a:ln>
                <a:noFill/>
              </a:ln>
              <a:extLst>
                <a:ext uri="{91240B29-F687-4F45-9708-019B960494DF}">
                  <a14:hiddenLine w="9525">
                    <a:noFill/>
                    <a:miter lim="800000"/>
                    <a:headEnd/>
                    <a:tailEnd/>
                  </a14:hiddenLine>
                </a:ext>
              </a:extLst>
            </xdr:spPr>
          </xdr:sp>
          <xdr:sp macro="" textlink="">
            <xdr:nvSpPr>
              <xdr:cNvPr id="1030" name="Drop Down 6" hidden="1">
                <a:extLst>
                  <a:ext uri="{63B3BB69-23CF-44E3-9099-C40C66FF867C}">
                    <a14:compatExt spid="_x0000_s1030"/>
                  </a:ext>
                </a:extLst>
              </xdr:cNvPr>
              <xdr:cNvSpPr/>
            </xdr:nvSpPr>
            <xdr:spPr bwMode="auto">
              <a:xfrm>
                <a:off x="5429250" y="771525"/>
                <a:ext cx="1333500" cy="200025"/>
              </a:xfrm>
              <a:prstGeom prst="rect">
                <a:avLst/>
              </a:prstGeom>
              <a:noFill/>
              <a:ln>
                <a:noFill/>
              </a:ln>
              <a:extLst>
                <a:ext uri="{91240B29-F687-4F45-9708-019B960494DF}">
                  <a14:hiddenLine w="9525">
                    <a:noFill/>
                    <a:miter lim="800000"/>
                    <a:headEnd/>
                    <a:tailEnd/>
                  </a14:hiddenLine>
                </a:ext>
              </a:extLst>
            </xdr:spPr>
          </xdr:sp>
          <xdr:sp macro="" textlink="">
            <xdr:nvSpPr>
              <xdr:cNvPr id="1031" name="Drop Down 7" hidden="1">
                <a:extLst>
                  <a:ext uri="{63B3BB69-23CF-44E3-9099-C40C66FF867C}">
                    <a14:compatExt spid="_x0000_s1031"/>
                  </a:ext>
                </a:extLst>
              </xdr:cNvPr>
              <xdr:cNvSpPr/>
            </xdr:nvSpPr>
            <xdr:spPr bwMode="auto">
              <a:xfrm>
                <a:off x="6772275" y="771525"/>
                <a:ext cx="1333500" cy="200025"/>
              </a:xfrm>
              <a:prstGeom prst="rect">
                <a:avLst/>
              </a:prstGeom>
              <a:noFill/>
              <a:ln>
                <a:noFill/>
              </a:ln>
              <a:extLst>
                <a:ext uri="{91240B29-F687-4F45-9708-019B960494DF}">
                  <a14:hiddenLine w="9525">
                    <a:noFill/>
                    <a:miter lim="800000"/>
                    <a:headEnd/>
                    <a:tailEnd/>
                  </a14:hiddenLine>
                </a:ext>
              </a:extLst>
            </xdr:spPr>
          </xdr:sp>
          <xdr:sp macro="" textlink="">
            <xdr:nvSpPr>
              <xdr:cNvPr id="1032" name="Drop Down 8" hidden="1">
                <a:extLst>
                  <a:ext uri="{63B3BB69-23CF-44E3-9099-C40C66FF867C}">
                    <a14:compatExt spid="_x0000_s1032"/>
                  </a:ext>
                </a:extLst>
              </xdr:cNvPr>
              <xdr:cNvSpPr/>
            </xdr:nvSpPr>
            <xdr:spPr bwMode="auto">
              <a:xfrm>
                <a:off x="8115300" y="771525"/>
                <a:ext cx="1333500" cy="20002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342900</xdr:colOff>
          <xdr:row>3</xdr:row>
          <xdr:rowOff>28575</xdr:rowOff>
        </xdr:from>
        <xdr:to>
          <xdr:col>4</xdr:col>
          <xdr:colOff>209550</xdr:colOff>
          <xdr:row>5</xdr:row>
          <xdr:rowOff>57150</xdr:rowOff>
        </xdr:to>
        <xdr:sp macro="" textlink="">
          <xdr:nvSpPr>
            <xdr:cNvPr id="1033" name="Button 9" hidden="1">
              <a:extLst>
                <a:ext uri="{63B3BB69-23CF-44E3-9099-C40C66FF867C}">
                  <a14:compatExt spid="_x0000_s103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Masquer</a:t>
              </a:r>
            </a:p>
            <a:p>
              <a:pPr algn="ctr" rtl="0">
                <a:defRPr sz="1000"/>
              </a:pPr>
              <a:endParaRPr lang="en-US"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352425</xdr:colOff>
          <xdr:row>3</xdr:row>
          <xdr:rowOff>28575</xdr:rowOff>
        </xdr:from>
        <xdr:to>
          <xdr:col>3</xdr:col>
          <xdr:colOff>114300</xdr:colOff>
          <xdr:row>5</xdr:row>
          <xdr:rowOff>57150</xdr:rowOff>
        </xdr:to>
        <xdr:sp macro="" textlink="">
          <xdr:nvSpPr>
            <xdr:cNvPr id="1034" name="Button 10" hidden="1">
              <a:extLst>
                <a:ext uri="{63B3BB69-23CF-44E3-9099-C40C66FF867C}">
                  <a14:compatExt spid="_x0000_s103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Afficher</a:t>
              </a:r>
            </a:p>
            <a:p>
              <a:pPr algn="ctr" rtl="0">
                <a:defRPr sz="1000"/>
              </a:pPr>
              <a:endParaRPr lang="en-US" sz="1100" b="0" i="0" u="none" strike="noStrike" baseline="0">
                <a:solidFill>
                  <a:srgbClr val="000000"/>
                </a:solidFill>
                <a:latin typeface="Calibri"/>
                <a:cs typeface="Calibri"/>
              </a:endParaRP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Users\Hakimenne\Documents\depence%20recette%202010envoi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Documents%20and%20Settings\pc\Mes%20documents\Excel\CLIENT-06\Wang-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Bernard/Documents/Telechargement/Patrick/foire%20de%20Paris/FoireParis1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Excel%20fichiers\snc2013\snc%20Benrabah%20%20-%20Proje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jan"/>
      <sheetName val="fév"/>
      <sheetName val="mars"/>
      <sheetName val="avr"/>
      <sheetName val="mai"/>
      <sheetName val="jui"/>
      <sheetName val="juil"/>
      <sheetName val="aou"/>
      <sheetName val="sep"/>
      <sheetName val="oct"/>
      <sheetName val="nov"/>
      <sheetName val="déc"/>
      <sheetName val="annuel"/>
      <sheetName val="cic"/>
      <sheetName val="oséo"/>
      <sheetName val="cic+oséo"/>
      <sheetName val="crédit "/>
      <sheetName val="compteur de billet"/>
      <sheetName val="fériés"/>
    </sheetNames>
    <sheetDataSet>
      <sheetData sheetId="0">
        <row r="4">
          <cell r="A4">
            <v>2008</v>
          </cell>
        </row>
        <row r="5">
          <cell r="A5">
            <v>2009</v>
          </cell>
        </row>
        <row r="6">
          <cell r="A6">
            <v>2010</v>
          </cell>
        </row>
        <row r="7">
          <cell r="A7">
            <v>2011</v>
          </cell>
        </row>
        <row r="8">
          <cell r="A8">
            <v>2012</v>
          </cell>
        </row>
        <row r="9">
          <cell r="A9">
            <v>2013</v>
          </cell>
        </row>
        <row r="10">
          <cell r="A10">
            <v>2014</v>
          </cell>
        </row>
        <row r="11">
          <cell r="A11">
            <v>2015</v>
          </cell>
        </row>
        <row r="12">
          <cell r="A12">
            <v>2016</v>
          </cell>
        </row>
        <row r="13">
          <cell r="A13">
            <v>2017</v>
          </cell>
        </row>
        <row r="14">
          <cell r="A14">
            <v>2018</v>
          </cell>
        </row>
        <row r="15">
          <cell r="A15">
            <v>2019</v>
          </cell>
        </row>
        <row r="16">
          <cell r="A16">
            <v>2020</v>
          </cell>
        </row>
        <row r="17">
          <cell r="A17">
            <v>2021</v>
          </cell>
        </row>
        <row r="18">
          <cell r="A18">
            <v>2022</v>
          </cell>
        </row>
        <row r="19">
          <cell r="A19">
            <v>2023</v>
          </cell>
        </row>
        <row r="20">
          <cell r="A20">
            <v>2024</v>
          </cell>
        </row>
        <row r="21">
          <cell r="A21">
            <v>2025</v>
          </cell>
        </row>
        <row r="22">
          <cell r="A22">
            <v>2026</v>
          </cell>
        </row>
        <row r="23">
          <cell r="A23">
            <v>2027</v>
          </cell>
        </row>
        <row r="24">
          <cell r="A24">
            <v>2028</v>
          </cell>
        </row>
        <row r="25">
          <cell r="A25">
            <v>2029</v>
          </cell>
        </row>
        <row r="26">
          <cell r="A26">
            <v>2030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50-2003"/>
      <sheetName val="G50-2004"/>
      <sheetName val="485 000"/>
      <sheetName val="Dec G50-2003"/>
      <sheetName val="STOCK AU 01,01,03"/>
      <sheetName val="CONSOMMAT 2003"/>
      <sheetName val="STOCK AU 01,01,04"/>
      <sheetName val="bilan fiscal ex 2003 "/>
      <sheetName val="essai"/>
      <sheetName val="WANG"/>
      <sheetName val="10 216,89 $-03"/>
      <sheetName val="10 526,99 $-03"/>
      <sheetName val="7 275 $-03"/>
      <sheetName val="MODEL"/>
      <sheetName val="TISSU 2001"/>
      <sheetName val="FLEURS 2001"/>
      <sheetName val="decoration  2001"/>
      <sheetName val="decor 2002"/>
      <sheetName val="TOYS 2002"/>
      <sheetName val="imp 11-2002"/>
      <sheetName val="cons 2002"/>
      <sheetName val="STOCK AU 01.01.04"/>
      <sheetName val="COMST EX 2004"/>
      <sheetName val="retenues IBS a la sourc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ENTREES et SORTIES"/>
      <sheetName val="TABLEAU ESPECES"/>
      <sheetName val="TABLEAU FINANCES"/>
      <sheetName val="CAISSE CENTRALE"/>
      <sheetName val="Recettes"/>
      <sheetName val="Dépenses"/>
      <sheetName val="Bilan financier"/>
      <sheetName val="COLLABORATEUR"/>
      <sheetName val="RECTIFICATION"/>
      <sheetName val="Données"/>
      <sheetName val="NOTICE"/>
      <sheetName val="Feuille de Caisse"/>
      <sheetName val="ALAIN"/>
      <sheetName val="FRANCK"/>
      <sheetName val="GEORGE"/>
      <sheetName val="GUILLAUME"/>
      <sheetName val="KARINE"/>
      <sheetName val="MANU"/>
      <sheetName val="MANUE (FILLE)"/>
      <sheetName val="OLIVIER"/>
      <sheetName val="AA"/>
      <sheetName val="PATRICK"/>
      <sheetName val="JOSEPH"/>
      <sheetName val="COLLABORATEUR (2)"/>
    </sheetNames>
    <sheetDataSet>
      <sheetData sheetId="0"/>
      <sheetData sheetId="1"/>
      <sheetData sheetId="2"/>
      <sheetData sheetId="3"/>
      <sheetData sheetId="4"/>
      <sheetData sheetId="5"/>
      <sheetData sheetId="6"/>
      <sheetData sheetId="7"/>
      <sheetData sheetId="8"/>
      <sheetData sheetId="9"/>
      <sheetData sheetId="10">
        <row r="1">
          <cell r="A1" t="str">
            <v>Personnel</v>
          </cell>
          <cell r="D1" t="str">
            <v>Dates Foire</v>
          </cell>
          <cell r="E1" t="str">
            <v>Opérations</v>
          </cell>
        </row>
        <row r="2">
          <cell r="A2" t="str">
            <v>Alain</v>
          </cell>
          <cell r="D2">
            <v>39568</v>
          </cell>
          <cell r="E2" t="str">
            <v>Recette</v>
          </cell>
        </row>
        <row r="3">
          <cell r="A3" t="str">
            <v>David</v>
          </cell>
          <cell r="D3">
            <v>39569</v>
          </cell>
          <cell r="E3" t="str">
            <v>Acompte</v>
          </cell>
        </row>
        <row r="4">
          <cell r="A4" t="str">
            <v>Franck</v>
          </cell>
          <cell r="D4">
            <v>39570</v>
          </cell>
          <cell r="E4" t="str">
            <v>Solde</v>
          </cell>
        </row>
        <row r="5">
          <cell r="A5" t="str">
            <v>George</v>
          </cell>
          <cell r="D5">
            <v>39571</v>
          </cell>
        </row>
        <row r="6">
          <cell r="A6" t="str">
            <v>Guillaume</v>
          </cell>
          <cell r="D6">
            <v>39572</v>
          </cell>
        </row>
        <row r="7">
          <cell r="A7" t="str">
            <v>Karine</v>
          </cell>
          <cell r="D7">
            <v>39573</v>
          </cell>
        </row>
        <row r="8">
          <cell r="A8" t="str">
            <v>Manu</v>
          </cell>
          <cell r="D8">
            <v>39574</v>
          </cell>
        </row>
        <row r="9">
          <cell r="A9" t="str">
            <v>Manue (Fille)</v>
          </cell>
          <cell r="D9">
            <v>39575</v>
          </cell>
        </row>
        <row r="10">
          <cell r="A10" t="str">
            <v>Olivier</v>
          </cell>
          <cell r="D10">
            <v>39576</v>
          </cell>
        </row>
        <row r="11">
          <cell r="A11" t="str">
            <v>AA</v>
          </cell>
          <cell r="D11">
            <v>39577</v>
          </cell>
        </row>
        <row r="12">
          <cell r="A12" t="str">
            <v>Patrick</v>
          </cell>
          <cell r="D12">
            <v>39578</v>
          </cell>
        </row>
        <row r="13">
          <cell r="A13" t="str">
            <v>Patrick</v>
          </cell>
          <cell r="D13">
            <v>39579</v>
          </cell>
        </row>
        <row r="14">
          <cell r="A14" t="str">
            <v>Joseph</v>
          </cell>
          <cell r="D14">
            <v>39580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Gestion de credit"/>
      <sheetName val="client fact 1"/>
      <sheetName val="client fact 2"/>
      <sheetName val="client fact 3"/>
      <sheetName val="client 1"/>
      <sheetName val="client 2"/>
      <sheetName val="client 3"/>
      <sheetName val="client 4"/>
      <sheetName val="client 5"/>
      <sheetName val="client 6"/>
      <sheetName val="client 7"/>
      <sheetName val="client 8"/>
      <sheetName val="client 9"/>
      <sheetName val="client 10"/>
      <sheetName val="client 11"/>
      <sheetName val="client 12"/>
      <sheetName val="client 13"/>
      <sheetName val="client 14"/>
      <sheetName val="client 15"/>
      <sheetName val="client 16"/>
      <sheetName val="client 17"/>
      <sheetName val="client 18"/>
      <sheetName val="client 19"/>
      <sheetName val="client 20"/>
      <sheetName val="client 21"/>
      <sheetName val="client 22"/>
      <sheetName val="client 23"/>
      <sheetName val="client 24"/>
      <sheetName val="client 25"/>
      <sheetName val="client 26"/>
      <sheetName val="client 27"/>
      <sheetName val="client 28"/>
      <sheetName val="client 29"/>
      <sheetName val="client 30"/>
      <sheetName val="client 31"/>
      <sheetName val="client 32"/>
      <sheetName val="gestion de depenses"/>
      <sheetName val="Gestion de Fournisseurs"/>
      <sheetName val="Fournisseurs"/>
      <sheetName val="Etat Des Fournisseurs"/>
      <sheetName val="compt pains  production"/>
      <sheetName val="compte pains livraison"/>
      <sheetName val="fiche vendeur"/>
      <sheetName val="fiche de travail"/>
      <sheetName val="Fiche de livraison"/>
      <sheetName val="fiche de transport"/>
      <sheetName val="Base Factures"/>
      <sheetName val="Facturier"/>
      <sheetName val="factures établis"/>
      <sheetName val="Arret De Travail"/>
      <sheetName val="Fiche de Paie"/>
      <sheetName val="Base Paie"/>
      <sheetName val="Fiche Salaires"/>
      <sheetName val="Base Salaire"/>
      <sheetName val="caisse"/>
      <sheetName val="Etat des clients"/>
      <sheetName val="Fiche Verif Caisse "/>
      <sheetName val="Base Verif Caisse"/>
      <sheetName val="factures recues"/>
      <sheetName val="Bilan imposable"/>
      <sheetName val="bilan réel"/>
      <sheetName val="production"/>
      <sheetName val="Depenses et Recettes"/>
      <sheetName val="stock"/>
      <sheetName val="Etat des Dépenses et Recettes"/>
      <sheetName val="G50 A "/>
      <sheetName val="Mouvement du personnel"/>
      <sheetName val="Attestations"/>
      <sheetName val="Affiliation"/>
      <sheetName val="Recours 2015-20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191">
          <cell r="R191">
            <v>0</v>
          </cell>
        </row>
        <row r="192">
          <cell r="R192">
            <v>0</v>
          </cell>
        </row>
        <row r="193">
          <cell r="R193">
            <v>0</v>
          </cell>
        </row>
        <row r="194">
          <cell r="R194">
            <v>0</v>
          </cell>
        </row>
        <row r="195">
          <cell r="R195">
            <v>0</v>
          </cell>
        </row>
        <row r="196">
          <cell r="R196">
            <v>0</v>
          </cell>
        </row>
        <row r="197">
          <cell r="R197">
            <v>0</v>
          </cell>
        </row>
        <row r="198">
          <cell r="R198">
            <v>0</v>
          </cell>
        </row>
        <row r="199">
          <cell r="R199">
            <v>0</v>
          </cell>
        </row>
        <row r="200">
          <cell r="R200">
            <v>0</v>
          </cell>
        </row>
        <row r="201">
          <cell r="R201">
            <v>0</v>
          </cell>
        </row>
        <row r="202">
          <cell r="R202">
            <v>0</v>
          </cell>
        </row>
        <row r="203">
          <cell r="R203">
            <v>0</v>
          </cell>
        </row>
        <row r="204">
          <cell r="R204">
            <v>0</v>
          </cell>
        </row>
        <row r="205">
          <cell r="R205">
            <v>0</v>
          </cell>
        </row>
        <row r="206">
          <cell r="R206">
            <v>0</v>
          </cell>
        </row>
        <row r="207">
          <cell r="R207">
            <v>0</v>
          </cell>
        </row>
        <row r="208">
          <cell r="R208">
            <v>0</v>
          </cell>
        </row>
        <row r="209">
          <cell r="R209">
            <v>0</v>
          </cell>
        </row>
        <row r="210">
          <cell r="R210">
            <v>0</v>
          </cell>
        </row>
        <row r="211">
          <cell r="R211">
            <v>0</v>
          </cell>
        </row>
        <row r="212">
          <cell r="R212">
            <v>0</v>
          </cell>
        </row>
        <row r="213">
          <cell r="R213">
            <v>0</v>
          </cell>
        </row>
        <row r="214">
          <cell r="R214">
            <v>0</v>
          </cell>
        </row>
        <row r="215">
          <cell r="R215">
            <v>0</v>
          </cell>
        </row>
        <row r="216">
          <cell r="R216">
            <v>0</v>
          </cell>
        </row>
        <row r="217">
          <cell r="R217">
            <v>0</v>
          </cell>
        </row>
        <row r="218">
          <cell r="R218">
            <v>0</v>
          </cell>
        </row>
        <row r="219">
          <cell r="R219">
            <v>0</v>
          </cell>
        </row>
        <row r="220">
          <cell r="R220">
            <v>0</v>
          </cell>
        </row>
        <row r="221">
          <cell r="R221">
            <v>0</v>
          </cell>
        </row>
        <row r="222">
          <cell r="R222">
            <v>0</v>
          </cell>
        </row>
        <row r="223">
          <cell r="R223">
            <v>0</v>
          </cell>
        </row>
      </sheetData>
      <sheetData sheetId="38"/>
      <sheetData sheetId="39">
        <row r="16">
          <cell r="C16" t="str">
            <v>janvier</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6">
    <tabColor rgb="FF0000CC"/>
  </sheetPr>
  <dimension ref="A1:R8365"/>
  <sheetViews>
    <sheetView showZeros="0" tabSelected="1" workbookViewId="0">
      <selection activeCell="I18" sqref="I18"/>
    </sheetView>
  </sheetViews>
  <sheetFormatPr baseColWidth="10" defaultRowHeight="12.75" x14ac:dyDescent="0.25"/>
  <cols>
    <col min="1" max="2" width="16.28515625" style="3" customWidth="1"/>
    <col min="3" max="15" width="11.42578125" style="3" customWidth="1"/>
    <col min="16" max="257" width="11.42578125" style="3"/>
    <col min="258" max="258" width="2.5703125" style="3" customWidth="1"/>
    <col min="259" max="271" width="11.42578125" style="3" customWidth="1"/>
    <col min="272" max="513" width="11.42578125" style="3"/>
    <col min="514" max="514" width="2.5703125" style="3" customWidth="1"/>
    <col min="515" max="527" width="11.42578125" style="3" customWidth="1"/>
    <col min="528" max="769" width="11.42578125" style="3"/>
    <col min="770" max="770" width="2.5703125" style="3" customWidth="1"/>
    <col min="771" max="783" width="11.42578125" style="3" customWidth="1"/>
    <col min="784" max="1025" width="11.42578125" style="3"/>
    <col min="1026" max="1026" width="2.5703125" style="3" customWidth="1"/>
    <col min="1027" max="1039" width="11.42578125" style="3" customWidth="1"/>
    <col min="1040" max="1281" width="11.42578125" style="3"/>
    <col min="1282" max="1282" width="2.5703125" style="3" customWidth="1"/>
    <col min="1283" max="1295" width="11.42578125" style="3" customWidth="1"/>
    <col min="1296" max="1537" width="11.42578125" style="3"/>
    <col min="1538" max="1538" width="2.5703125" style="3" customWidth="1"/>
    <col min="1539" max="1551" width="11.42578125" style="3" customWidth="1"/>
    <col min="1552" max="1793" width="11.42578125" style="3"/>
    <col min="1794" max="1794" width="2.5703125" style="3" customWidth="1"/>
    <col min="1795" max="1807" width="11.42578125" style="3" customWidth="1"/>
    <col min="1808" max="2049" width="11.42578125" style="3"/>
    <col min="2050" max="2050" width="2.5703125" style="3" customWidth="1"/>
    <col min="2051" max="2063" width="11.42578125" style="3" customWidth="1"/>
    <col min="2064" max="2305" width="11.42578125" style="3"/>
    <col min="2306" max="2306" width="2.5703125" style="3" customWidth="1"/>
    <col min="2307" max="2319" width="11.42578125" style="3" customWidth="1"/>
    <col min="2320" max="2561" width="11.42578125" style="3"/>
    <col min="2562" max="2562" width="2.5703125" style="3" customWidth="1"/>
    <col min="2563" max="2575" width="11.42578125" style="3" customWidth="1"/>
    <col min="2576" max="2817" width="11.42578125" style="3"/>
    <col min="2818" max="2818" width="2.5703125" style="3" customWidth="1"/>
    <col min="2819" max="2831" width="11.42578125" style="3" customWidth="1"/>
    <col min="2832" max="3073" width="11.42578125" style="3"/>
    <col min="3074" max="3074" width="2.5703125" style="3" customWidth="1"/>
    <col min="3075" max="3087" width="11.42578125" style="3" customWidth="1"/>
    <col min="3088" max="3329" width="11.42578125" style="3"/>
    <col min="3330" max="3330" width="2.5703125" style="3" customWidth="1"/>
    <col min="3331" max="3343" width="11.42578125" style="3" customWidth="1"/>
    <col min="3344" max="3585" width="11.42578125" style="3"/>
    <col min="3586" max="3586" width="2.5703125" style="3" customWidth="1"/>
    <col min="3587" max="3599" width="11.42578125" style="3" customWidth="1"/>
    <col min="3600" max="3841" width="11.42578125" style="3"/>
    <col min="3842" max="3842" width="2.5703125" style="3" customWidth="1"/>
    <col min="3843" max="3855" width="11.42578125" style="3" customWidth="1"/>
    <col min="3856" max="4097" width="11.42578125" style="3"/>
    <col min="4098" max="4098" width="2.5703125" style="3" customWidth="1"/>
    <col min="4099" max="4111" width="11.42578125" style="3" customWidth="1"/>
    <col min="4112" max="4353" width="11.42578125" style="3"/>
    <col min="4354" max="4354" width="2.5703125" style="3" customWidth="1"/>
    <col min="4355" max="4367" width="11.42578125" style="3" customWidth="1"/>
    <col min="4368" max="4609" width="11.42578125" style="3"/>
    <col min="4610" max="4610" width="2.5703125" style="3" customWidth="1"/>
    <col min="4611" max="4623" width="11.42578125" style="3" customWidth="1"/>
    <col min="4624" max="4865" width="11.42578125" style="3"/>
    <col min="4866" max="4866" width="2.5703125" style="3" customWidth="1"/>
    <col min="4867" max="4879" width="11.42578125" style="3" customWidth="1"/>
    <col min="4880" max="5121" width="11.42578125" style="3"/>
    <col min="5122" max="5122" width="2.5703125" style="3" customWidth="1"/>
    <col min="5123" max="5135" width="11.42578125" style="3" customWidth="1"/>
    <col min="5136" max="5377" width="11.42578125" style="3"/>
    <col min="5378" max="5378" width="2.5703125" style="3" customWidth="1"/>
    <col min="5379" max="5391" width="11.42578125" style="3" customWidth="1"/>
    <col min="5392" max="5633" width="11.42578125" style="3"/>
    <col min="5634" max="5634" width="2.5703125" style="3" customWidth="1"/>
    <col min="5635" max="5647" width="11.42578125" style="3" customWidth="1"/>
    <col min="5648" max="5889" width="11.42578125" style="3"/>
    <col min="5890" max="5890" width="2.5703125" style="3" customWidth="1"/>
    <col min="5891" max="5903" width="11.42578125" style="3" customWidth="1"/>
    <col min="5904" max="6145" width="11.42578125" style="3"/>
    <col min="6146" max="6146" width="2.5703125" style="3" customWidth="1"/>
    <col min="6147" max="6159" width="11.42578125" style="3" customWidth="1"/>
    <col min="6160" max="6401" width="11.42578125" style="3"/>
    <col min="6402" max="6402" width="2.5703125" style="3" customWidth="1"/>
    <col min="6403" max="6415" width="11.42578125" style="3" customWidth="1"/>
    <col min="6416" max="6657" width="11.42578125" style="3"/>
    <col min="6658" max="6658" width="2.5703125" style="3" customWidth="1"/>
    <col min="6659" max="6671" width="11.42578125" style="3" customWidth="1"/>
    <col min="6672" max="6913" width="11.42578125" style="3"/>
    <col min="6914" max="6914" width="2.5703125" style="3" customWidth="1"/>
    <col min="6915" max="6927" width="11.42578125" style="3" customWidth="1"/>
    <col min="6928" max="7169" width="11.42578125" style="3"/>
    <col min="7170" max="7170" width="2.5703125" style="3" customWidth="1"/>
    <col min="7171" max="7183" width="11.42578125" style="3" customWidth="1"/>
    <col min="7184" max="7425" width="11.42578125" style="3"/>
    <col min="7426" max="7426" width="2.5703125" style="3" customWidth="1"/>
    <col min="7427" max="7439" width="11.42578125" style="3" customWidth="1"/>
    <col min="7440" max="7681" width="11.42578125" style="3"/>
    <col min="7682" max="7682" width="2.5703125" style="3" customWidth="1"/>
    <col min="7683" max="7695" width="11.42578125" style="3" customWidth="1"/>
    <col min="7696" max="7937" width="11.42578125" style="3"/>
    <col min="7938" max="7938" width="2.5703125" style="3" customWidth="1"/>
    <col min="7939" max="7951" width="11.42578125" style="3" customWidth="1"/>
    <col min="7952" max="8193" width="11.42578125" style="3"/>
    <col min="8194" max="8194" width="2.5703125" style="3" customWidth="1"/>
    <col min="8195" max="8207" width="11.42578125" style="3" customWidth="1"/>
    <col min="8208" max="8449" width="11.42578125" style="3"/>
    <col min="8450" max="8450" width="2.5703125" style="3" customWidth="1"/>
    <col min="8451" max="8463" width="11.42578125" style="3" customWidth="1"/>
    <col min="8464" max="8705" width="11.42578125" style="3"/>
    <col min="8706" max="8706" width="2.5703125" style="3" customWidth="1"/>
    <col min="8707" max="8719" width="11.42578125" style="3" customWidth="1"/>
    <col min="8720" max="8961" width="11.42578125" style="3"/>
    <col min="8962" max="8962" width="2.5703125" style="3" customWidth="1"/>
    <col min="8963" max="8975" width="11.42578125" style="3" customWidth="1"/>
    <col min="8976" max="9217" width="11.42578125" style="3"/>
    <col min="9218" max="9218" width="2.5703125" style="3" customWidth="1"/>
    <col min="9219" max="9231" width="11.42578125" style="3" customWidth="1"/>
    <col min="9232" max="9473" width="11.42578125" style="3"/>
    <col min="9474" max="9474" width="2.5703125" style="3" customWidth="1"/>
    <col min="9475" max="9487" width="11.42578125" style="3" customWidth="1"/>
    <col min="9488" max="9729" width="11.42578125" style="3"/>
    <col min="9730" max="9730" width="2.5703125" style="3" customWidth="1"/>
    <col min="9731" max="9743" width="11.42578125" style="3" customWidth="1"/>
    <col min="9744" max="9985" width="11.42578125" style="3"/>
    <col min="9986" max="9986" width="2.5703125" style="3" customWidth="1"/>
    <col min="9987" max="9999" width="11.42578125" style="3" customWidth="1"/>
    <col min="10000" max="10241" width="11.42578125" style="3"/>
    <col min="10242" max="10242" width="2.5703125" style="3" customWidth="1"/>
    <col min="10243" max="10255" width="11.42578125" style="3" customWidth="1"/>
    <col min="10256" max="10497" width="11.42578125" style="3"/>
    <col min="10498" max="10498" width="2.5703125" style="3" customWidth="1"/>
    <col min="10499" max="10511" width="11.42578125" style="3" customWidth="1"/>
    <col min="10512" max="10753" width="11.42578125" style="3"/>
    <col min="10754" max="10754" width="2.5703125" style="3" customWidth="1"/>
    <col min="10755" max="10767" width="11.42578125" style="3" customWidth="1"/>
    <col min="10768" max="11009" width="11.42578125" style="3"/>
    <col min="11010" max="11010" width="2.5703125" style="3" customWidth="1"/>
    <col min="11011" max="11023" width="11.42578125" style="3" customWidth="1"/>
    <col min="11024" max="11265" width="11.42578125" style="3"/>
    <col min="11266" max="11266" width="2.5703125" style="3" customWidth="1"/>
    <col min="11267" max="11279" width="11.42578125" style="3" customWidth="1"/>
    <col min="11280" max="11521" width="11.42578125" style="3"/>
    <col min="11522" max="11522" width="2.5703125" style="3" customWidth="1"/>
    <col min="11523" max="11535" width="11.42578125" style="3" customWidth="1"/>
    <col min="11536" max="11777" width="11.42578125" style="3"/>
    <col min="11778" max="11778" width="2.5703125" style="3" customWidth="1"/>
    <col min="11779" max="11791" width="11.42578125" style="3" customWidth="1"/>
    <col min="11792" max="12033" width="11.42578125" style="3"/>
    <col min="12034" max="12034" width="2.5703125" style="3" customWidth="1"/>
    <col min="12035" max="12047" width="11.42578125" style="3" customWidth="1"/>
    <col min="12048" max="12289" width="11.42578125" style="3"/>
    <col min="12290" max="12290" width="2.5703125" style="3" customWidth="1"/>
    <col min="12291" max="12303" width="11.42578125" style="3" customWidth="1"/>
    <col min="12304" max="12545" width="11.42578125" style="3"/>
    <col min="12546" max="12546" width="2.5703125" style="3" customWidth="1"/>
    <col min="12547" max="12559" width="11.42578125" style="3" customWidth="1"/>
    <col min="12560" max="12801" width="11.42578125" style="3"/>
    <col min="12802" max="12802" width="2.5703125" style="3" customWidth="1"/>
    <col min="12803" max="12815" width="11.42578125" style="3" customWidth="1"/>
    <col min="12816" max="13057" width="11.42578125" style="3"/>
    <col min="13058" max="13058" width="2.5703125" style="3" customWidth="1"/>
    <col min="13059" max="13071" width="11.42578125" style="3" customWidth="1"/>
    <col min="13072" max="13313" width="11.42578125" style="3"/>
    <col min="13314" max="13314" width="2.5703125" style="3" customWidth="1"/>
    <col min="13315" max="13327" width="11.42578125" style="3" customWidth="1"/>
    <col min="13328" max="13569" width="11.42578125" style="3"/>
    <col min="13570" max="13570" width="2.5703125" style="3" customWidth="1"/>
    <col min="13571" max="13583" width="11.42578125" style="3" customWidth="1"/>
    <col min="13584" max="13825" width="11.42578125" style="3"/>
    <col min="13826" max="13826" width="2.5703125" style="3" customWidth="1"/>
    <col min="13827" max="13839" width="11.42578125" style="3" customWidth="1"/>
    <col min="13840" max="14081" width="11.42578125" style="3"/>
    <col min="14082" max="14082" width="2.5703125" style="3" customWidth="1"/>
    <col min="14083" max="14095" width="11.42578125" style="3" customWidth="1"/>
    <col min="14096" max="14337" width="11.42578125" style="3"/>
    <col min="14338" max="14338" width="2.5703125" style="3" customWidth="1"/>
    <col min="14339" max="14351" width="11.42578125" style="3" customWidth="1"/>
    <col min="14352" max="14593" width="11.42578125" style="3"/>
    <col min="14594" max="14594" width="2.5703125" style="3" customWidth="1"/>
    <col min="14595" max="14607" width="11.42578125" style="3" customWidth="1"/>
    <col min="14608" max="14849" width="11.42578125" style="3"/>
    <col min="14850" max="14850" width="2.5703125" style="3" customWidth="1"/>
    <col min="14851" max="14863" width="11.42578125" style="3" customWidth="1"/>
    <col min="14864" max="15105" width="11.42578125" style="3"/>
    <col min="15106" max="15106" width="2.5703125" style="3" customWidth="1"/>
    <col min="15107" max="15119" width="11.42578125" style="3" customWidth="1"/>
    <col min="15120" max="15361" width="11.42578125" style="3"/>
    <col min="15362" max="15362" width="2.5703125" style="3" customWidth="1"/>
    <col min="15363" max="15375" width="11.42578125" style="3" customWidth="1"/>
    <col min="15376" max="15617" width="11.42578125" style="3"/>
    <col min="15618" max="15618" width="2.5703125" style="3" customWidth="1"/>
    <col min="15619" max="15631" width="11.42578125" style="3" customWidth="1"/>
    <col min="15632" max="15873" width="11.42578125" style="3"/>
    <col min="15874" max="15874" width="2.5703125" style="3" customWidth="1"/>
    <col min="15875" max="15887" width="11.42578125" style="3" customWidth="1"/>
    <col min="15888" max="16129" width="11.42578125" style="3"/>
    <col min="16130" max="16130" width="2.5703125" style="3" customWidth="1"/>
    <col min="16131" max="16143" width="11.42578125" style="3" customWidth="1"/>
    <col min="16144" max="16384" width="11.42578125" style="3"/>
  </cols>
  <sheetData>
    <row r="1" spans="1:18" x14ac:dyDescent="0.25">
      <c r="A1" s="1">
        <v>1</v>
      </c>
      <c r="B1" s="2"/>
      <c r="R1" s="4"/>
    </row>
    <row r="2" spans="1:18" x14ac:dyDescent="0.25">
      <c r="A2" s="1">
        <v>2</v>
      </c>
      <c r="B2" s="2"/>
    </row>
    <row r="3" spans="1:18" x14ac:dyDescent="0.25">
      <c r="A3" s="1">
        <v>3</v>
      </c>
      <c r="B3" s="2"/>
    </row>
    <row r="4" spans="1:18" x14ac:dyDescent="0.25">
      <c r="A4" s="1">
        <v>4</v>
      </c>
      <c r="B4" s="2"/>
    </row>
    <row r="5" spans="1:18" ht="12.75" customHeight="1" x14ac:dyDescent="0.25">
      <c r="A5" s="1">
        <v>5</v>
      </c>
      <c r="B5" s="2"/>
    </row>
    <row r="6" spans="1:18" ht="12.75" customHeight="1" x14ac:dyDescent="0.25">
      <c r="A6" s="1">
        <v>6</v>
      </c>
      <c r="B6" s="2"/>
      <c r="I6" s="5"/>
      <c r="Q6" s="6"/>
    </row>
    <row r="7" spans="1:18" ht="12.75" customHeight="1" x14ac:dyDescent="0.25">
      <c r="A7" s="1">
        <v>7</v>
      </c>
      <c r="B7" s="2"/>
      <c r="C7" s="7"/>
      <c r="D7" s="7"/>
      <c r="E7" s="7"/>
      <c r="F7" s="7"/>
      <c r="G7" s="7"/>
      <c r="H7" s="7"/>
      <c r="P7" s="8"/>
      <c r="Q7" s="8"/>
      <c r="R7" s="8"/>
    </row>
    <row r="8" spans="1:18" ht="12.75" customHeight="1" x14ac:dyDescent="0.25">
      <c r="A8" s="1">
        <v>10</v>
      </c>
      <c r="B8" s="2"/>
      <c r="C8" s="7"/>
      <c r="D8" s="7"/>
      <c r="E8" s="7"/>
      <c r="F8" s="7"/>
      <c r="G8" s="7"/>
      <c r="H8" s="7"/>
      <c r="O8" s="8"/>
      <c r="P8" s="8"/>
      <c r="Q8" s="8"/>
      <c r="R8" s="8"/>
    </row>
    <row r="9" spans="1:18" ht="12.75" customHeight="1" x14ac:dyDescent="0.25">
      <c r="O9" s="53"/>
      <c r="P9" s="53"/>
      <c r="Q9" s="53"/>
    </row>
    <row r="10" spans="1:18" ht="15" customHeight="1" x14ac:dyDescent="0.3">
      <c r="A10" s="9"/>
      <c r="C10" s="56" t="s">
        <v>55</v>
      </c>
      <c r="D10" s="56"/>
      <c r="E10" s="56"/>
      <c r="F10" s="56"/>
      <c r="G10" s="56"/>
      <c r="H10" s="56"/>
      <c r="I10" s="56"/>
      <c r="J10" s="56"/>
      <c r="K10" s="56"/>
      <c r="L10" s="56"/>
      <c r="M10" s="56"/>
      <c r="O10" s="10"/>
      <c r="P10" s="10"/>
      <c r="Q10" s="10"/>
    </row>
    <row r="11" spans="1:18" ht="15" customHeight="1" x14ac:dyDescent="0.25">
      <c r="C11" s="56"/>
      <c r="D11" s="56"/>
      <c r="E11" s="56"/>
      <c r="F11" s="56"/>
      <c r="G11" s="56"/>
      <c r="H11" s="56"/>
      <c r="I11" s="56"/>
      <c r="J11" s="56"/>
      <c r="K11" s="56"/>
      <c r="L11" s="56"/>
      <c r="M11" s="56"/>
      <c r="O11" s="7"/>
      <c r="P11" s="7"/>
      <c r="Q11" s="7"/>
    </row>
    <row r="12" spans="1:18" ht="15" customHeight="1" x14ac:dyDescent="0.25">
      <c r="C12" s="56"/>
      <c r="D12" s="56"/>
      <c r="E12" s="56"/>
      <c r="F12" s="56"/>
      <c r="G12" s="56"/>
      <c r="H12" s="56"/>
      <c r="I12" s="56"/>
      <c r="J12" s="56"/>
      <c r="K12" s="56"/>
      <c r="L12" s="56"/>
      <c r="M12" s="56"/>
    </row>
    <row r="13" spans="1:18" ht="15" customHeight="1" x14ac:dyDescent="0.25">
      <c r="A13" s="1" t="str">
        <f>+VLOOKUP(A1,'Etat Des Fournisseurs'!$C$8:$M$40,2,0)</f>
        <v>Fournisseur1</v>
      </c>
      <c r="B13" s="2"/>
      <c r="C13" s="2"/>
      <c r="D13" s="11"/>
      <c r="E13" s="11"/>
      <c r="G13" s="7"/>
      <c r="H13" s="7"/>
      <c r="I13" s="7"/>
      <c r="K13" s="7"/>
      <c r="L13" s="7"/>
      <c r="M13" s="7"/>
      <c r="O13" s="7"/>
      <c r="P13" s="7"/>
      <c r="Q13" s="7"/>
    </row>
    <row r="14" spans="1:18" ht="15" customHeight="1" x14ac:dyDescent="0.25">
      <c r="A14" s="1" t="str">
        <f>+VLOOKUP(A2,'Etat Des Fournisseurs'!$C$8:$M$40,2,0)</f>
        <v>Fournisseur2</v>
      </c>
      <c r="B14" s="2"/>
      <c r="D14" s="11"/>
      <c r="E14" s="11"/>
      <c r="G14" s="7"/>
      <c r="H14" s="7"/>
      <c r="I14" s="7"/>
      <c r="K14" s="7"/>
      <c r="L14" s="7"/>
      <c r="M14" s="7"/>
      <c r="O14" s="7"/>
      <c r="P14" s="7"/>
      <c r="Q14" s="7"/>
    </row>
    <row r="15" spans="1:18" ht="15" customHeight="1" x14ac:dyDescent="0.25">
      <c r="A15" s="1" t="str">
        <f>+VLOOKUP(A3,'Etat Des Fournisseurs'!$C$8:$M$40,2,0)</f>
        <v>Fournisseur3</v>
      </c>
      <c r="B15" s="2"/>
      <c r="D15" s="11"/>
      <c r="E15" s="11"/>
      <c r="G15" s="12"/>
      <c r="H15" s="12"/>
      <c r="I15" s="12"/>
      <c r="K15" s="12"/>
      <c r="L15" s="12"/>
      <c r="M15" s="12"/>
      <c r="O15" s="12"/>
      <c r="P15" s="12"/>
      <c r="Q15" s="12"/>
    </row>
    <row r="16" spans="1:18" ht="15" customHeight="1" x14ac:dyDescent="0.25">
      <c r="A16" s="1" t="str">
        <f>+VLOOKUP(A4,'Etat Des Fournisseurs'!$C$8:$M$40,2,0)</f>
        <v>Fournisseur4</v>
      </c>
      <c r="B16" s="2"/>
      <c r="D16" s="13"/>
      <c r="E16" s="11"/>
      <c r="G16" s="12"/>
      <c r="H16" s="12"/>
      <c r="I16" s="12"/>
      <c r="K16" s="12"/>
      <c r="L16" s="12"/>
      <c r="M16" s="12"/>
      <c r="O16" s="12"/>
      <c r="P16" s="12"/>
      <c r="Q16" s="12"/>
    </row>
    <row r="17" spans="1:17" ht="15" customHeight="1" x14ac:dyDescent="0.25">
      <c r="A17" s="1" t="str">
        <f>+VLOOKUP(A5,'Etat Des Fournisseurs'!$C$8:$M$40,2,0)</f>
        <v>Fournisseur5</v>
      </c>
      <c r="B17" s="2"/>
    </row>
    <row r="18" spans="1:17" ht="15" customHeight="1" x14ac:dyDescent="0.3">
      <c r="A18" s="1" t="str">
        <f>+VLOOKUP(A6,'Etat Des Fournisseurs'!$C$8:$M$40,2,0)</f>
        <v>Fournisseur6</v>
      </c>
      <c r="B18" s="2"/>
      <c r="C18" s="10"/>
      <c r="D18" s="10"/>
      <c r="E18" s="10"/>
      <c r="G18" s="10"/>
      <c r="H18" s="10"/>
      <c r="I18" s="10"/>
      <c r="K18" s="10"/>
      <c r="L18" s="10"/>
      <c r="M18" s="10"/>
      <c r="O18" s="10"/>
      <c r="P18" s="10"/>
      <c r="Q18" s="10"/>
    </row>
    <row r="19" spans="1:17" ht="15" customHeight="1" x14ac:dyDescent="0.3">
      <c r="A19" s="1" t="str">
        <f>+VLOOKUP(A7,'Etat Des Fournisseurs'!$C$8:$M$40,2,0)</f>
        <v>Fournisseur7</v>
      </c>
      <c r="B19" s="2"/>
      <c r="C19" s="10"/>
      <c r="D19" s="10"/>
      <c r="E19" s="10"/>
      <c r="G19" s="10"/>
      <c r="H19" s="10"/>
      <c r="I19" s="10"/>
      <c r="K19" s="10"/>
      <c r="L19" s="10"/>
      <c r="M19" s="10"/>
      <c r="O19" s="10"/>
      <c r="P19" s="10"/>
      <c r="Q19" s="10"/>
    </row>
    <row r="20" spans="1:17" ht="15" customHeight="1" x14ac:dyDescent="0.25">
      <c r="A20" s="1" t="str">
        <f>+VLOOKUP(A8,'Etat Des Fournisseurs'!$C$8:$M$40,2,0)</f>
        <v>Fournisseur10</v>
      </c>
      <c r="B20" s="2"/>
    </row>
    <row r="21" spans="1:17" s="15" customFormat="1" ht="15" customHeight="1" x14ac:dyDescent="0.25">
      <c r="A21" s="14">
        <f>+'Etat Des Fournisseurs'!L42</f>
        <v>17149</v>
      </c>
      <c r="B21" s="14"/>
      <c r="D21" s="11"/>
      <c r="E21" s="11"/>
      <c r="F21" s="11"/>
      <c r="H21" s="11"/>
      <c r="I21" s="11"/>
      <c r="J21" s="11"/>
      <c r="L21" s="11"/>
      <c r="M21" s="11"/>
      <c r="N21" s="11"/>
      <c r="P21" s="11"/>
      <c r="Q21" s="11"/>
    </row>
    <row r="22" spans="1:17" s="15" customFormat="1" ht="15" customHeight="1" x14ac:dyDescent="0.25">
      <c r="A22" s="16">
        <f>+VLOOKUP(A1,'Etat Des Fournisseurs'!$C$8:$M$40,10,0)</f>
        <v>21</v>
      </c>
      <c r="B22" s="14"/>
      <c r="C22" s="11"/>
      <c r="D22" s="11"/>
      <c r="E22" s="11"/>
      <c r="G22" s="11"/>
      <c r="H22" s="11"/>
      <c r="I22" s="11"/>
      <c r="J22" s="17"/>
      <c r="K22" s="11"/>
      <c r="L22" s="11"/>
      <c r="M22" s="11"/>
      <c r="O22" s="11"/>
      <c r="P22" s="11"/>
      <c r="Q22" s="11"/>
    </row>
    <row r="23" spans="1:17" s="15" customFormat="1" ht="15" customHeight="1" x14ac:dyDescent="0.25">
      <c r="A23" s="16">
        <f>+VLOOKUP(A2,'Etat Des Fournisseurs'!$C$8:$M$40,10,0)</f>
        <v>2</v>
      </c>
      <c r="B23" s="14"/>
    </row>
    <row r="24" spans="1:17" s="15" customFormat="1" ht="15" customHeight="1" x14ac:dyDescent="0.25">
      <c r="A24" s="16">
        <f>+VLOOKUP(A3,'Etat Des Fournisseurs'!$C$8:$M$40,10,0)</f>
        <v>0</v>
      </c>
      <c r="B24" s="14"/>
      <c r="D24" s="11"/>
      <c r="E24" s="11"/>
      <c r="F24" s="11"/>
      <c r="H24" s="11"/>
      <c r="I24" s="11"/>
      <c r="J24" s="11"/>
      <c r="L24" s="11"/>
      <c r="M24" s="11"/>
      <c r="N24" s="11"/>
      <c r="P24" s="11"/>
      <c r="Q24" s="11"/>
    </row>
    <row r="25" spans="1:17" s="15" customFormat="1" ht="15" customHeight="1" x14ac:dyDescent="0.25">
      <c r="A25" s="16">
        <f>+VLOOKUP(A4,'Etat Des Fournisseurs'!$C$8:$M$40,10,0)</f>
        <v>0</v>
      </c>
      <c r="B25" s="14"/>
      <c r="C25" s="11"/>
      <c r="D25" s="11"/>
      <c r="E25" s="11"/>
      <c r="G25" s="11"/>
      <c r="H25" s="11"/>
      <c r="I25" s="11"/>
      <c r="K25" s="11"/>
      <c r="L25" s="11"/>
      <c r="M25" s="11"/>
      <c r="O25" s="11"/>
      <c r="P25" s="11"/>
      <c r="Q25" s="11"/>
    </row>
    <row r="26" spans="1:17" s="15" customFormat="1" ht="15" customHeight="1" x14ac:dyDescent="0.25">
      <c r="A26" s="16">
        <f>+VLOOKUP(A5,'Etat Des Fournisseurs'!$C$8:$M$40,10,0)</f>
        <v>125</v>
      </c>
      <c r="B26" s="14"/>
    </row>
    <row r="27" spans="1:17" ht="15" customHeight="1" x14ac:dyDescent="0.25">
      <c r="A27" s="16">
        <f>+VLOOKUP(A6,'Etat Des Fournisseurs'!$C$8:$M$40,10,0)</f>
        <v>0</v>
      </c>
      <c r="B27" s="14"/>
    </row>
    <row r="28" spans="1:17" ht="15" customHeight="1" x14ac:dyDescent="0.25">
      <c r="A28" s="16">
        <f>+VLOOKUP(A7,'Etat Des Fournisseurs'!$C$8:$M$40,10,0)</f>
        <v>0</v>
      </c>
      <c r="B28" s="14"/>
    </row>
    <row r="29" spans="1:17" ht="15" customHeight="1" x14ac:dyDescent="0.25">
      <c r="A29" s="16">
        <f>+VLOOKUP(A8,'Etat Des Fournisseurs'!$C$8:$M$40,10,0)</f>
        <v>7001</v>
      </c>
      <c r="B29" s="14"/>
    </row>
    <row r="30" spans="1:17" ht="15" customHeight="1" x14ac:dyDescent="0.25">
      <c r="A30" s="14">
        <f>+'Etat Des Fournisseurs'!M42</f>
        <v>-3801</v>
      </c>
      <c r="B30" s="14"/>
    </row>
    <row r="31" spans="1:17" ht="15" customHeight="1" x14ac:dyDescent="0.25">
      <c r="A31" s="18">
        <f>+VLOOKUP(A1,'Etat Des Fournisseurs'!$C$8:$M$40,11,0)</f>
        <v>21</v>
      </c>
      <c r="B31" s="14"/>
    </row>
    <row r="32" spans="1:17" ht="15" customHeight="1" x14ac:dyDescent="0.25">
      <c r="A32" s="18">
        <f>+VLOOKUP(A2,'Etat Des Fournisseurs'!$C$8:$M$40,11,0)</f>
        <v>2</v>
      </c>
      <c r="B32" s="14"/>
    </row>
    <row r="33" spans="1:4" ht="15" customHeight="1" x14ac:dyDescent="0.25">
      <c r="A33" s="18">
        <f>+VLOOKUP(A3,'Etat Des Fournisseurs'!$C$8:$M$40,11,0)</f>
        <v>0</v>
      </c>
      <c r="B33" s="14"/>
    </row>
    <row r="34" spans="1:4" ht="15" customHeight="1" x14ac:dyDescent="0.25">
      <c r="A34" s="18">
        <f>+VLOOKUP(A4,'Etat Des Fournisseurs'!$C$8:$M$40,11,0)</f>
        <v>0</v>
      </c>
      <c r="B34" s="14"/>
      <c r="D34" s="19"/>
    </row>
    <row r="35" spans="1:4" ht="15" customHeight="1" x14ac:dyDescent="0.25">
      <c r="A35" s="18">
        <f>+VLOOKUP(A5,'Etat Des Fournisseurs'!$C$8:$M$40,11,0)</f>
        <v>-125</v>
      </c>
      <c r="B35" s="14"/>
    </row>
    <row r="36" spans="1:4" ht="15" customHeight="1" x14ac:dyDescent="0.25">
      <c r="A36" s="18">
        <f>+VLOOKUP(A6,'Etat Des Fournisseurs'!$C$8:$M$40,11,0)</f>
        <v>0</v>
      </c>
      <c r="B36" s="14"/>
      <c r="D36" s="19"/>
    </row>
    <row r="37" spans="1:4" ht="15" customHeight="1" x14ac:dyDescent="0.25">
      <c r="A37" s="18">
        <f>+VLOOKUP(A7,'Etat Des Fournisseurs'!$C$8:$M$40,11,0)</f>
        <v>0</v>
      </c>
      <c r="B37" s="14"/>
      <c r="D37" s="20"/>
    </row>
    <row r="38" spans="1:4" ht="15" customHeight="1" x14ac:dyDescent="0.25">
      <c r="A38" s="18">
        <f>+VLOOKUP(A8,'Etat Des Fournisseurs'!$C$8:$M$40,11,0)</f>
        <v>-3698</v>
      </c>
      <c r="B38" s="14"/>
    </row>
    <row r="39" spans="1:4" ht="15" customHeight="1" x14ac:dyDescent="0.25"/>
    <row r="40" spans="1:4" x14ac:dyDescent="0.25">
      <c r="D40" s="19"/>
    </row>
    <row r="41" spans="1:4" ht="12.75" customHeight="1" x14ac:dyDescent="0.25">
      <c r="D41" s="20"/>
    </row>
    <row r="42" spans="1:4" ht="10.5" customHeight="1" x14ac:dyDescent="0.25">
      <c r="D42" s="20"/>
    </row>
    <row r="43" spans="1:4" ht="10.5" customHeight="1" x14ac:dyDescent="0.25">
      <c r="D43" s="20"/>
    </row>
    <row r="44" spans="1:4" x14ac:dyDescent="0.25">
      <c r="D44" s="21"/>
    </row>
    <row r="101" spans="4:7" x14ac:dyDescent="0.25">
      <c r="D101" s="22"/>
      <c r="E101" s="22"/>
      <c r="F101" s="23"/>
      <c r="G101" s="23"/>
    </row>
    <row r="102" spans="4:7" x14ac:dyDescent="0.25">
      <c r="D102" s="2"/>
      <c r="E102" s="2"/>
      <c r="F102" s="24"/>
      <c r="G102" s="24"/>
    </row>
    <row r="103" spans="4:7" x14ac:dyDescent="0.25">
      <c r="D103" s="2"/>
      <c r="E103" s="2"/>
      <c r="F103" s="24"/>
      <c r="G103" s="24"/>
    </row>
    <row r="104" spans="4:7" x14ac:dyDescent="0.25">
      <c r="D104" s="2"/>
      <c r="E104" s="2"/>
      <c r="F104" s="24"/>
      <c r="G104" s="24"/>
    </row>
    <row r="105" spans="4:7" x14ac:dyDescent="0.25">
      <c r="D105" s="2"/>
      <c r="E105" s="2"/>
      <c r="F105" s="24"/>
      <c r="G105" s="24"/>
    </row>
    <row r="106" spans="4:7" x14ac:dyDescent="0.25">
      <c r="D106" s="2"/>
      <c r="E106" s="2"/>
      <c r="F106" s="24"/>
      <c r="G106" s="24"/>
    </row>
    <row r="107" spans="4:7" x14ac:dyDescent="0.25">
      <c r="D107" s="2"/>
      <c r="E107" s="2"/>
      <c r="F107" s="24"/>
      <c r="G107" s="24"/>
    </row>
    <row r="108" spans="4:7" x14ac:dyDescent="0.25">
      <c r="D108" s="2"/>
      <c r="E108" s="2"/>
      <c r="F108" s="24"/>
      <c r="G108" s="24"/>
    </row>
    <row r="109" spans="4:7" x14ac:dyDescent="0.25">
      <c r="D109" s="2"/>
      <c r="E109" s="2"/>
      <c r="F109" s="24"/>
      <c r="G109" s="24"/>
    </row>
    <row r="110" spans="4:7" x14ac:dyDescent="0.25">
      <c r="D110" s="2"/>
      <c r="E110" s="2"/>
      <c r="F110" s="24"/>
      <c r="G110" s="24"/>
    </row>
    <row r="111" spans="4:7" x14ac:dyDescent="0.25">
      <c r="D111" s="2"/>
      <c r="E111" s="2"/>
      <c r="F111" s="24"/>
      <c r="G111" s="24"/>
    </row>
    <row r="112" spans="4:7" x14ac:dyDescent="0.25">
      <c r="D112" s="2"/>
      <c r="E112" s="2"/>
      <c r="F112" s="24"/>
      <c r="G112" s="24"/>
    </row>
    <row r="113" spans="4:7" x14ac:dyDescent="0.25">
      <c r="D113" s="2"/>
      <c r="E113" s="2"/>
      <c r="F113" s="24"/>
      <c r="G113" s="24"/>
    </row>
    <row r="114" spans="4:7" ht="15.75" x14ac:dyDescent="0.25">
      <c r="D114" s="25"/>
      <c r="E114" s="25"/>
      <c r="F114" s="26"/>
      <c r="G114" s="26"/>
    </row>
    <row r="159" spans="7:11" x14ac:dyDescent="0.25">
      <c r="G159" s="54"/>
      <c r="H159" s="54"/>
      <c r="K159" s="19"/>
    </row>
    <row r="160" spans="7:11" x14ac:dyDescent="0.25">
      <c r="G160" s="20"/>
    </row>
    <row r="8364" spans="6:7" x14ac:dyDescent="0.25">
      <c r="F8364" s="54"/>
      <c r="G8364" s="54"/>
    </row>
    <row r="8365" spans="6:7" x14ac:dyDescent="0.25">
      <c r="F8365" s="55"/>
      <c r="G8365" s="55"/>
    </row>
  </sheetData>
  <sheetProtection selectLockedCells="1"/>
  <mergeCells count="5">
    <mergeCell ref="O9:Q9"/>
    <mergeCell ref="G159:H159"/>
    <mergeCell ref="F8364:G8364"/>
    <mergeCell ref="F8365:G8365"/>
    <mergeCell ref="C10:M12"/>
  </mergeCells>
  <pageMargins left="0.78740157499999996" right="0.78740157499999996" top="0.984251969" bottom="0.984251969" header="0.4921259845" footer="0.492125984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from>
                    <xdr:col>4</xdr:col>
                    <xdr:colOff>400050</xdr:colOff>
                    <xdr:row>3</xdr:row>
                    <xdr:rowOff>85725</xdr:rowOff>
                  </from>
                  <to>
                    <xdr:col>6</xdr:col>
                    <xdr:colOff>209550</xdr:colOff>
                    <xdr:row>4</xdr:row>
                    <xdr:rowOff>123825</xdr:rowOff>
                  </to>
                </anchor>
              </controlPr>
            </control>
          </mc:Choice>
        </mc:AlternateContent>
        <mc:AlternateContent xmlns:mc="http://schemas.openxmlformats.org/markup-compatibility/2006">
          <mc:Choice Requires="x14">
            <control shapeId="1026" r:id="rId5" name="Drop Down 2">
              <controlPr defaultSize="0" autoLine="0" autoPict="0">
                <anchor moveWithCells="1">
                  <from>
                    <xdr:col>6</xdr:col>
                    <xdr:colOff>219075</xdr:colOff>
                    <xdr:row>3</xdr:row>
                    <xdr:rowOff>85725</xdr:rowOff>
                  </from>
                  <to>
                    <xdr:col>8</xdr:col>
                    <xdr:colOff>28575</xdr:colOff>
                    <xdr:row>4</xdr:row>
                    <xdr:rowOff>123825</xdr:rowOff>
                  </to>
                </anchor>
              </controlPr>
            </control>
          </mc:Choice>
        </mc:AlternateContent>
        <mc:AlternateContent xmlns:mc="http://schemas.openxmlformats.org/markup-compatibility/2006">
          <mc:Choice Requires="x14">
            <control shapeId="1027" r:id="rId6" name="Drop Down 3">
              <controlPr defaultSize="0" autoLine="0" autoPict="0">
                <anchor moveWithCells="1">
                  <from>
                    <xdr:col>8</xdr:col>
                    <xdr:colOff>28575</xdr:colOff>
                    <xdr:row>3</xdr:row>
                    <xdr:rowOff>85725</xdr:rowOff>
                  </from>
                  <to>
                    <xdr:col>9</xdr:col>
                    <xdr:colOff>600075</xdr:colOff>
                    <xdr:row>4</xdr:row>
                    <xdr:rowOff>123825</xdr:rowOff>
                  </to>
                </anchor>
              </controlPr>
            </control>
          </mc:Choice>
        </mc:AlternateContent>
        <mc:AlternateContent xmlns:mc="http://schemas.openxmlformats.org/markup-compatibility/2006">
          <mc:Choice Requires="x14">
            <control shapeId="1028" r:id="rId7" name="Drop Down 4">
              <controlPr defaultSize="0" autoLine="0" autoPict="0">
                <anchor moveWithCells="1">
                  <from>
                    <xdr:col>9</xdr:col>
                    <xdr:colOff>609600</xdr:colOff>
                    <xdr:row>3</xdr:row>
                    <xdr:rowOff>85725</xdr:rowOff>
                  </from>
                  <to>
                    <xdr:col>11</xdr:col>
                    <xdr:colOff>419100</xdr:colOff>
                    <xdr:row>4</xdr:row>
                    <xdr:rowOff>123825</xdr:rowOff>
                  </to>
                </anchor>
              </controlPr>
            </control>
          </mc:Choice>
        </mc:AlternateContent>
        <mc:AlternateContent xmlns:mc="http://schemas.openxmlformats.org/markup-compatibility/2006">
          <mc:Choice Requires="x14">
            <control shapeId="1029" r:id="rId8" name="Drop Down 5">
              <controlPr defaultSize="0" autoLine="0" autoPict="0">
                <anchor moveWithCells="1">
                  <from>
                    <xdr:col>4</xdr:col>
                    <xdr:colOff>390525</xdr:colOff>
                    <xdr:row>4</xdr:row>
                    <xdr:rowOff>133350</xdr:rowOff>
                  </from>
                  <to>
                    <xdr:col>6</xdr:col>
                    <xdr:colOff>200025</xdr:colOff>
                    <xdr:row>6</xdr:row>
                    <xdr:rowOff>9525</xdr:rowOff>
                  </to>
                </anchor>
              </controlPr>
            </control>
          </mc:Choice>
        </mc:AlternateContent>
        <mc:AlternateContent xmlns:mc="http://schemas.openxmlformats.org/markup-compatibility/2006">
          <mc:Choice Requires="x14">
            <control shapeId="1030" r:id="rId9" name="Drop Down 6">
              <controlPr defaultSize="0" autoLine="0" autoPict="0">
                <anchor moveWithCells="1">
                  <from>
                    <xdr:col>6</xdr:col>
                    <xdr:colOff>209550</xdr:colOff>
                    <xdr:row>4</xdr:row>
                    <xdr:rowOff>123825</xdr:rowOff>
                  </from>
                  <to>
                    <xdr:col>8</xdr:col>
                    <xdr:colOff>19050</xdr:colOff>
                    <xdr:row>6</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from>
                    <xdr:col>8</xdr:col>
                    <xdr:colOff>28575</xdr:colOff>
                    <xdr:row>4</xdr:row>
                    <xdr:rowOff>123825</xdr:rowOff>
                  </from>
                  <to>
                    <xdr:col>9</xdr:col>
                    <xdr:colOff>600075</xdr:colOff>
                    <xdr:row>6</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from>
                    <xdr:col>9</xdr:col>
                    <xdr:colOff>609600</xdr:colOff>
                    <xdr:row>4</xdr:row>
                    <xdr:rowOff>123825</xdr:rowOff>
                  </from>
                  <to>
                    <xdr:col>11</xdr:col>
                    <xdr:colOff>419100</xdr:colOff>
                    <xdr:row>6</xdr:row>
                    <xdr:rowOff>0</xdr:rowOff>
                  </to>
                </anchor>
              </controlPr>
            </control>
          </mc:Choice>
        </mc:AlternateContent>
        <mc:AlternateContent xmlns:mc="http://schemas.openxmlformats.org/markup-compatibility/2006">
          <mc:Choice Requires="x14">
            <control shapeId="1033" r:id="rId12" name="Button 9">
              <controlPr defaultSize="0" print="0" autoFill="0" autoPict="0">
                <anchor moveWithCells="1" sizeWithCells="1">
                  <from>
                    <xdr:col>3</xdr:col>
                    <xdr:colOff>342900</xdr:colOff>
                    <xdr:row>3</xdr:row>
                    <xdr:rowOff>28575</xdr:rowOff>
                  </from>
                  <to>
                    <xdr:col>4</xdr:col>
                    <xdr:colOff>209550</xdr:colOff>
                    <xdr:row>5</xdr:row>
                    <xdr:rowOff>57150</xdr:rowOff>
                  </to>
                </anchor>
              </controlPr>
            </control>
          </mc:Choice>
        </mc:AlternateContent>
        <mc:AlternateContent xmlns:mc="http://schemas.openxmlformats.org/markup-compatibility/2006">
          <mc:Choice Requires="x14">
            <control shapeId="1034" r:id="rId13" name="Button 10">
              <controlPr defaultSize="0" print="0" autoFill="0" autoPict="0">
                <anchor moveWithCells="1" sizeWithCells="1">
                  <from>
                    <xdr:col>2</xdr:col>
                    <xdr:colOff>352425</xdr:colOff>
                    <xdr:row>3</xdr:row>
                    <xdr:rowOff>28575</xdr:rowOff>
                  </from>
                  <to>
                    <xdr:col>3</xdr:col>
                    <xdr:colOff>114300</xdr:colOff>
                    <xdr:row>5</xdr:row>
                    <xdr:rowOff>57150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5" tint="-0.499984740745262"/>
  </sheetPr>
  <dimension ref="B3:R106"/>
  <sheetViews>
    <sheetView showZeros="0" workbookViewId="0">
      <selection activeCell="N12" sqref="N12"/>
    </sheetView>
  </sheetViews>
  <sheetFormatPr baseColWidth="10" defaultRowHeight="15" x14ac:dyDescent="0.25"/>
  <cols>
    <col min="1" max="3" width="8.7109375" style="33" customWidth="1"/>
    <col min="4" max="4" width="20.7109375" style="33" customWidth="1"/>
    <col min="5" max="5" width="0.85546875" style="33" customWidth="1"/>
    <col min="6" max="7" width="16.7109375" style="33" customWidth="1"/>
    <col min="8" max="9" width="15.7109375" style="33" customWidth="1"/>
    <col min="10" max="10" width="16.7109375" style="33" customWidth="1"/>
    <col min="11" max="11" width="0.85546875" style="33" customWidth="1"/>
    <col min="12" max="13" width="16.7109375" style="33" customWidth="1"/>
    <col min="14" max="15" width="11.42578125" style="33"/>
    <col min="16" max="16" width="0" style="33" hidden="1" customWidth="1"/>
    <col min="17" max="18" width="11.42578125" style="33" hidden="1" customWidth="1"/>
    <col min="19" max="19" width="0" style="33" hidden="1" customWidth="1"/>
    <col min="20" max="16384" width="11.42578125" style="33"/>
  </cols>
  <sheetData>
    <row r="3" spans="2:18" ht="18" x14ac:dyDescent="0.25">
      <c r="B3" s="28"/>
      <c r="C3" s="28"/>
      <c r="D3" s="29"/>
      <c r="E3" s="29"/>
      <c r="F3" s="30"/>
      <c r="G3" s="30"/>
      <c r="H3" s="30"/>
      <c r="I3" s="31"/>
      <c r="J3" s="31"/>
      <c r="K3" s="31"/>
      <c r="L3" s="31"/>
      <c r="M3" s="31"/>
      <c r="N3" s="32"/>
      <c r="R3" s="34">
        <v>4</v>
      </c>
    </row>
    <row r="4" spans="2:18" ht="15" customHeight="1" x14ac:dyDescent="0.25">
      <c r="B4" s="28"/>
      <c r="C4" s="28"/>
      <c r="D4" s="35" t="s">
        <v>0</v>
      </c>
      <c r="E4" s="35"/>
      <c r="F4" s="30"/>
      <c r="G4" s="30"/>
      <c r="H4" s="30"/>
      <c r="I4" s="31"/>
      <c r="J4" s="31"/>
      <c r="K4" s="31"/>
      <c r="L4" s="31"/>
      <c r="M4" s="36"/>
    </row>
    <row r="5" spans="2:18" ht="18" customHeight="1" x14ac:dyDescent="0.25">
      <c r="B5" s="28"/>
      <c r="C5" s="28"/>
      <c r="D5" s="57" t="s">
        <v>1</v>
      </c>
      <c r="E5" s="28"/>
      <c r="F5" s="59" t="s">
        <v>2</v>
      </c>
      <c r="G5" s="60"/>
      <c r="H5" s="60"/>
      <c r="I5" s="60"/>
      <c r="J5" s="61"/>
      <c r="K5" s="37"/>
      <c r="L5" s="59" t="s">
        <v>3</v>
      </c>
      <c r="M5" s="61"/>
      <c r="Q5" s="33">
        <v>1</v>
      </c>
      <c r="R5" s="33" t="s">
        <v>4</v>
      </c>
    </row>
    <row r="6" spans="2:18" ht="18" customHeight="1" x14ac:dyDescent="0.25">
      <c r="B6" s="28"/>
      <c r="C6" s="38"/>
      <c r="D6" s="58"/>
      <c r="E6" s="39"/>
      <c r="F6" s="48" t="s">
        <v>5</v>
      </c>
      <c r="G6" s="48" t="s">
        <v>6</v>
      </c>
      <c r="H6" s="62" t="s">
        <v>7</v>
      </c>
      <c r="I6" s="63"/>
      <c r="J6" s="48" t="s">
        <v>8</v>
      </c>
      <c r="K6" s="37"/>
      <c r="L6" s="48" t="s">
        <v>9</v>
      </c>
      <c r="M6" s="48" t="s">
        <v>54</v>
      </c>
      <c r="Q6" s="33">
        <v>2</v>
      </c>
      <c r="R6" s="33" t="s">
        <v>10</v>
      </c>
    </row>
    <row r="7" spans="2:18" ht="3" customHeight="1" x14ac:dyDescent="0.25">
      <c r="B7" s="28"/>
      <c r="C7" s="38"/>
      <c r="D7" s="40"/>
      <c r="E7" s="28"/>
      <c r="F7" s="41"/>
      <c r="G7" s="41"/>
      <c r="H7" s="41"/>
      <c r="I7" s="41"/>
      <c r="J7" s="41"/>
      <c r="K7" s="28"/>
      <c r="L7" s="41"/>
      <c r="M7" s="41"/>
    </row>
    <row r="8" spans="2:18" ht="15" customHeight="1" x14ac:dyDescent="0.25">
      <c r="B8" s="28"/>
      <c r="C8" s="42">
        <v>1</v>
      </c>
      <c r="D8" s="48" t="s">
        <v>11</v>
      </c>
      <c r="E8" s="37"/>
      <c r="F8" s="27"/>
      <c r="G8" s="27"/>
      <c r="H8" s="64"/>
      <c r="I8" s="65"/>
      <c r="J8" s="27"/>
      <c r="K8" s="37"/>
      <c r="L8" s="50">
        <v>21</v>
      </c>
      <c r="M8" s="51">
        <v>21</v>
      </c>
      <c r="Q8" s="33">
        <v>3</v>
      </c>
      <c r="R8" s="33" t="s">
        <v>12</v>
      </c>
    </row>
    <row r="9" spans="2:18" ht="15" customHeight="1" x14ac:dyDescent="0.25">
      <c r="B9" s="28"/>
      <c r="C9" s="42">
        <v>2</v>
      </c>
      <c r="D9" s="48" t="s">
        <v>13</v>
      </c>
      <c r="E9" s="37"/>
      <c r="F9" s="27"/>
      <c r="G9" s="27"/>
      <c r="H9" s="64"/>
      <c r="I9" s="65"/>
      <c r="J9" s="27"/>
      <c r="K9" s="37"/>
      <c r="L9" s="50">
        <v>2</v>
      </c>
      <c r="M9" s="51">
        <v>2</v>
      </c>
      <c r="Q9" s="33">
        <v>4</v>
      </c>
      <c r="R9" s="33" t="s">
        <v>14</v>
      </c>
    </row>
    <row r="10" spans="2:18" ht="15" customHeight="1" x14ac:dyDescent="0.25">
      <c r="B10" s="28"/>
      <c r="C10" s="42">
        <v>3</v>
      </c>
      <c r="D10" s="48" t="s">
        <v>15</v>
      </c>
      <c r="E10" s="37"/>
      <c r="F10" s="27"/>
      <c r="G10" s="27"/>
      <c r="H10" s="64"/>
      <c r="I10" s="65"/>
      <c r="J10" s="27"/>
      <c r="K10" s="37"/>
      <c r="L10" s="50">
        <v>0</v>
      </c>
      <c r="M10" s="51">
        <v>0</v>
      </c>
      <c r="Q10" s="33">
        <v>5</v>
      </c>
      <c r="R10" s="33" t="s">
        <v>16</v>
      </c>
    </row>
    <row r="11" spans="2:18" ht="15" customHeight="1" x14ac:dyDescent="0.25">
      <c r="B11" s="28"/>
      <c r="C11" s="42">
        <v>4</v>
      </c>
      <c r="D11" s="48" t="s">
        <v>17</v>
      </c>
      <c r="E11" s="37"/>
      <c r="F11" s="27"/>
      <c r="G11" s="27"/>
      <c r="H11" s="64"/>
      <c r="I11" s="65"/>
      <c r="J11" s="27"/>
      <c r="K11" s="37"/>
      <c r="L11" s="50">
        <v>0</v>
      </c>
      <c r="M11" s="51">
        <v>0</v>
      </c>
      <c r="Q11" s="33">
        <v>6</v>
      </c>
      <c r="R11" s="33" t="s">
        <v>18</v>
      </c>
    </row>
    <row r="12" spans="2:18" ht="15" customHeight="1" x14ac:dyDescent="0.25">
      <c r="B12" s="28"/>
      <c r="C12" s="42">
        <v>5</v>
      </c>
      <c r="D12" s="48" t="s">
        <v>19</v>
      </c>
      <c r="E12" s="37"/>
      <c r="F12" s="27"/>
      <c r="G12" s="27"/>
      <c r="H12" s="64"/>
      <c r="I12" s="65"/>
      <c r="J12" s="27"/>
      <c r="K12" s="37"/>
      <c r="L12" s="50">
        <v>125</v>
      </c>
      <c r="M12" s="51">
        <v>-125</v>
      </c>
      <c r="Q12" s="33">
        <v>7</v>
      </c>
      <c r="R12" s="33" t="s">
        <v>20</v>
      </c>
    </row>
    <row r="13" spans="2:18" ht="15" customHeight="1" x14ac:dyDescent="0.25">
      <c r="B13" s="28"/>
      <c r="C13" s="42">
        <v>6</v>
      </c>
      <c r="D13" s="48" t="s">
        <v>21</v>
      </c>
      <c r="E13" s="37"/>
      <c r="F13" s="27"/>
      <c r="G13" s="27"/>
      <c r="H13" s="64"/>
      <c r="I13" s="65"/>
      <c r="J13" s="27"/>
      <c r="K13" s="37"/>
      <c r="L13" s="50">
        <v>0</v>
      </c>
      <c r="M13" s="51">
        <v>0</v>
      </c>
      <c r="Q13" s="33">
        <v>8</v>
      </c>
      <c r="R13" s="33" t="s">
        <v>22</v>
      </c>
    </row>
    <row r="14" spans="2:18" ht="15" customHeight="1" x14ac:dyDescent="0.25">
      <c r="B14" s="28"/>
      <c r="C14" s="42">
        <v>7</v>
      </c>
      <c r="D14" s="48" t="s">
        <v>23</v>
      </c>
      <c r="E14" s="37"/>
      <c r="F14" s="27"/>
      <c r="G14" s="27"/>
      <c r="H14" s="64"/>
      <c r="I14" s="65"/>
      <c r="J14" s="27"/>
      <c r="K14" s="37"/>
      <c r="L14" s="50">
        <v>0</v>
      </c>
      <c r="M14" s="51">
        <v>0</v>
      </c>
      <c r="Q14" s="33">
        <v>9</v>
      </c>
      <c r="R14" s="33" t="s">
        <v>24</v>
      </c>
    </row>
    <row r="15" spans="2:18" ht="15" customHeight="1" x14ac:dyDescent="0.25">
      <c r="B15" s="28"/>
      <c r="C15" s="42">
        <v>8</v>
      </c>
      <c r="D15" s="48" t="s">
        <v>25</v>
      </c>
      <c r="E15" s="37"/>
      <c r="F15" s="27"/>
      <c r="G15" s="27"/>
      <c r="H15" s="64"/>
      <c r="I15" s="65"/>
      <c r="J15" s="27"/>
      <c r="K15" s="37"/>
      <c r="L15" s="50">
        <v>0</v>
      </c>
      <c r="M15" s="51">
        <v>0</v>
      </c>
      <c r="Q15" s="33">
        <v>10</v>
      </c>
      <c r="R15" s="33" t="s">
        <v>26</v>
      </c>
    </row>
    <row r="16" spans="2:18" ht="15" customHeight="1" x14ac:dyDescent="0.25">
      <c r="B16" s="28"/>
      <c r="C16" s="42">
        <v>9</v>
      </c>
      <c r="D16" s="48" t="s">
        <v>27</v>
      </c>
      <c r="E16" s="37"/>
      <c r="F16" s="27"/>
      <c r="G16" s="27"/>
      <c r="H16" s="64"/>
      <c r="I16" s="65"/>
      <c r="J16" s="27"/>
      <c r="K16" s="37"/>
      <c r="L16" s="50">
        <v>0</v>
      </c>
      <c r="M16" s="51">
        <v>0</v>
      </c>
      <c r="Q16" s="33">
        <v>11</v>
      </c>
      <c r="R16" s="33" t="s">
        <v>28</v>
      </c>
    </row>
    <row r="17" spans="2:18" ht="15" customHeight="1" x14ac:dyDescent="0.25">
      <c r="B17" s="28"/>
      <c r="C17" s="42">
        <v>10</v>
      </c>
      <c r="D17" s="48" t="s">
        <v>29</v>
      </c>
      <c r="E17" s="37"/>
      <c r="F17" s="27"/>
      <c r="G17" s="27"/>
      <c r="H17" s="64"/>
      <c r="I17" s="65"/>
      <c r="J17" s="27"/>
      <c r="K17" s="37"/>
      <c r="L17" s="50">
        <v>7001</v>
      </c>
      <c r="M17" s="51">
        <v>-3698</v>
      </c>
      <c r="Q17" s="33">
        <v>12</v>
      </c>
      <c r="R17" s="33" t="s">
        <v>30</v>
      </c>
    </row>
    <row r="18" spans="2:18" ht="15" customHeight="1" x14ac:dyDescent="0.25">
      <c r="B18" s="28"/>
      <c r="C18" s="42">
        <v>11</v>
      </c>
      <c r="D18" s="48" t="s">
        <v>31</v>
      </c>
      <c r="E18" s="37"/>
      <c r="F18" s="27"/>
      <c r="G18" s="27"/>
      <c r="H18" s="64"/>
      <c r="I18" s="65"/>
      <c r="J18" s="27"/>
      <c r="K18" s="37"/>
      <c r="L18" s="50">
        <v>0</v>
      </c>
      <c r="M18" s="51">
        <v>0</v>
      </c>
    </row>
    <row r="19" spans="2:18" ht="15" customHeight="1" x14ac:dyDescent="0.25">
      <c r="B19" s="28"/>
      <c r="C19" s="42">
        <v>12</v>
      </c>
      <c r="D19" s="48" t="s">
        <v>32</v>
      </c>
      <c r="E19" s="37"/>
      <c r="F19" s="27"/>
      <c r="G19" s="27"/>
      <c r="H19" s="64"/>
      <c r="I19" s="65"/>
      <c r="J19" s="27"/>
      <c r="K19" s="37"/>
      <c r="L19" s="50">
        <v>0</v>
      </c>
      <c r="M19" s="51">
        <v>0</v>
      </c>
    </row>
    <row r="20" spans="2:18" ht="15" customHeight="1" x14ac:dyDescent="0.25">
      <c r="B20" s="43"/>
      <c r="C20" s="42">
        <v>13</v>
      </c>
      <c r="D20" s="49" t="s">
        <v>33</v>
      </c>
      <c r="E20" s="37"/>
      <c r="F20" s="27"/>
      <c r="G20" s="27"/>
      <c r="H20" s="64"/>
      <c r="I20" s="65"/>
      <c r="J20" s="27"/>
      <c r="K20" s="37"/>
      <c r="L20" s="50">
        <v>0</v>
      </c>
      <c r="M20" s="51">
        <v>0</v>
      </c>
    </row>
    <row r="21" spans="2:18" ht="15" customHeight="1" x14ac:dyDescent="0.25">
      <c r="B21" s="43"/>
      <c r="C21" s="42">
        <v>14</v>
      </c>
      <c r="D21" s="49" t="s">
        <v>34</v>
      </c>
      <c r="E21" s="37"/>
      <c r="F21" s="27"/>
      <c r="G21" s="27"/>
      <c r="H21" s="64"/>
      <c r="I21" s="65"/>
      <c r="J21" s="27"/>
      <c r="K21" s="37"/>
      <c r="L21" s="50">
        <v>0</v>
      </c>
      <c r="M21" s="51">
        <v>0</v>
      </c>
    </row>
    <row r="22" spans="2:18" ht="15" customHeight="1" x14ac:dyDescent="0.25">
      <c r="B22" s="43"/>
      <c r="C22" s="42">
        <v>15</v>
      </c>
      <c r="D22" s="49" t="s">
        <v>35</v>
      </c>
      <c r="E22" s="37"/>
      <c r="F22" s="27"/>
      <c r="G22" s="27"/>
      <c r="H22" s="64"/>
      <c r="I22" s="65"/>
      <c r="J22" s="27"/>
      <c r="K22" s="37"/>
      <c r="L22" s="50">
        <v>0</v>
      </c>
      <c r="M22" s="51">
        <v>0</v>
      </c>
    </row>
    <row r="23" spans="2:18" ht="15" customHeight="1" x14ac:dyDescent="0.25">
      <c r="B23" s="43"/>
      <c r="C23" s="42">
        <v>16</v>
      </c>
      <c r="D23" s="49" t="s">
        <v>36</v>
      </c>
      <c r="E23" s="37"/>
      <c r="F23" s="27"/>
      <c r="G23" s="27"/>
      <c r="H23" s="64"/>
      <c r="I23" s="65"/>
      <c r="J23" s="27"/>
      <c r="K23" s="37"/>
      <c r="L23" s="50">
        <v>0</v>
      </c>
      <c r="M23" s="51">
        <v>0</v>
      </c>
    </row>
    <row r="24" spans="2:18" ht="15" customHeight="1" x14ac:dyDescent="0.25">
      <c r="B24" s="43"/>
      <c r="C24" s="42">
        <v>17</v>
      </c>
      <c r="D24" s="49" t="s">
        <v>37</v>
      </c>
      <c r="E24" s="37"/>
      <c r="F24" s="27"/>
      <c r="G24" s="27"/>
      <c r="H24" s="64"/>
      <c r="I24" s="65"/>
      <c r="J24" s="27"/>
      <c r="K24" s="37"/>
      <c r="L24" s="50">
        <v>0</v>
      </c>
      <c r="M24" s="51">
        <v>0</v>
      </c>
    </row>
    <row r="25" spans="2:18" ht="15" customHeight="1" x14ac:dyDescent="0.25">
      <c r="B25" s="43"/>
      <c r="C25" s="42">
        <v>18</v>
      </c>
      <c r="D25" s="49" t="s">
        <v>38</v>
      </c>
      <c r="E25" s="37"/>
      <c r="F25" s="27"/>
      <c r="G25" s="27"/>
      <c r="H25" s="64"/>
      <c r="I25" s="65"/>
      <c r="J25" s="27"/>
      <c r="K25" s="37"/>
      <c r="L25" s="50">
        <v>0</v>
      </c>
      <c r="M25" s="51">
        <v>0</v>
      </c>
    </row>
    <row r="26" spans="2:18" ht="15" customHeight="1" x14ac:dyDescent="0.25">
      <c r="B26" s="43"/>
      <c r="C26" s="42">
        <v>19</v>
      </c>
      <c r="D26" s="49" t="s">
        <v>39</v>
      </c>
      <c r="E26" s="37"/>
      <c r="F26" s="27"/>
      <c r="G26" s="27"/>
      <c r="H26" s="64"/>
      <c r="I26" s="65"/>
      <c r="J26" s="27"/>
      <c r="K26" s="37"/>
      <c r="L26" s="50">
        <v>0</v>
      </c>
      <c r="M26" s="51">
        <v>0</v>
      </c>
    </row>
    <row r="27" spans="2:18" ht="15" customHeight="1" x14ac:dyDescent="0.25">
      <c r="B27" s="43"/>
      <c r="C27" s="42">
        <v>20</v>
      </c>
      <c r="D27" s="49" t="s">
        <v>40</v>
      </c>
      <c r="E27" s="37"/>
      <c r="F27" s="27"/>
      <c r="G27" s="27"/>
      <c r="H27" s="64"/>
      <c r="I27" s="65"/>
      <c r="J27" s="27"/>
      <c r="K27" s="37"/>
      <c r="L27" s="50">
        <v>0</v>
      </c>
      <c r="M27" s="51">
        <v>0</v>
      </c>
    </row>
    <row r="28" spans="2:18" ht="15" customHeight="1" x14ac:dyDescent="0.25">
      <c r="B28" s="43"/>
      <c r="C28" s="42">
        <v>21</v>
      </c>
      <c r="D28" s="49" t="s">
        <v>41</v>
      </c>
      <c r="E28" s="37"/>
      <c r="F28" s="27"/>
      <c r="G28" s="27"/>
      <c r="H28" s="64"/>
      <c r="I28" s="65"/>
      <c r="J28" s="27"/>
      <c r="K28" s="37"/>
      <c r="L28" s="50">
        <v>0</v>
      </c>
      <c r="M28" s="51">
        <v>0</v>
      </c>
    </row>
    <row r="29" spans="2:18" ht="15" customHeight="1" x14ac:dyDescent="0.25">
      <c r="B29" s="43"/>
      <c r="C29" s="42">
        <v>22</v>
      </c>
      <c r="D29" s="49" t="s">
        <v>42</v>
      </c>
      <c r="E29" s="37"/>
      <c r="F29" s="27"/>
      <c r="G29" s="27"/>
      <c r="H29" s="64"/>
      <c r="I29" s="65"/>
      <c r="J29" s="27"/>
      <c r="K29" s="37"/>
      <c r="L29" s="50">
        <v>0</v>
      </c>
      <c r="M29" s="51">
        <v>0</v>
      </c>
    </row>
    <row r="30" spans="2:18" ht="15" customHeight="1" x14ac:dyDescent="0.25">
      <c r="B30" s="43"/>
      <c r="C30" s="42">
        <v>23</v>
      </c>
      <c r="D30" s="49" t="s">
        <v>43</v>
      </c>
      <c r="E30" s="37"/>
      <c r="F30" s="27"/>
      <c r="G30" s="27"/>
      <c r="H30" s="64"/>
      <c r="I30" s="65"/>
      <c r="J30" s="27"/>
      <c r="K30" s="37"/>
      <c r="L30" s="50">
        <v>0</v>
      </c>
      <c r="M30" s="51">
        <v>0</v>
      </c>
    </row>
    <row r="31" spans="2:18" ht="15" customHeight="1" x14ac:dyDescent="0.25">
      <c r="B31" s="43"/>
      <c r="C31" s="42">
        <v>24</v>
      </c>
      <c r="D31" s="49" t="s">
        <v>44</v>
      </c>
      <c r="E31" s="37"/>
      <c r="F31" s="27"/>
      <c r="G31" s="27"/>
      <c r="H31" s="64"/>
      <c r="I31" s="65"/>
      <c r="J31" s="27"/>
      <c r="K31" s="37"/>
      <c r="L31" s="50">
        <v>0</v>
      </c>
      <c r="M31" s="51">
        <v>0</v>
      </c>
    </row>
    <row r="32" spans="2:18" ht="15" customHeight="1" x14ac:dyDescent="0.25">
      <c r="B32" s="43"/>
      <c r="C32" s="42">
        <v>25</v>
      </c>
      <c r="D32" s="49" t="s">
        <v>45</v>
      </c>
      <c r="E32" s="37"/>
      <c r="F32" s="27"/>
      <c r="G32" s="27"/>
      <c r="H32" s="64"/>
      <c r="I32" s="65"/>
      <c r="J32" s="27"/>
      <c r="K32" s="37"/>
      <c r="L32" s="50">
        <v>0</v>
      </c>
      <c r="M32" s="51">
        <v>0</v>
      </c>
    </row>
    <row r="33" spans="2:13" ht="15" customHeight="1" x14ac:dyDescent="0.25">
      <c r="B33" s="43"/>
      <c r="C33" s="42">
        <v>26</v>
      </c>
      <c r="D33" s="49" t="s">
        <v>46</v>
      </c>
      <c r="E33" s="37"/>
      <c r="F33" s="27"/>
      <c r="G33" s="27"/>
      <c r="H33" s="64"/>
      <c r="I33" s="65"/>
      <c r="J33" s="27"/>
      <c r="K33" s="37"/>
      <c r="L33" s="50">
        <v>0</v>
      </c>
      <c r="M33" s="51">
        <v>0</v>
      </c>
    </row>
    <row r="34" spans="2:13" ht="15" customHeight="1" x14ac:dyDescent="0.25">
      <c r="B34" s="43"/>
      <c r="C34" s="42">
        <v>27</v>
      </c>
      <c r="D34" s="49" t="s">
        <v>47</v>
      </c>
      <c r="E34" s="37"/>
      <c r="F34" s="27"/>
      <c r="G34" s="27"/>
      <c r="H34" s="64"/>
      <c r="I34" s="65"/>
      <c r="J34" s="27"/>
      <c r="K34" s="37"/>
      <c r="L34" s="50">
        <v>0</v>
      </c>
      <c r="M34" s="51">
        <v>0</v>
      </c>
    </row>
    <row r="35" spans="2:13" ht="15" customHeight="1" x14ac:dyDescent="0.25">
      <c r="B35" s="43"/>
      <c r="C35" s="42">
        <v>28</v>
      </c>
      <c r="D35" s="49" t="s">
        <v>48</v>
      </c>
      <c r="E35" s="37"/>
      <c r="F35" s="27"/>
      <c r="G35" s="27"/>
      <c r="H35" s="64"/>
      <c r="I35" s="65"/>
      <c r="J35" s="27"/>
      <c r="K35" s="37"/>
      <c r="L35" s="50">
        <v>0</v>
      </c>
      <c r="M35" s="51">
        <v>0</v>
      </c>
    </row>
    <row r="36" spans="2:13" ht="15" customHeight="1" x14ac:dyDescent="0.25">
      <c r="B36" s="43"/>
      <c r="C36" s="42">
        <v>29</v>
      </c>
      <c r="D36" s="49" t="s">
        <v>49</v>
      </c>
      <c r="E36" s="37"/>
      <c r="F36" s="27"/>
      <c r="G36" s="27"/>
      <c r="H36" s="64"/>
      <c r="I36" s="65"/>
      <c r="J36" s="27"/>
      <c r="K36" s="37"/>
      <c r="L36" s="50">
        <v>0</v>
      </c>
      <c r="M36" s="51">
        <v>0</v>
      </c>
    </row>
    <row r="37" spans="2:13" ht="15" customHeight="1" x14ac:dyDescent="0.25">
      <c r="B37" s="43"/>
      <c r="C37" s="42">
        <v>30</v>
      </c>
      <c r="D37" s="49" t="s">
        <v>50</v>
      </c>
      <c r="E37" s="37"/>
      <c r="F37" s="27"/>
      <c r="G37" s="27"/>
      <c r="H37" s="64"/>
      <c r="I37" s="65"/>
      <c r="J37" s="27"/>
      <c r="K37" s="37"/>
      <c r="L37" s="50">
        <v>0</v>
      </c>
      <c r="M37" s="51">
        <v>0</v>
      </c>
    </row>
    <row r="38" spans="2:13" ht="15" customHeight="1" x14ac:dyDescent="0.25">
      <c r="B38" s="43"/>
      <c r="C38" s="42">
        <v>31</v>
      </c>
      <c r="D38" s="49" t="s">
        <v>51</v>
      </c>
      <c r="E38" s="37"/>
      <c r="F38" s="27"/>
      <c r="G38" s="27"/>
      <c r="H38" s="64"/>
      <c r="I38" s="65"/>
      <c r="J38" s="27"/>
      <c r="K38" s="37"/>
      <c r="L38" s="50">
        <v>0</v>
      </c>
      <c r="M38" s="51">
        <v>0</v>
      </c>
    </row>
    <row r="39" spans="2:13" ht="15" customHeight="1" x14ac:dyDescent="0.25">
      <c r="B39" s="43"/>
      <c r="C39" s="42">
        <v>32</v>
      </c>
      <c r="D39" s="49" t="s">
        <v>52</v>
      </c>
      <c r="E39" s="37"/>
      <c r="F39" s="27"/>
      <c r="G39" s="27"/>
      <c r="H39" s="64"/>
      <c r="I39" s="65"/>
      <c r="J39" s="27"/>
      <c r="K39" s="37"/>
      <c r="L39" s="50">
        <v>0</v>
      </c>
      <c r="M39" s="51">
        <v>0</v>
      </c>
    </row>
    <row r="40" spans="2:13" ht="15" customHeight="1" x14ac:dyDescent="0.25">
      <c r="B40" s="43"/>
      <c r="C40" s="42">
        <v>33</v>
      </c>
      <c r="D40" s="49" t="s">
        <v>53</v>
      </c>
      <c r="E40" s="37"/>
      <c r="F40" s="27"/>
      <c r="G40" s="27"/>
      <c r="H40" s="64"/>
      <c r="I40" s="65"/>
      <c r="J40" s="27"/>
      <c r="K40" s="37"/>
      <c r="L40" s="50">
        <v>10000</v>
      </c>
      <c r="M40" s="51">
        <v>-1</v>
      </c>
    </row>
    <row r="41" spans="2:13" ht="3" customHeight="1" x14ac:dyDescent="0.25">
      <c r="B41" s="43"/>
      <c r="C41" s="38"/>
      <c r="D41" s="44"/>
      <c r="E41" s="28"/>
      <c r="F41" s="45"/>
      <c r="G41" s="45"/>
      <c r="H41" s="45"/>
      <c r="I41" s="45"/>
      <c r="J41" s="45"/>
      <c r="K41" s="28"/>
      <c r="L41" s="52"/>
      <c r="M41" s="52"/>
    </row>
    <row r="42" spans="2:13" ht="15" customHeight="1" x14ac:dyDescent="0.25">
      <c r="B42" s="43"/>
      <c r="C42" s="38"/>
      <c r="D42" s="46"/>
      <c r="E42" s="28"/>
      <c r="F42" s="45"/>
      <c r="G42" s="45"/>
      <c r="H42" s="66"/>
      <c r="I42" s="66"/>
      <c r="J42" s="45"/>
      <c r="K42" s="28"/>
      <c r="L42" s="50">
        <f>SUM(L8:L40)</f>
        <v>17149</v>
      </c>
      <c r="M42" s="51">
        <f>SUM(M8:M40)</f>
        <v>-3801</v>
      </c>
    </row>
    <row r="43" spans="2:13" x14ac:dyDescent="0.25">
      <c r="C43" s="32"/>
      <c r="D43" s="32"/>
      <c r="E43" s="32"/>
      <c r="F43" s="32"/>
      <c r="G43" s="32"/>
      <c r="H43" s="32"/>
      <c r="I43" s="32"/>
      <c r="J43" s="32"/>
      <c r="K43" s="32"/>
      <c r="L43" s="32"/>
      <c r="M43" s="47"/>
    </row>
    <row r="44" spans="2:13" x14ac:dyDescent="0.25">
      <c r="C44" s="32"/>
      <c r="D44" s="32"/>
      <c r="E44" s="32"/>
      <c r="F44" s="32"/>
      <c r="G44" s="32"/>
      <c r="H44" s="32"/>
      <c r="I44" s="32"/>
      <c r="J44" s="32"/>
      <c r="K44" s="32"/>
      <c r="L44" s="32"/>
      <c r="M44" s="32"/>
    </row>
    <row r="45" spans="2:13" x14ac:dyDescent="0.25">
      <c r="C45" s="32"/>
    </row>
    <row r="46" spans="2:13" x14ac:dyDescent="0.25">
      <c r="C46" s="32"/>
    </row>
    <row r="47" spans="2:13" x14ac:dyDescent="0.25">
      <c r="C47" s="32"/>
    </row>
    <row r="48" spans="2:13" x14ac:dyDescent="0.25">
      <c r="C48" s="32"/>
    </row>
    <row r="49" spans="3:10" x14ac:dyDescent="0.25">
      <c r="C49" s="32"/>
      <c r="J49" s="32"/>
    </row>
    <row r="50" spans="3:10" x14ac:dyDescent="0.25">
      <c r="C50" s="32"/>
    </row>
    <row r="51" spans="3:10" x14ac:dyDescent="0.25">
      <c r="C51" s="32"/>
    </row>
    <row r="52" spans="3:10" x14ac:dyDescent="0.25">
      <c r="C52" s="32"/>
    </row>
    <row r="53" spans="3:10" x14ac:dyDescent="0.25">
      <c r="C53" s="32"/>
    </row>
    <row r="54" spans="3:10" x14ac:dyDescent="0.25">
      <c r="C54" s="32"/>
    </row>
    <row r="55" spans="3:10" x14ac:dyDescent="0.25">
      <c r="C55" s="32"/>
    </row>
    <row r="56" spans="3:10" x14ac:dyDescent="0.25">
      <c r="C56" s="32"/>
    </row>
    <row r="57" spans="3:10" x14ac:dyDescent="0.25">
      <c r="C57" s="32"/>
    </row>
    <row r="58" spans="3:10" x14ac:dyDescent="0.25">
      <c r="C58" s="32"/>
    </row>
    <row r="59" spans="3:10" x14ac:dyDescent="0.25">
      <c r="C59" s="32"/>
    </row>
    <row r="60" spans="3:10" x14ac:dyDescent="0.25">
      <c r="C60" s="32"/>
    </row>
    <row r="61" spans="3:10" x14ac:dyDescent="0.25">
      <c r="C61" s="32"/>
    </row>
    <row r="62" spans="3:10" x14ac:dyDescent="0.25">
      <c r="C62" s="32"/>
    </row>
    <row r="63" spans="3:10" x14ac:dyDescent="0.25">
      <c r="C63" s="32"/>
    </row>
    <row r="64" spans="3:10" x14ac:dyDescent="0.25">
      <c r="C64" s="32"/>
    </row>
    <row r="65" spans="3:3" x14ac:dyDescent="0.25">
      <c r="C65" s="32"/>
    </row>
    <row r="66" spans="3:3" x14ac:dyDescent="0.25">
      <c r="C66" s="32"/>
    </row>
    <row r="67" spans="3:3" x14ac:dyDescent="0.25">
      <c r="C67" s="32"/>
    </row>
    <row r="68" spans="3:3" x14ac:dyDescent="0.25">
      <c r="C68" s="32"/>
    </row>
    <row r="69" spans="3:3" x14ac:dyDescent="0.25">
      <c r="C69" s="32"/>
    </row>
    <row r="70" spans="3:3" x14ac:dyDescent="0.25">
      <c r="C70" s="32"/>
    </row>
    <row r="71" spans="3:3" x14ac:dyDescent="0.25">
      <c r="C71" s="32"/>
    </row>
    <row r="72" spans="3:3" x14ac:dyDescent="0.25">
      <c r="C72" s="32"/>
    </row>
    <row r="73" spans="3:3" x14ac:dyDescent="0.25">
      <c r="C73" s="32"/>
    </row>
    <row r="74" spans="3:3" x14ac:dyDescent="0.25">
      <c r="C74" s="32"/>
    </row>
    <row r="75" spans="3:3" x14ac:dyDescent="0.25">
      <c r="C75" s="32"/>
    </row>
    <row r="76" spans="3:3" x14ac:dyDescent="0.25">
      <c r="C76" s="32"/>
    </row>
    <row r="77" spans="3:3" x14ac:dyDescent="0.25">
      <c r="C77" s="32"/>
    </row>
    <row r="78" spans="3:3" x14ac:dyDescent="0.25">
      <c r="C78" s="32"/>
    </row>
    <row r="79" spans="3:3" x14ac:dyDescent="0.25">
      <c r="C79" s="32"/>
    </row>
    <row r="80" spans="3:3" x14ac:dyDescent="0.25">
      <c r="C80" s="32"/>
    </row>
    <row r="81" spans="3:3" x14ac:dyDescent="0.25">
      <c r="C81" s="32"/>
    </row>
    <row r="82" spans="3:3" x14ac:dyDescent="0.25">
      <c r="C82" s="32"/>
    </row>
    <row r="83" spans="3:3" x14ac:dyDescent="0.25">
      <c r="C83" s="32"/>
    </row>
    <row r="84" spans="3:3" x14ac:dyDescent="0.25">
      <c r="C84" s="32"/>
    </row>
    <row r="85" spans="3:3" x14ac:dyDescent="0.25">
      <c r="C85" s="32"/>
    </row>
    <row r="86" spans="3:3" x14ac:dyDescent="0.25">
      <c r="C86" s="32"/>
    </row>
    <row r="87" spans="3:3" x14ac:dyDescent="0.25">
      <c r="C87" s="32"/>
    </row>
    <row r="88" spans="3:3" x14ac:dyDescent="0.25">
      <c r="C88" s="32"/>
    </row>
    <row r="89" spans="3:3" x14ac:dyDescent="0.25">
      <c r="C89" s="32"/>
    </row>
    <row r="90" spans="3:3" x14ac:dyDescent="0.25">
      <c r="C90" s="32"/>
    </row>
    <row r="91" spans="3:3" x14ac:dyDescent="0.25">
      <c r="C91" s="32"/>
    </row>
    <row r="92" spans="3:3" x14ac:dyDescent="0.25">
      <c r="C92" s="32"/>
    </row>
    <row r="93" spans="3:3" x14ac:dyDescent="0.25">
      <c r="C93" s="32"/>
    </row>
    <row r="94" spans="3:3" x14ac:dyDescent="0.25">
      <c r="C94" s="32"/>
    </row>
    <row r="95" spans="3:3" x14ac:dyDescent="0.25">
      <c r="C95" s="32"/>
    </row>
    <row r="96" spans="3:3" x14ac:dyDescent="0.25">
      <c r="C96" s="32"/>
    </row>
    <row r="97" spans="3:3" x14ac:dyDescent="0.25">
      <c r="C97" s="32"/>
    </row>
    <row r="98" spans="3:3" x14ac:dyDescent="0.25">
      <c r="C98" s="32"/>
    </row>
    <row r="99" spans="3:3" x14ac:dyDescent="0.25">
      <c r="C99" s="32"/>
    </row>
    <row r="100" spans="3:3" x14ac:dyDescent="0.25">
      <c r="C100" s="32"/>
    </row>
    <row r="101" spans="3:3" x14ac:dyDescent="0.25">
      <c r="C101" s="32"/>
    </row>
    <row r="102" spans="3:3" x14ac:dyDescent="0.25">
      <c r="C102" s="32"/>
    </row>
    <row r="103" spans="3:3" x14ac:dyDescent="0.25">
      <c r="C103" s="32"/>
    </row>
    <row r="104" spans="3:3" x14ac:dyDescent="0.25">
      <c r="C104" s="32"/>
    </row>
    <row r="105" spans="3:3" x14ac:dyDescent="0.25">
      <c r="C105" s="32"/>
    </row>
    <row r="106" spans="3:3" x14ac:dyDescent="0.25">
      <c r="C106" s="32"/>
    </row>
  </sheetData>
  <sheetProtection selectLockedCells="1"/>
  <mergeCells count="38">
    <mergeCell ref="H38:I38"/>
    <mergeCell ref="H39:I39"/>
    <mergeCell ref="H40:I40"/>
    <mergeCell ref="H42:I42"/>
    <mergeCell ref="H32:I32"/>
    <mergeCell ref="H33:I33"/>
    <mergeCell ref="H34:I34"/>
    <mergeCell ref="H35:I35"/>
    <mergeCell ref="H36:I36"/>
    <mergeCell ref="H37:I37"/>
    <mergeCell ref="H31:I31"/>
    <mergeCell ref="H20:I20"/>
    <mergeCell ref="H21:I21"/>
    <mergeCell ref="H22:I22"/>
    <mergeCell ref="H23:I23"/>
    <mergeCell ref="H24:I24"/>
    <mergeCell ref="H25:I25"/>
    <mergeCell ref="H26:I26"/>
    <mergeCell ref="H27:I27"/>
    <mergeCell ref="H28:I28"/>
    <mergeCell ref="H29:I29"/>
    <mergeCell ref="H30:I30"/>
    <mergeCell ref="D5:D6"/>
    <mergeCell ref="F5:J5"/>
    <mergeCell ref="L5:M5"/>
    <mergeCell ref="H6:I6"/>
    <mergeCell ref="H19:I19"/>
    <mergeCell ref="H8:I8"/>
    <mergeCell ref="H9:I9"/>
    <mergeCell ref="H10:I10"/>
    <mergeCell ref="H11:I11"/>
    <mergeCell ref="H12:I12"/>
    <mergeCell ref="H13:I13"/>
    <mergeCell ref="H14:I14"/>
    <mergeCell ref="H15:I15"/>
    <mergeCell ref="H16:I16"/>
    <mergeCell ref="H17:I17"/>
    <mergeCell ref="H18:I18"/>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Gestion des Fournisseurs</vt:lpstr>
      <vt:lpstr>Etat Des Fournisseurs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UserOne</dc:creator>
  <cp:lastModifiedBy>UserOne</cp:lastModifiedBy>
  <dcterms:created xsi:type="dcterms:W3CDTF">2017-05-03T07:06:34Z</dcterms:created>
  <dcterms:modified xsi:type="dcterms:W3CDTF">2017-05-03T07:55:07Z</dcterms:modified>
</cp:coreProperties>
</file>