
<file path=[Content_Types].xml><?xml version="1.0" encoding="utf-8"?>
<Types xmlns="http://schemas.openxmlformats.org/package/2006/content-types">
  <Override PartName="/xl/externalLinks/externalLink9.xml" ContentType="application/vnd.openxmlformats-officedocument.spreadsheetml.externalLink+xml"/>
  <Override PartName="/xl/externalLinks/externalLink29.xml" ContentType="application/vnd.openxmlformats-officedocument.spreadsheetml.externalLink+xml"/>
  <Override PartName="/xl/externalLinks/externalLink38.xml" ContentType="application/vnd.openxmlformats-officedocument.spreadsheetml.externalLink+xml"/>
  <Override PartName="/xl/externalLinks/externalLink47.xml" ContentType="application/vnd.openxmlformats-officedocument.spreadsheetml.externalLink+xml"/>
  <Override PartName="/xl/externalLinks/externalLink4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worksheets/sheet7.xml" ContentType="application/vnd.openxmlformats-officedocument.spreadsheetml.worksheet+xml"/>
  <Override PartName="/xl/externalLinks/externalLink7.xml" ContentType="application/vnd.openxmlformats-officedocument.spreadsheetml.externalLink+xml"/>
  <Override PartName="/xl/externalLinks/externalLink18.xml" ContentType="application/vnd.openxmlformats-officedocument.spreadsheetml.externalLink+xml"/>
  <Override PartName="/xl/externalLinks/externalLink27.xml" ContentType="application/vnd.openxmlformats-officedocument.spreadsheetml.externalLink+xml"/>
  <Override PartName="/xl/externalLinks/externalLink36.xml" ContentType="application/vnd.openxmlformats-officedocument.spreadsheetml.externalLink+xml"/>
  <Override PartName="/xl/externalLinks/externalLink45.xml" ContentType="application/vnd.openxmlformats-officedocument.spreadsheetml.externalLink+xml"/>
  <Default Extension="rels" ContentType="application/vnd.openxmlformats-package.relationships+xml"/>
  <Default Extension="xml" ContentType="application/xml"/>
  <Override PartName="/xl/worksheets/sheet5.xml" ContentType="application/vnd.openxmlformats-officedocument.spreadsheetml.worksheet+xml"/>
  <Override PartName="/xl/externalLinks/externalLink5.xml" ContentType="application/vnd.openxmlformats-officedocument.spreadsheetml.externalLink+xml"/>
  <Override PartName="/xl/externalLinks/externalLink16.xml" ContentType="application/vnd.openxmlformats-officedocument.spreadsheetml.externalLink+xml"/>
  <Override PartName="/xl/externalLinks/externalLink25.xml" ContentType="application/vnd.openxmlformats-officedocument.spreadsheetml.externalLink+xml"/>
  <Override PartName="/xl/externalLinks/externalLink34.xml" ContentType="application/vnd.openxmlformats-officedocument.spreadsheetml.externalLink+xml"/>
  <Override PartName="/xl/externalLinks/externalLink43.xml" ContentType="application/vnd.openxmlformats-officedocument.spreadsheetml.externalLink+xml"/>
  <Override PartName="/xl/externalLinks/externalLink54.xml" ContentType="application/vnd.openxmlformats-officedocument.spreadsheetml.externalLink+xml"/>
  <Override PartName="/xl/worksheets/sheet3.xml" ContentType="application/vnd.openxmlformats-officedocument.spreadsheetml.worksheet+xml"/>
  <Override PartName="/xl/externalLinks/externalLink3.xml" ContentType="application/vnd.openxmlformats-officedocument.spreadsheetml.externalLink+xml"/>
  <Override PartName="/xl/externalLinks/externalLink14.xml" ContentType="application/vnd.openxmlformats-officedocument.spreadsheetml.externalLink+xml"/>
  <Override PartName="/xl/externalLinks/externalLink23.xml" ContentType="application/vnd.openxmlformats-officedocument.spreadsheetml.externalLink+xml"/>
  <Override PartName="/xl/externalLinks/externalLink32.xml" ContentType="application/vnd.openxmlformats-officedocument.spreadsheetml.externalLink+xml"/>
  <Override PartName="/xl/externalLinks/externalLink41.xml" ContentType="application/vnd.openxmlformats-officedocument.spreadsheetml.externalLink+xml"/>
  <Override PartName="/xl/externalLinks/externalLink5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40.xml" ContentType="application/vnd.openxmlformats-officedocument.spreadsheetml.externalLink+xml"/>
  <Override PartName="/xl/externalLinks/externalLink50.xml" ContentType="application/vnd.openxmlformats-officedocument.spreadsheetml.externalLink+xml"/>
  <Override PartName="/xl/calcChain.xml" ContentType="application/vnd.openxmlformats-officedocument.spreadsheetml.calcChain+xml"/>
  <Override PartName="/xl/externalLinks/externalLink10.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Default Extension="bin" ContentType="application/vnd.openxmlformats-officedocument.spreadsheetml.printerSettings"/>
  <Override PartName="/xl/externalLinks/externalLink8.xml" ContentType="application/vnd.openxmlformats-officedocument.spreadsheetml.externalLink+xml"/>
  <Override PartName="/xl/externalLinks/externalLink19.xml" ContentType="application/vnd.openxmlformats-officedocument.spreadsheetml.externalLink+xml"/>
  <Override PartName="/xl/externalLinks/externalLink39.xml" ContentType="application/vnd.openxmlformats-officedocument.spreadsheetml.externalLink+xml"/>
  <Override PartName="/xl/externalLinks/externalLink48.xml" ContentType="application/vnd.openxmlformats-officedocument.spreadsheetml.externalLink+xml"/>
  <Override PartName="/xl/worksheets/sheet6.xml" ContentType="application/vnd.openxmlformats-officedocument.spreadsheetml.worksheet+xml"/>
  <Override PartName="/xl/externalLinks/externalLink6.xml" ContentType="application/vnd.openxmlformats-officedocument.spreadsheetml.externalLink+xml"/>
  <Override PartName="/xl/externalLinks/externalLink17.xml" ContentType="application/vnd.openxmlformats-officedocument.spreadsheetml.externalLink+xml"/>
  <Override PartName="/xl/externalLinks/externalLink28.xml" ContentType="application/vnd.openxmlformats-officedocument.spreadsheetml.externalLink+xml"/>
  <Override PartName="/xl/externalLinks/externalLink37.xml" ContentType="application/vnd.openxmlformats-officedocument.spreadsheetml.externalLink+xml"/>
  <Override PartName="/xl/externalLinks/externalLink46.xml" ContentType="application/vnd.openxmlformats-officedocument.spreadsheetml.externalLink+xml"/>
  <Override PartName="/xl/externalLinks/externalLink55.xml" ContentType="application/vnd.openxmlformats-officedocument.spreadsheetml.externalLink+xml"/>
  <Override PartName="/xl/workbook.xml" ContentType="application/vnd.openxmlformats-officedocument.spreadsheetml.sheet.main+xml"/>
  <Override PartName="/xl/worksheets/sheet4.xml" ContentType="application/vnd.openxmlformats-officedocument.spreadsheetml.worksheet+xml"/>
  <Override PartName="/xl/externalLinks/externalLink4.xml" ContentType="application/vnd.openxmlformats-officedocument.spreadsheetml.externalLink+xml"/>
  <Override PartName="/xl/externalLinks/externalLink15.xml" ContentType="application/vnd.openxmlformats-officedocument.spreadsheetml.externalLink+xml"/>
  <Override PartName="/xl/externalLinks/externalLink24.xml" ContentType="application/vnd.openxmlformats-officedocument.spreadsheetml.externalLink+xml"/>
  <Override PartName="/xl/externalLinks/externalLink26.xml" ContentType="application/vnd.openxmlformats-officedocument.spreadsheetml.externalLink+xml"/>
  <Override PartName="/xl/externalLinks/externalLink35.xml" ContentType="application/vnd.openxmlformats-officedocument.spreadsheetml.externalLink+xml"/>
  <Override PartName="/xl/externalLinks/externalLink44.xml" ContentType="application/vnd.openxmlformats-officedocument.spreadsheetml.externalLink+xml"/>
  <Override PartName="/xl/externalLinks/externalLink53.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externalLinks/externalLink13.xml" ContentType="application/vnd.openxmlformats-officedocument.spreadsheetml.externalLink+xml"/>
  <Override PartName="/xl/externalLinks/externalLink22.xml" ContentType="application/vnd.openxmlformats-officedocument.spreadsheetml.externalLink+xml"/>
  <Override PartName="/xl/externalLinks/externalLink33.xml" ContentType="application/vnd.openxmlformats-officedocument.spreadsheetml.externalLink+xml"/>
  <Override PartName="/xl/externalLinks/externalLink42.xml" ContentType="application/vnd.openxmlformats-officedocument.spreadsheetml.externalLink+xml"/>
  <Override PartName="/xl/externalLinks/externalLink51.xml" ContentType="application/vnd.openxmlformats-officedocument.spreadsheetml.externalLink+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600" yWindow="645" windowWidth="20730" windowHeight="9915"/>
  </bookViews>
  <sheets>
    <sheet name="Synthèse" sheetId="1" r:id="rId1"/>
    <sheet name="R_P2" sheetId="2" r:id="rId2"/>
    <sheet name="R_P23" sheetId="3" r:id="rId3"/>
    <sheet name="R_P235" sheetId="4" r:id="rId4"/>
    <sheet name="R_P26" sheetId="5" r:id="rId5"/>
    <sheet name="R_P24" sheetId="6" r:id="rId6"/>
    <sheet name="R_P21" sheetId="7"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s>
  <definedNames>
    <definedName name="_" localSheetId="1" hidden="1">[1]Proforma!#REF!</definedName>
    <definedName name="_" localSheetId="6" hidden="1">[1]Proforma!#REF!</definedName>
    <definedName name="_" localSheetId="2" hidden="1">[1]Proforma!#REF!</definedName>
    <definedName name="_" localSheetId="3" hidden="1">[1]Proforma!#REF!</definedName>
    <definedName name="_" localSheetId="5" hidden="1">[1]Proforma!#REF!</definedName>
    <definedName name="_" localSheetId="4" hidden="1">[1]Proforma!#REF!</definedName>
    <definedName name="______ebt02">[2]model!$R$174</definedName>
    <definedName name="______ebt99">[3]model!$L$178</definedName>
    <definedName name="______IPO2">[4]sum2!$I$50</definedName>
    <definedName name="______ni2001">[2]model!$P$177</definedName>
    <definedName name="______ni2002">[2]model!$R$177</definedName>
    <definedName name="______PFY1">[5]SBInput!$J$1:$J$65536</definedName>
    <definedName name="______PFY2">[5]SBInput!$K$1:$K$65536</definedName>
    <definedName name="______tax02">[2]model!$R$176</definedName>
    <definedName name="______tax99">[3]model!$L$180</definedName>
    <definedName name="_____ebt02">[2]model!$R$174</definedName>
    <definedName name="_____ebt99">[3]model!$L$178</definedName>
    <definedName name="_____IPO2">[4]sum2!$I$50</definedName>
    <definedName name="_____ni2001">[2]model!$P$177</definedName>
    <definedName name="_____ni2002">[2]model!$R$177</definedName>
    <definedName name="_____PFY1">[5]SBInput!$J$1:$J$65536</definedName>
    <definedName name="_____PFY2">[5]SBInput!$K$1:$K$65536</definedName>
    <definedName name="_____tax02">[2]model!$R$176</definedName>
    <definedName name="_____tax99">[3]model!$L$180</definedName>
    <definedName name="____ebt02">[2]model!$R$174</definedName>
    <definedName name="____ebt99">[3]model!$L$178</definedName>
    <definedName name="____IPO2">[4]sum2!$I$50</definedName>
    <definedName name="____ni2001">[2]model!$P$177</definedName>
    <definedName name="____ni2002">[2]model!$R$177</definedName>
    <definedName name="____PFY1">[5]SBInput!$J$1:$J$65536</definedName>
    <definedName name="____PFY2">[5]SBInput!$K$1:$K$65536</definedName>
    <definedName name="____tax02">[2]model!$R$176</definedName>
    <definedName name="____tax99">[3]model!$L$180</definedName>
    <definedName name="___ebt02">[2]model!$R$174</definedName>
    <definedName name="___ebt99">[3]model!$L$178</definedName>
    <definedName name="___IPO2">[4]sum2!$I$50</definedName>
    <definedName name="___ni2001">[2]model!$P$177</definedName>
    <definedName name="___ni2002">[2]model!$R$177</definedName>
    <definedName name="___PFY1">[5]SBInput!$J$1:$J$65536</definedName>
    <definedName name="___PFY2">[5]SBInput!$K$1:$K$65536</definedName>
    <definedName name="___tax02">[2]model!$R$176</definedName>
    <definedName name="___tax99">[3]model!$L$180</definedName>
    <definedName name="__123Graph_D" localSheetId="1" hidden="1">[1]Proforma!#REF!</definedName>
    <definedName name="__123Graph_D" localSheetId="6" hidden="1">[1]Proforma!#REF!</definedName>
    <definedName name="__123Graph_D" localSheetId="2" hidden="1">[1]Proforma!#REF!</definedName>
    <definedName name="__123Graph_D" localSheetId="3" hidden="1">[1]Proforma!#REF!</definedName>
    <definedName name="__123Graph_D" localSheetId="5" hidden="1">[1]Proforma!#REF!</definedName>
    <definedName name="__123Graph_D" localSheetId="4" hidden="1">[1]Proforma!#REF!</definedName>
    <definedName name="__ebt02">[2]model!$R$174</definedName>
    <definedName name="__ebt99">[3]model!$L$178</definedName>
    <definedName name="__IPO2">[4]sum2!$I$50</definedName>
    <definedName name="__ni2001">[2]model!$P$177</definedName>
    <definedName name="__ni2002">[2]model!$R$177</definedName>
    <definedName name="__PFY1">[5]SBInput!$J$1:$J$65536</definedName>
    <definedName name="__PFY2">[5]SBInput!$K$1:$K$65536</definedName>
    <definedName name="__tax02">[2]model!$R$176</definedName>
    <definedName name="__tax99">[3]model!$L$180</definedName>
    <definedName name="_0405">[6]ExRates!$D$30:$AB$54</definedName>
    <definedName name="_0506">[6]ExRates!$D$57:$AB$81</definedName>
    <definedName name="_0607">[6]ExRates!$D$84:$AB$108</definedName>
    <definedName name="_0708">[6]ExRates!$D$111:$AB$135</definedName>
    <definedName name="_ebt99">[3]model!$L$178</definedName>
    <definedName name="_EXPORT31_1_3120103739094.668571_103739094.668571" localSheetId="1" hidden="1">R_P2!#REF!</definedName>
    <definedName name="_EXPORT31_1_3120103739094.668571_103739094.668571" localSheetId="6" hidden="1">R_P21!#REF!</definedName>
    <definedName name="_EXPORT31_1_3120103739094.668571_103739094.668571" localSheetId="2" hidden="1">R_P23!#REF!</definedName>
    <definedName name="_EXPORT31_1_3120103739094.668571_103739094.668571" localSheetId="3" hidden="1">R_P235!#REF!</definedName>
    <definedName name="_EXPORT31_1_3120103739094.668571_103739094.668571" localSheetId="5" hidden="1">R_P24!#REF!</definedName>
    <definedName name="_EXPORT31_1_3120103739094.668571_103739094.668571" localSheetId="4" hidden="1">R_P26!#REF!</definedName>
    <definedName name="_EXPORT31_1_4822103743283.044602_103743283.044602" localSheetId="1" hidden="1">R_P2!$C$8:$AF$9</definedName>
    <definedName name="_EXPORT31_1_4822103743283.044602_103743283.044602" localSheetId="6" hidden="1">R_P21!$C$8:$AF$9</definedName>
    <definedName name="_EXPORT31_1_4822103743283.044602_103743283.044602" localSheetId="2" hidden="1">R_P23!$C$8:$AF$9</definedName>
    <definedName name="_EXPORT31_1_4822103743283.044602_103743283.044602" localSheetId="3" hidden="1">R_P235!$C$8:$AF$9</definedName>
    <definedName name="_EXPORT31_1_4822103743283.044602_103743283.044602" localSheetId="5" hidden="1">R_P24!$C$8:$AF$9</definedName>
    <definedName name="_EXPORT31_1_4822103743283.044602_103743283.044602" localSheetId="4" hidden="1">R_P26!$C$8:$AF$9</definedName>
    <definedName name="_EXPORT31_1_4838103739245.918037_103739245.918037" localSheetId="1" hidden="1">R_P2!#REF!</definedName>
    <definedName name="_EXPORT31_1_4838103739245.918037_103739245.918037" localSheetId="6" hidden="1">R_P21!#REF!</definedName>
    <definedName name="_EXPORT31_1_4838103739245.918037_103739245.918037" localSheetId="2" hidden="1">R_P23!#REF!</definedName>
    <definedName name="_EXPORT31_1_4838103739245.918037_103739245.918037" localSheetId="3" hidden="1">R_P235!#REF!</definedName>
    <definedName name="_EXPORT31_1_4838103739245.918037_103739245.918037" localSheetId="5" hidden="1">R_P24!#REF!</definedName>
    <definedName name="_EXPORT31_1_4838103739245.918037_103739245.918037" localSheetId="4" hidden="1">R_P26!#REF!</definedName>
    <definedName name="_ni2002">[2]model!$R$177</definedName>
    <definedName name="_Order1" hidden="1">0</definedName>
    <definedName name="_Order2" hidden="1">255</definedName>
    <definedName name="_PFY1">[5]SBInput!$J$1:$J$65536</definedName>
    <definedName name="_PFY2">[5]SBInput!$K$1:$K$65536</definedName>
    <definedName name="_Table1_In1" localSheetId="1" hidden="1">#REF!</definedName>
    <definedName name="_Table1_In1" localSheetId="6" hidden="1">#REF!</definedName>
    <definedName name="_Table1_In1" localSheetId="2" hidden="1">#REF!</definedName>
    <definedName name="_Table1_In1" localSheetId="3" hidden="1">#REF!</definedName>
    <definedName name="_Table1_In1" localSheetId="5" hidden="1">#REF!</definedName>
    <definedName name="_Table1_In1" localSheetId="4" hidden="1">#REF!</definedName>
    <definedName name="_Table1_Out" localSheetId="1" hidden="1">#REF!</definedName>
    <definedName name="_Table1_Out" localSheetId="6" hidden="1">#REF!</definedName>
    <definedName name="_Table1_Out" localSheetId="2" hidden="1">#REF!</definedName>
    <definedName name="_Table1_Out" localSheetId="3" hidden="1">#REF!</definedName>
    <definedName name="_Table1_Out" localSheetId="5" hidden="1">#REF!</definedName>
    <definedName name="_Table1_Out" localSheetId="4" hidden="1">#REF!</definedName>
    <definedName name="_Table2_In1" localSheetId="1" hidden="1">#REF!</definedName>
    <definedName name="_Table2_In1" localSheetId="6" hidden="1">#REF!</definedName>
    <definedName name="_Table2_In1" localSheetId="2" hidden="1">#REF!</definedName>
    <definedName name="_Table2_In1" localSheetId="3" hidden="1">#REF!</definedName>
    <definedName name="_Table2_In1" localSheetId="5" hidden="1">#REF!</definedName>
    <definedName name="_Table2_In1" localSheetId="4" hidden="1">#REF!</definedName>
    <definedName name="_Table2_In2" localSheetId="1" hidden="1">#REF!</definedName>
    <definedName name="_Table2_In2" localSheetId="6" hidden="1">#REF!</definedName>
    <definedName name="_Table2_In2" localSheetId="2" hidden="1">#REF!</definedName>
    <definedName name="_Table2_In2" localSheetId="3" hidden="1">#REF!</definedName>
    <definedName name="_Table2_In2" localSheetId="5" hidden="1">#REF!</definedName>
    <definedName name="_Table2_In2" localSheetId="4" hidden="1">#REF!</definedName>
    <definedName name="_Table2_Out" localSheetId="1" hidden="1">#REF!</definedName>
    <definedName name="_Table2_Out" localSheetId="6" hidden="1">#REF!</definedName>
    <definedName name="_Table2_Out" localSheetId="2" hidden="1">#REF!</definedName>
    <definedName name="_Table2_Out" localSheetId="3" hidden="1">#REF!</definedName>
    <definedName name="_Table2_Out" localSheetId="5" hidden="1">#REF!</definedName>
    <definedName name="_Table2_Out" localSheetId="4" hidden="1">#REF!</definedName>
    <definedName name="_tax02">[2]model!$R$176</definedName>
    <definedName name="accc">[7]SBInput!$G$182</definedName>
    <definedName name="AccountsPayable">[5]SBInput!$G$105:$M$105</definedName>
    <definedName name="AccountsReceivable">[5]SBInput!$G$96:$M$96</definedName>
    <definedName name="acqepsdate">[8]Input!$F$24</definedName>
    <definedName name="acqepsdate1">[8]Input!$F$25</definedName>
    <definedName name="acqepsdate2">[8]Input!$F$26</definedName>
    <definedName name="acqepsgrowth">[8]Input!$F$23</definedName>
    <definedName name="acqoptions">[8]Input!$F$10</definedName>
    <definedName name="acqswDS">[9]Platform!$AP$14</definedName>
    <definedName name="acqswQ1_01">[9]Platform!$AP$17</definedName>
    <definedName name="acquireshares">[8]Input!$F$9</definedName>
    <definedName name="acquireticker">[8]Input!$F$7</definedName>
    <definedName name="Acquiror">[5]SBInput!$G$183</definedName>
    <definedName name="AcquirorStockPrice">[5]SBInput!$G$186</definedName>
    <definedName name="ActualCFPS0">[5]SBInput!$L$155</definedName>
    <definedName name="ActualCFPS1">[5]SBInput!$L$156</definedName>
    <definedName name="ActualCFPS2">[5]SBInput!$L$157</definedName>
    <definedName name="ActualCFPS3">[5]SBInput!$L$158</definedName>
    <definedName name="ActualEPS0">[5]SBInput!$L$151</definedName>
    <definedName name="ActualEPS1">[5]SBInput!$L$152</definedName>
    <definedName name="ActualEPS2">[5]SBInput!$L$153</definedName>
    <definedName name="ActualEPS3">[5]SBInput!$L$154</definedName>
    <definedName name="ActualEPS4">[10]SBInput!$K$276</definedName>
    <definedName name="ActualEPS5">[10]SBInput!$L$276</definedName>
    <definedName name="AdjustmentToIncomeTaxes">[5]SBInput!$G$45:$M$45</definedName>
    <definedName name="AfterTaxItems">[5]SBInput!$G$58:$M$58</definedName>
    <definedName name="Amortization">[5]SBInput!$G$73:$M$73</definedName>
    <definedName name="AmortizationOfDeferredFinancingCosts">[5]SBInput!$G$74:$M$74</definedName>
    <definedName name="AnnoucementDate">[5]SBInput!$G$189</definedName>
    <definedName name="anscount" hidden="1">1</definedName>
    <definedName name="b">[11]ExRates!$B$30:$AC$54</definedName>
    <definedName name="bank1999">[12]model!$J$112</definedName>
    <definedName name="base00">[13]base2000!$B$4:$N$189</definedName>
    <definedName name="BaseYear">[14]Controls!$C$13</definedName>
    <definedName name="BlendedStockPrice">[5]SBInput!$G$150</definedName>
    <definedName name="Book_Goodwill_Amortization">[15]Assumptions!$K$57</definedName>
    <definedName name="BSError">[5]SBInput!$G$94:$K$94</definedName>
    <definedName name="Budget">[16]ExRates!$B$30:$AC$54</definedName>
    <definedName name="c_SSBswitch">'[17]Print Controls'!$B$7</definedName>
    <definedName name="CA">[5]SBInput!$M$1:$M$65536</definedName>
    <definedName name="CAGR">[5]SBInput!$F$19</definedName>
    <definedName name="CalendarCFPS1">[5]SBInput!$M$156</definedName>
    <definedName name="CalendarCFPS2">[5]SBInput!$M$157</definedName>
    <definedName name="CalendarCFPS3">[5]SBInput!$M$158</definedName>
    <definedName name="CalendarEPS0">[10]SBInput!$G$289</definedName>
    <definedName name="CalendarEPS1">[5]SBInput!$M$152</definedName>
    <definedName name="CalendarEPS2">[5]SBInput!$M$153</definedName>
    <definedName name="CalendarEPS3">[5]SBInput!$M$154</definedName>
    <definedName name="CalendarEPS4">[10]SBInput!$K$289</definedName>
    <definedName name="CalendarEPS5">[10]SBInput!$L$289</definedName>
    <definedName name="CalendarPercentCurrent">[10]SBInput!$G$282</definedName>
    <definedName name="CalendarToggle">[10]SBInput!$J$324</definedName>
    <definedName name="capex1998">[4]model!$R$414</definedName>
    <definedName name="capex1999">[4]model!$T$414</definedName>
    <definedName name="capex2000">[4]model!$V$414</definedName>
    <definedName name="capex2001">[4]model!$X$414</definedName>
    <definedName name="capex2002">[4]model!$Z$414</definedName>
    <definedName name="Capextoggle">'[18]Global Assumptions'!$B$46</definedName>
    <definedName name="CapitalExpenditures">[5]SBInput!$G$89:$M$89</definedName>
    <definedName name="CapitalExpendituresMargin">[5]SBInput!$G$214:$M$214</definedName>
    <definedName name="CapitalizedInterestExpense">[5]SBInput!$G$91:$M$91</definedName>
    <definedName name="CaseLookup">[19]Interface!$C$19:$D$25</definedName>
    <definedName name="CaseSelection">'[19]Cover '!$F$7</definedName>
    <definedName name="cash01">[2]model!$P$188</definedName>
    <definedName name="CASH1998">[20]model!$R$712</definedName>
    <definedName name="CashAndMarketableSecurities">[5]SBInput!$G$95:$M$95</definedName>
    <definedName name="CashEPS1">[5]SBInput!$N$152</definedName>
    <definedName name="CashEPS2">[5]SBInput!$N$153</definedName>
    <definedName name="CashEPS3">[5]SBInput!$N$154</definedName>
    <definedName name="CashFlowFromOperations">[5]SBInput!$G$88:$M$88</definedName>
    <definedName name="cb_Add_CalloutChart_24_opts" hidden="1">"1, 9, 1, False, 2, False, False, , 0, False, False, 1, 1"</definedName>
    <definedName name="cb_Add_CalloutChart_25_opts" hidden="1">"1, 10, 1, False, 2, False, False, , 0, False, True, 1, 1"</definedName>
    <definedName name="cb_Add_CalloutChart_26_opts" hidden="1">"1, 9, 1, False, 2, False, False, , 0, False, True, 1, 1"</definedName>
    <definedName name="cb_ALT_STACKED_COLUMNChart_22_opts" hidden="1">"1, 3, 1, False, 2, True, False, , 0, False, True, 1, 2"</definedName>
    <definedName name="cb_ALT_STACKED_COLUMNChart_23_opts" hidden="1">"1, 3, 1, False, 2, True, False, , 0, False, True, 1, 2"</definedName>
    <definedName name="cb_Chart_1_opts" hidden="1">"1, 6, 1, False, 2, False, False, , 0, False, True, 1, 2"</definedName>
    <definedName name="cb_Chart_10_opts" hidden="1">"1, 8, 1, False, 2, False, False, , 0, False, False, 1, 1"</definedName>
    <definedName name="cb_Chart_100032_opts" hidden="1">"1, 10, 1, False, 2, True, False, , 0, False, False, 2, 2"</definedName>
    <definedName name="cb_Chart_10104_opts" hidden="1">"1, 5, 1, False, 2, True, False, , 0, True, False, 2, 1"</definedName>
    <definedName name="cb_Chart_10401_opts" hidden="1">"1, 5, 1, False, 2, False, False, , 0, True, False, 2, 1"</definedName>
    <definedName name="cb_Chart_10736_opts" hidden="1">"1, 10, 1, False, 2, False, False, , 0, False, False, 2, 2"</definedName>
    <definedName name="cb_Chart_11_opts" hidden="1">"1, 5, 1, False, 2, False, False, , 0, False, False, 1, 2"</definedName>
    <definedName name="cb_Chart_12_opts" hidden="1">"1, 5, 1, False, 2, True, False, , 0, True, False, 1, 2"</definedName>
    <definedName name="cb_Chart_13_opts" hidden="1">"1, 5, 1, False, 2, True, False, , 0, True, False, 1, 2"</definedName>
    <definedName name="cb_Chart_14_opts" hidden="1">"2, 2, 2, True, 2, False, False, , 0, False, True, 1, 2"</definedName>
    <definedName name="cb_Chart_15_opts" hidden="1">"2, 1, 2, True, 2, False, False, , 0, False, True, 1, 2"</definedName>
    <definedName name="cb_Chart_1501_opts" hidden="1">"1, 10, 1, False, 2, True, False, , 0, False, False, 2, 2"</definedName>
    <definedName name="cb_Chart_16_opts" hidden="1">"2, 1, 2, True, 2, False, False, , 0, False, True, 1, 2"</definedName>
    <definedName name="cb_Chart_1670_opts" hidden="1">"1, 5, 1, False, 2, True, False, , 0, False, False, 2, 1"</definedName>
    <definedName name="cb_Chart_17_opts" hidden="1">"1, 9, 1, False, 2, False, False, , 0, False, False, 1, 1"</definedName>
    <definedName name="cb_Chart_18_opts" hidden="1">"1, 9, 1, False, 2, False, False, , 0, False, False, 1, 1"</definedName>
    <definedName name="cb_Chart_19_opts" hidden="1">"1, 2, 1, False, 2, True, False, , 0, True, False, 2, 1"</definedName>
    <definedName name="cb_Chart_2_opts" hidden="1">"1, 6, 1, False, 2, False, False, , 0, False, False, 1, 2"</definedName>
    <definedName name="cb_Chart_20_opts" hidden="1">"1, 9, 1, False, 2, False, False, , 0, False, False, 1, 1"</definedName>
    <definedName name="cb_Chart_21_opts" hidden="1">"1, 2, 1, False, 2, False, False, , 0, False, False, 2, 1"</definedName>
    <definedName name="cb_Chart_22_opts" hidden="1">"1, 2, 1, False, 2, True, False, , 0, False, False, 2, 1"</definedName>
    <definedName name="cb_Chart_22784_opts" hidden="1">"1, 9, 1, False, 2, False, False, , 0, False, True, 1, 2"</definedName>
    <definedName name="cb_Chart_23_opts" hidden="1">"1, 9, 1, False, 2, False, False, , 0, False, False, 1, 1"</definedName>
    <definedName name="cb_Chart_24_opts" hidden="1">"1, 2, 1, False, 2, False, False, , 0, False, False, 2, 1"</definedName>
    <definedName name="cb_Chart_24490_opts" hidden="1">"1, 10, 1, False, 2, True, False, , 0, False, False, 2, 2"</definedName>
    <definedName name="cb_Chart_25_opts" hidden="1">"1, 3, 1, False, 2, False, False, , 0, True, True, 1, 2"</definedName>
    <definedName name="cb_Chart_26_opts" hidden="1">"1, 2, 1, False, 2, False, False, , 0, False, False, 2, 1"</definedName>
    <definedName name="cb_Chart_26476_opts" hidden="1">"1, 1, 1, False, 2, True, False, , 0, False, False, 1, 2"</definedName>
    <definedName name="cb_Chart_27_opts" hidden="1">"1, 1, 1, False, 2, True, False, , 0, False, True, 1, 2"</definedName>
    <definedName name="cb_Chart_28_opts" hidden="1">"1, 3, 1, False, 2, True, False, , 0, False, True, 1, 2"</definedName>
    <definedName name="cb_Chart_28031_opts" hidden="1">"1, 1, 1, False, 2, True, False, , 0, False, False, 1, 2"</definedName>
    <definedName name="cb_Chart_28545_opts" hidden="1">"1, 5, 1, False, 2, True, False, , 0, False, True, 2, 1"</definedName>
    <definedName name="cb_Chart_29" hidden="1">[21]Stacked_Column_w_labels!$B$5:$E$12</definedName>
    <definedName name="cb_Chart_29_opts" hidden="1">"1, 3, 1, False, 2, False, False, , 0, False, False, 1, 1"</definedName>
    <definedName name="cb_Chart_29053_opts" hidden="1">"1, 10, 1, False, 2, True, False, , 0, False, False, 2, 2"</definedName>
    <definedName name="cb_Chart_29913_opts" hidden="1">"1, 1, 1, False, 2, False, False, , 0, False, False, 1, 1"</definedName>
    <definedName name="cb_Chart_3_opts" hidden="1">"1, 1, 1, False, 2, True, False, , 0, False, False, 2, 2"</definedName>
    <definedName name="cb_Chart_30" hidden="1">[21]Stacked_Column_w_labels!$B$5:$E$12</definedName>
    <definedName name="cb_Chart_30_opts" hidden="1">"1, 3, 1, False, 2, True, False, , 0, False, True, 1, 2"</definedName>
    <definedName name="cb_Chart_30292_opts" hidden="1">"1, 1, 1, False, 2, False, False, , 0, False, False, 1, 2"</definedName>
    <definedName name="cb_Chart_31_opts" hidden="1">"1, 1, 1, False, 2, True, False, , 0, True, True, 2, 2"</definedName>
    <definedName name="cb_Chart_32_opts" hidden="1">"1, 1, 1, False, 2, True, False, , 0, False, False, 2, 2"</definedName>
    <definedName name="cb_Chart_33_opts" hidden="1">"1, 1, 1, False, 2, True, False, , 0, False, True, 3, 2"</definedName>
    <definedName name="cb_Chart_34_opts" hidden="1">"1, 10, 1, False, 2, True, False, , 0, False, False, 2, 2"</definedName>
    <definedName name="cb_Chart_36498_opts" hidden="1">"1, 1, 1, False, 2, True, False, , 0, False, False, 1, 2"</definedName>
    <definedName name="cb_Chart_37450_opts" hidden="1">"1, 10, 1, False, 2, True, False, , 0, False, False, 2, 2"</definedName>
    <definedName name="cb_Chart_4_opts" hidden="1">"1, 7, 1, False, 2, False, False, , 0, False, True, 1, 2"</definedName>
    <definedName name="cb_Chart_41_opts" hidden="1">"1, 10, 1, False, 2, True, False, , 0, False, False, 2, 1"</definedName>
    <definedName name="cb_Chart_41499_opts" hidden="1">"1, 10, 1, False, 2, True, False, , 0, False, False, 2, 2"</definedName>
    <definedName name="cb_Chart_42_opts" hidden="1">"1, 10, 1, False, 2, True, False, , 0, False, False, 2, 1"</definedName>
    <definedName name="cb_Chart_43_opts" hidden="1">"1, 10, 1, False, 2, True, False, , 0, False, False, 2, 1"</definedName>
    <definedName name="cb_Chart_4634_opts" hidden="1">"1, 10, 1, False, 2, True, False, , 0, False, False, 2, 2"</definedName>
    <definedName name="cb_Chart_4664_opts" hidden="1">"1, 5, 1, False, 2, True, False, , 0, False, True, 1, 2"</definedName>
    <definedName name="cb_Chart_46965_opts" hidden="1">"1, 1, 1, False, 2, False, False, , 0, False, False, 1, 1"</definedName>
    <definedName name="cb_Chart_5_opts" hidden="1">"1, 8, 1, False, 2, False, False, , 0, False, False, 1, 2"</definedName>
    <definedName name="cb_Chart_52582_opts" hidden="1">"1, 1, 1, False, 2, False, False, , 0, False, False, 1, 2"</definedName>
    <definedName name="cb_Chart_53437_opts" hidden="1">"1, 10, 1, False, 2, True, False, , 0, False, False, 2, 2"</definedName>
    <definedName name="cb_Chart_53482_opts" hidden="1">"1, 10, 1, False, 2, True, False, , 0, False, False, 2, 2"</definedName>
    <definedName name="cb_Chart_54_opts" hidden="1">"1, 3, 1, False, 2, False, False, , 0, False, True, 2, 2"</definedName>
    <definedName name="cb_Chart_5449_opts" hidden="1">"1, 1, 1, False, 2, False, False, , 0, False, False, 1, 1"</definedName>
    <definedName name="cb_Chart_5723_opts" hidden="1">"1, 1, 1, False, 2, True, False, , 0, False, True, 1, 2"</definedName>
    <definedName name="cb_Chart_57613_opts" hidden="1">"1, 5, 1, False, 2, True, False, , 0, False, True, 2, 1"</definedName>
    <definedName name="cb_Chart_58046_opts" hidden="1">"1, 10, 1, False, 2, True, False, , 0, False, False, 2, 2"</definedName>
    <definedName name="cb_Chart_59010_opts" hidden="1">"1, 2, 1, False, 2, False, False, , 0, False, False, 2, 1"</definedName>
    <definedName name="cb_Chart_59340_opts" hidden="1">"1, 1, 1, False, 2, False, False, , 0, False, False, 1, 1"</definedName>
    <definedName name="cb_Chart_6_opts" hidden="1">"1, 10, 1, False, 2, True, False, , 0, False, False, 2, 2"</definedName>
    <definedName name="cb_Chart_62364_opts" hidden="1">"1, 1, 1, False, 2, True, False, , 0, False, False, 1, 2"</definedName>
    <definedName name="cb_Chart_64876_opts" hidden="1">"1, 1, 1, False, 2, True, False, , 0, False, False, 1, 2"</definedName>
    <definedName name="cb_Chart_67711_opts" hidden="1">"1, 10, 1, False, 2, True, False, , 0, False, False, 2, 2"</definedName>
    <definedName name="cb_Chart_69605_opts" hidden="1">"1, 2, 1, False, 2, False, False, , 0, False, False, 2, 1"</definedName>
    <definedName name="cb_Chart_7_opts" hidden="1">"2, 1, 2, True, 2, False, False, , 0, False, True, 1, 2"</definedName>
    <definedName name="cb_Chart_70_opts" hidden="1">"1, 10, 1, False, 2, True, False, , 0, False, False, 1, 1"</definedName>
    <definedName name="cb_Chart_70648_opts" hidden="1">"1, 1, 1, False, 2, True, False, , 0, False, False, 2, 2"</definedName>
    <definedName name="cb_Chart_70997_opts" hidden="1">"1, 10, 1, False, 2, False, False, , 0, False, False, 1, 1"</definedName>
    <definedName name="cb_Chart_71_opts" hidden="1">"1, 10, 1, False, 2, False, False, , 0, False, False, 1, 1"</definedName>
    <definedName name="cb_Chart_72_opts" hidden="1">"1, 10, 1, False, 2, True, False, , 0, False, False, 1, 1"</definedName>
    <definedName name="cb_Chart_73_opts" hidden="1">"1, 10, 1, False, 2, False, False, , 0, False, False, 1, 1"</definedName>
    <definedName name="cb_Chart_76165_opts" hidden="1">"1, 10, 1, False, 2, True, False, , 0, False, False, 2, 2"</definedName>
    <definedName name="cb_Chart_76804_opts" hidden="1">"1, 1, 1, False, 2, False, False, , 0, False, False, 1, 1"</definedName>
    <definedName name="cb_Chart_77567_opts" hidden="1">"1, 10, 1, False, 2, False, False, , 0, False, False, 1, 1"</definedName>
    <definedName name="cb_Chart_79140_opts" hidden="1">"1, 10, 1, False, 2, True, False, , 0, False, False, 2, 2"</definedName>
    <definedName name="cb_Chart_79981_opts" hidden="1">"1, 5, 1, False, 2, True, False, , 0, True, False, 2, 1"</definedName>
    <definedName name="cb_Chart_8_opts" hidden="1">"2, 1, 2, True, 2, False, False, , 0, False, True, 1, 2"</definedName>
    <definedName name="cb_Chart_81541_opts" hidden="1">"1, 10, 1, False, 2, True, False, , 0, False, False, 2, 2"</definedName>
    <definedName name="cb_Chart_82552_opts" hidden="1">"1, 1, 1, False, 2, True, False, , 0, False, False, 1, 2"</definedName>
    <definedName name="cb_Chart_83072_opts" hidden="1">"1, 1, 1, False, 2, True, False, , 0, False, False, 1, 2"</definedName>
    <definedName name="cb_Chart_86354_opts" hidden="1">"1, 10, 1, False, 2, False, False, , 0, False, False, 1, 1"</definedName>
    <definedName name="cb_Chart_87236_opts" hidden="1">"1, 1, 1, False, 2, True, False, , 0, False, False, 1, 2"</definedName>
    <definedName name="cb_Chart_9_opts" hidden="1">"1, 8, 1, False, 2, False, False, , 0, False, False, 1, 1"</definedName>
    <definedName name="cb_Chart_91188_opts" hidden="1">"1, 8, 1, False, 2, False, False, , 0, False, False, 1, 2"</definedName>
    <definedName name="cb_Chart_95047_opts" hidden="1">"1, 1, 1, False, 2, False, False, , 0, False, False, 1, 2"</definedName>
    <definedName name="cb_Chart_96286_opts" hidden="1">"1, 10, 1, False, 2, True, False, , 0, False, False, 2, 2"</definedName>
    <definedName name="cb_Chart_98091_opts" hidden="1">"1, 2, 1, False, 2, False, False, , 0, False, False, 2, 1"</definedName>
    <definedName name="cb_Chart_98700_opts" hidden="1">"1, 8, 1, False, 2, False, False, , 0, False, False, 1, 2"</definedName>
    <definedName name="cb_Copy_Chart_w_New_DataChart_10_opts" hidden="1">"2, 1, 1, True, 4, False, False, , 0, False, False, 2, 2"</definedName>
    <definedName name="cb_Copy_Chart_w_New_DataChart_7_opts" hidden="1">"2, 1, 1, True, 4, False, False, , 0, False, False, 2, 2"</definedName>
    <definedName name="cb_Copy_Chart_w_New_DataChart_8_opts" hidden="1">"2, 1, 1, True, 4, False, False, , 0, False, False, 2, 2"</definedName>
    <definedName name="cb_Copy_Chart_w_New_DataChart_9_opts" hidden="1">"2, 1, 1, True, 4, False, False, , 0, False, False, 2, 2"</definedName>
    <definedName name="cb_Dimension_Pie_ChartsChart_1_opts" hidden="1">"1, 1, 1, False, 2, True, False, , 0, False, False, 2, 2"</definedName>
    <definedName name="cb_Dimension_Pie_ChartsChart_2_opts" hidden="1">"1, 10, 1, False, 2, True, False, , 0, False, False, 2, 2"</definedName>
    <definedName name="cb_Export_LegendChart_14_opts" hidden="1">"1, 10, 1, False, 2, True, False, , 0, False, False, 2, 2"</definedName>
    <definedName name="cb_Export_LegendChart_15_opts" hidden="1">"1, 10, 1, False, 2, True, False, , 0, False, False, 2, 2"</definedName>
    <definedName name="cb_PieChart_16_opts" hidden="1">"1, 10, 1, False, 2, True, False, , 0, False, False, 2, 2"</definedName>
    <definedName name="cb_sChart_1501_opts" hidden="1">"1, 2, 1, False, 2, False, False, , 0, False, False, 2, 1"</definedName>
    <definedName name="cb_sChart_26476_opts" hidden="1">"1, 4, 1, False, 2, True, False, , 0, False, False, 1, 2"</definedName>
    <definedName name="cb_sChart_28031_opts" hidden="1">"1, 4, 1, False, 2, True, False, , 0, False, False, 1, 1"</definedName>
    <definedName name="cb_sChart_29053_opts" hidden="1">"1, 2, 1, False, 2, False, False, , 0, False, False, 2, 1"</definedName>
    <definedName name="cb_sChart_29913_opts" hidden="1">"1, 3, 1, False, 2, False, False, , 0, False, True, 2, 2"</definedName>
    <definedName name="cb_sChart_30292_opts" hidden="1">"1, 2, 1, False, 2, False, False, , 0, False, False, 2, 1"</definedName>
    <definedName name="cb_sChart_36498_opts" hidden="1">"1, 3, 1, False, 2, False, False, , 0, False, False, 1, 2"</definedName>
    <definedName name="cb_sChart_37450_opts" hidden="1">"1, 1, 1, False, 2, True, False, , 0, False, False, 1, 2"</definedName>
    <definedName name="cb_sChart_41499_opts" hidden="1">"1, 2, 1, False, 2, False, False, , 0, False, False, 2, 1"</definedName>
    <definedName name="cb_sChart_4634_opts" hidden="1">"1, 2, 1, False, 2, False, False, , 0, False, False, 2, 1"</definedName>
    <definedName name="cb_sChart_46965_opts" hidden="1">"1, 1, 1, False, 2, False, False, , 0, False, False, 1, 1"</definedName>
    <definedName name="cb_sChart_52582_opts" hidden="1">"1, 5, 1, False, 2, False, False, , 0, False, True, 1, 2"</definedName>
    <definedName name="cb_sChart_53437_opts" hidden="1">"1, 1, 1, False, 2, True, False, , 0, False, False, 1, 2"</definedName>
    <definedName name="cb_sChart_5449_opts" hidden="1">"1, 3, 1, False, 2, False, False, , 0, False, True, 2, 2"</definedName>
    <definedName name="cb_sChart_5723_opts" hidden="1">"1, 1, 1, False, 2, True, False, , 0, False, False, 2, 1"</definedName>
    <definedName name="cb_sChart_58046_opts" hidden="1">"1, 1, 1, False, 2, True, False, , 0, False, False, 1, 2"</definedName>
    <definedName name="cb_sChart_59010_opts" hidden="1">"1, 5, 1, False, 2, True, False, , 0, False, False, 2, 1"</definedName>
    <definedName name="cb_sChart_59340_opts" hidden="1">"1, 3, 1, False, 2, False, False, , 0, False, True, 2, 2"</definedName>
    <definedName name="cb_sChart_62364_opts" hidden="1">"1, 3, 1, False, 2, False, False, , 0, False, True, 2, 2"</definedName>
    <definedName name="cb_sChart_64876_opts" hidden="1">"1, 5, 1, False, 2, True, False, , 0, False, False, 2, 2"</definedName>
    <definedName name="cb_sChart_70648_opts" hidden="1">"1, 1, 1, False, 2, False, False, , 0, False, False, 1, 1"</definedName>
    <definedName name="cb_sChart_70997_opts" hidden="1">"1, 2, 1, False, 2, False, False, , 0, False, False, 2, 1"</definedName>
    <definedName name="cb_sChart_76165_opts" hidden="1">"1, 2, 1, False, 2, False, False, , 0, False, False, 2, 1"</definedName>
    <definedName name="cb_sChart_76804_opts" hidden="1">"1, 3, 1, False, 2, False, False, , 0, False, True, 2, 2"</definedName>
    <definedName name="cb_sChart_77567_opts" hidden="1">"1, 2, 1, False, 2, False, False, , 0, False, False, 2, 1"</definedName>
    <definedName name="cb_sChart_79140_opts" hidden="1">"1, 1, 1, False, 2, True, False, , 0, False, False, 1, 2"</definedName>
    <definedName name="cb_sChart_81541_opts" hidden="1">"1, 2, 1, False, 2, False, False, , 0, False, False, 2, 1"</definedName>
    <definedName name="cb_sChart_82552_opts" hidden="1">"1, 4, 1, False, 2, True, False, , 0, False, False, 2, 1"</definedName>
    <definedName name="cb_sChart_83072_opts" hidden="1">"1, 4, 1, False, 2, True, False, , 0, False, False, 2, 1"</definedName>
    <definedName name="cb_sChart_86354_opts" hidden="1">"1, 1, 1, False, 2, True, False, , 0, False, False, 1, 2"</definedName>
    <definedName name="cb_sChart_87236_opts" hidden="1">"1, 2, 1, False, 2, False, False, , 0, False, False, 2, 1"</definedName>
    <definedName name="cb_sChart_95047_opts" hidden="1">"1, 3, 1, False, 2, False, False, , 0, False, False, 1, 2"</definedName>
    <definedName name="cb_sChart_96286_opts" hidden="1">"1, 2, 1, False, 2, False, False, , 0, False, False, 2, 1"</definedName>
    <definedName name="cb_sChart11DCFB24_opts" hidden="1">"1, 9, 1, False, 2, False, False, , 0, False, True, 1, 1"</definedName>
    <definedName name="cb_sChart11EADA92_opts" hidden="1">"1, 1, 1, False, 2, False, False, , 0, False, True, 2, 2"</definedName>
    <definedName name="cb_sChart11EAED4A_opts" hidden="1">"1, 1, 1, False, 2, False, False, , 0, False, True, 2, 2"</definedName>
    <definedName name="cb_sChart11EB049E_opts" hidden="1">"1, 1, 1, False, 2, False, False, , 0, False, True, 2, 2"</definedName>
    <definedName name="cb_sChart11FB1BDC_opts" hidden="1">"1, 1, 1, False, 2, True, False, , 0, False, True, 2, 2"</definedName>
    <definedName name="cb_sChart11FB2467_opts" hidden="1">"1, 1, 1, False, 2, True, False, , 0, False, True, 2, 2"</definedName>
    <definedName name="cb_sChart11FB271E_opts" hidden="1">"1, 1, 1, False, 2, True, False, , 0, False, True, 2, 2"</definedName>
    <definedName name="cb_sChart11FB296C_opts" hidden="1">"1, 1, 1, False, 2, True, False, , 0, False, True, 2, 2"</definedName>
    <definedName name="cb_sChart11FB4DE8_opts" hidden="1">"1, 9, 1, False, 2, False, False, , 0, False, True, 1, 2"</definedName>
    <definedName name="cb_sChart11FCA363_opts" hidden="1">"2, 1, 2, True, 2, False, False, , 0, False, True, 2, 2"</definedName>
    <definedName name="cb_sChart11FCA851_opts" hidden="1">"2, 1, 2, True, 2, False, False, , 0, False, True, 2, 2"</definedName>
    <definedName name="cb_sChart11FCE81C_opts" hidden="1">"1, 9, 1, False, 2, False, False, , 0, False, True, 2, 2"</definedName>
    <definedName name="cb_sChart12073B79_opts" hidden="1">"1, 9, 1, False, 2, False, False, , 0, False, True, 2, 2"</definedName>
    <definedName name="cb_sChart12074F69_opts" hidden="1">"1, 9, 1, False, 2, False, False, , 0, False, True, 2, 2"</definedName>
    <definedName name="cb_sChart1216F828_opts" hidden="1">"2, 1, 1, False, 2, False, False, , 0, False, True, 2, 2"</definedName>
    <definedName name="cb_sChart122574E1_opts" hidden="1">"1, 1, 1, False, 2, False, False, , 0, False, True, 2, 2"</definedName>
    <definedName name="cb_sChart12285211_opts" hidden="1">"1, 9, 1, False, 2, False, False, , 0, False, False, 1, 2"</definedName>
    <definedName name="cb_sChart12291B1F_opts" hidden="1">"2, 1, 1, True, 3, False, False, , 0, False, False, 1, 2"</definedName>
    <definedName name="cb_sChart1248DE96_opts" hidden="1">"1, 9, 1, False, 2, False, False, , 0, False, False, 1, 2"</definedName>
    <definedName name="cb_sChart1248E206_opts" hidden="1">"1, 9, 1, False, 2, False, False, , 0, False, False, 1, 2"</definedName>
    <definedName name="cb_sChart15CA0E0A_opts" hidden="1">"1, 9, 1, False, 2, False, False, , 0, False, False, 1, 2"</definedName>
    <definedName name="cb_sChart15CA1FFD_opts" hidden="1">"1, 10, 1, False, 2, False, False, , 0, False, False, 1, 1"</definedName>
    <definedName name="cb_sChart15CA20AB_opts" hidden="1">"1, 9, 1, False, 2, False, False, , 0, False, False, 1, 1"</definedName>
    <definedName name="cb_sChart15CA2F5C_opts" hidden="1">"1, 9, 1, False, 2, False, False, , 0, False, False, 1, 1"</definedName>
    <definedName name="cb_sChart15CA30C3_opts" hidden="1">"1, 9, 1, False, 2, False, False, , 0, False, True, 1, 1"</definedName>
    <definedName name="cb_sChart18009FE8_opts" hidden="1">"1, 1, 1, False, 2, False, False, , 0, False, False, 1, 1"</definedName>
    <definedName name="cb_sChart1801153B_opts" hidden="1">"1, 1, 1, False, 2, False, False, , 0, False, True, 1, 1"</definedName>
    <definedName name="cb_sChart1A3873A1">[22]Graphs!$A$4:$I$7</definedName>
    <definedName name="cb_sChart1A3873A1_opts" hidden="1">"1, 1, 1, False, 2, True, False, , 0, False, True, 1, 1"</definedName>
    <definedName name="cb_sChart1A3875D8">[22]Graphs!$A$5:$I$7</definedName>
    <definedName name="cb_sChart1A3875D8_opts" hidden="1">"1, 1, 1, False, 2, False, False, , 0, False, False, 1, 1"</definedName>
    <definedName name="cb_sChart1A3877BF">[22]Graphs!$A$5:$I$7</definedName>
    <definedName name="cb_sChart1A3877BF_opts" hidden="1">"1, 1, 1, False, 2, True, False, , 0, False, True, 1, 1"</definedName>
    <definedName name="cb_sChart1A387878">[22]Graphs!$A$5:$I$7</definedName>
    <definedName name="cb_sChart1A387878_opts" hidden="1">"1, 1, 1, False, 2, True, False, , 0, False, True, 1, 1"</definedName>
    <definedName name="cb_sChart1A387AF4">[22]Graphs!$A$4:$I$7</definedName>
    <definedName name="cb_sChart1A387AF4_opts" hidden="1">"1, 3, 1, False, 2, False, False, , 0, False, False, 1, 1"</definedName>
    <definedName name="cb_sChart1A38BEAE">[22]SBPres!$A$3:$B$5</definedName>
    <definedName name="cb_sChart1A38BEAE_opts" hidden="1">"1, 10, 1, False, 2, True, False, , 0, False, False, 1, 1"</definedName>
    <definedName name="cb_sChart1A43A019">[22]SBPres!$A$23:$H$24</definedName>
    <definedName name="cb_sChart1A43A019_opts" hidden="1">"1, 1, 1, False, 2, True, False, , 0, False, False, 1, 1"</definedName>
    <definedName name="cb_sChart1A4414D6">[22]SBPres!$A$23:$H$24</definedName>
    <definedName name="cb_sChart1A4414D6_opts" hidden="1">"1, 1, 1, False, 2, True, False, , 0, False, False, 1, 1"</definedName>
    <definedName name="cb_sChart1A4416BC">[22]SBPres!$B$23:$H$24</definedName>
    <definedName name="cb_sChart1A4416BC_opts" hidden="1">"1, 1, 1, False, 2, True, False, , 0, False, False, 1, 1"</definedName>
    <definedName name="cb_sChart1A4418D0">[22]SBPres!$B$23:$H$24</definedName>
    <definedName name="cb_sChart1A4418D0_opts" hidden="1">"1, 1, 1, False, 2, True, False, , 0, False, False, 1, 1"</definedName>
    <definedName name="cb_sChart1A4419DA">[22]SBPres!$A$23:$H$24</definedName>
    <definedName name="cb_sChart1A4419DA_opts" hidden="1">"1, 1, 1, False, 2, True, False, , 0, False, False, 1, 1"</definedName>
    <definedName name="cb_sChart1B0137B5_opts" hidden="1">"1, 1, 1, False, 2, False, False, , 0, False, False, 1, 1"</definedName>
    <definedName name="cb_sChart1B0F4031_opts" hidden="1">"1, 1, 1, False, 2, False, False, , 0, False, False, 2, 2"</definedName>
    <definedName name="cb_sChart1B0F428B_opts" hidden="1">"1, 1, 1, False, 2, False, False, , 0, False, True, 2, 2"</definedName>
    <definedName name="cb_sChart1B0F43A1_opts" hidden="1">"1, 1, 1, False, 2, False, False, , 0, False, True, 2, 2"</definedName>
    <definedName name="cb_sChart1B0F4883_opts" hidden="1">"1, 1, 1, False, 2, False, False, , 0, False, True, 2, 2"</definedName>
    <definedName name="cb_sChart1B0F4A52_opts" hidden="1">"1, 1, 1, False, 2, False, False, , 0, False, True, 2, 2"</definedName>
    <definedName name="cb_sChart1B0F5252_opts" hidden="1">"1, 1, 1, False, 2, False, False, , 0, False, True, 2, 2"</definedName>
    <definedName name="cb_sChart1C1E3875_opts" hidden="1">"1, 3, 1, False, 2, True, False, , 0, False, True, 1, 1"</definedName>
    <definedName name="cb_sChart1C1E3945_opts" hidden="1">"1, 5, 1, False, 2, True, False, , 0, False, True, 1, 1"</definedName>
    <definedName name="cb_sChart1C1E3ADA_opts" hidden="1">"1, 5, 1, False, 2, True, False, , 0, False, True, 1, 1"</definedName>
    <definedName name="cb_sChart1C1E4E34_opts" hidden="1">"1, 4, 1, False, 2, True, False, , 0, False, False, 1, 1"</definedName>
    <definedName name="cb_sChart1C1E5685_opts" hidden="1">"1, 4, 1, False, 2, True, False, , 0, False, True, 3, 1"</definedName>
    <definedName name="cb_sChart1C1E5778_opts" hidden="1">"1, 1, 1, False, 2, True, False, , 0, False, True, 3, 1"</definedName>
    <definedName name="cb_sChart1C1E580F_opts" hidden="1">"1, 4, 1, False, 2, True, False, , 0, False, True, 3, 1"</definedName>
    <definedName name="cb_sChart1C1E58D4_opts" hidden="1">"1, 4, 1, False, 2, True, False, , 0, False, True, 3, 1"</definedName>
    <definedName name="cb_sChart1CC916DC_opts" hidden="1">"1, 10, 1, False, 2, False, False, , 0, False, False, 1, 1"</definedName>
    <definedName name="cb_sChart1D0218BA_opts" hidden="1">"1, 1, 1, False, 2, False, False, , 0, False, False, 1, 1"</definedName>
    <definedName name="cb_sChart1D0219E7_opts" hidden="1">"1, 1, 1, False, 2, False, False, , 0, False, False, 1, 1"</definedName>
    <definedName name="cb_sChart1D022117_opts" hidden="1">"1, 1, 1, False, 2, False, False, , 0, False, False, 1, 1"</definedName>
    <definedName name="cb_sChart1D02CAAE_opts" hidden="1">"1, 10, 1, False, 2, False, False, , 0, False, False, 1, 1"</definedName>
    <definedName name="cb_sChart1D03E238_opts" hidden="1">"1, 1, 1, False, 2, False, False, , 0, False, False, 1, 1"</definedName>
    <definedName name="cb_sChart1D03E90C_opts" hidden="1">"1, 1, 1, False, 2, False, False, , 0, False, False, 1, 1"</definedName>
    <definedName name="cb_sChart1D1405AB_opts" hidden="1">"1, 10, 1, False, 2, False, False, , 0, False, False, 1, 1"</definedName>
    <definedName name="cb_sChart1D1426E6_opts" hidden="1">"1, 10, 1, False, 2, False, False, , 0, False, False, 1, 1"</definedName>
    <definedName name="cb_sChart1D14336C_opts" hidden="1">"1, 10, 1, False, 2, False, False, , 0, False, False, 1, 1"</definedName>
    <definedName name="cb_sChart1D14587E_opts" hidden="1">"1, 10, 1, False, 2, False, False, , 0, False, False, 1, 1"</definedName>
    <definedName name="cb_sChart7F59C8D_opts" hidden="1">"1, 4, 1, False, 2, False, False, , 0, False, False, 1, 1"</definedName>
    <definedName name="cb_sChart7F59D80_opts" hidden="1">"1, 1, 1, False, 2, True, False, , 0, False, False, 1, 1"</definedName>
    <definedName name="cb_sChart7F5A913_opts" hidden="1">"1, 1, 1, False, 2, True, False, , 0, False, False, 3, 1"</definedName>
    <definedName name="cb_sChart7F5AA63_opts" hidden="1">"1, 1, 1, False, 2, False, False, , 0, False, False, 3, 1"</definedName>
    <definedName name="cb_sChart7F5AB6D_opts" hidden="1">"1, 1, 1, False, 2, False, False, , 0, False, False, 3, 1"</definedName>
    <definedName name="cb_sChart7F5AED1_opts" hidden="1">"1, 1, 1, False, 2, False, False, , 0, False, False, 3, 1"</definedName>
    <definedName name="cb_sChartD68BCC9_opts" hidden="1">"1, 1, 1, False, 2, True, False, , 0, False, True, 1, 1"</definedName>
    <definedName name="cb_sChartD6B06A2_opts" hidden="1">"1, 1, 1, False, 2, False, False, , 0, False, False, 2, 2"</definedName>
    <definedName name="cb_sChartD6B1FA3_opts" hidden="1">"1, 1, 1, False, 2, False, False, , 0, False, False, 2, 2"</definedName>
    <definedName name="cb_sChartD6B69B1_opts" hidden="1">"1, 1, 1, False, 2, False, False, , 0, False, False, 1, 2"</definedName>
    <definedName name="cb_sChartD6B76F0_opts" hidden="1">"2, 1, 1, False, 2, False, False, , 0, False, False, 1, 2"</definedName>
    <definedName name="cb_sChartD6B943C_opts" hidden="1">"2, 1, 1, False, 3, False, False, , 0, False, False, 1, 2"</definedName>
    <definedName name="cb_sChartD6C1C01_opts" hidden="1">"2, 1, 1, True, 2, False, False, , 0, False, False, 1, 2"</definedName>
    <definedName name="cb_sChartD6FD60D_opts" hidden="1">"1, 1, 1, False, 2, False, False, , 0, False, False, 1, 1"</definedName>
    <definedName name="cb_sChartD78B484_opts" hidden="1">"2, 1, 1, False, 2, True, False, , 0, False, False, 1, 2"</definedName>
    <definedName name="cb_sChartD78C2AA_opts" hidden="1">"2, 1, 1, True, 2, True, False, , 0, False, False, 1, 2"</definedName>
    <definedName name="cb_sChartD78C76A_opts" hidden="1">"2, 1, 1, True, 2, True, False, , 0, False, False, 1, 1"</definedName>
    <definedName name="cb_sChartD78CF99_opts" hidden="1">"2, 1, 3, True, 2, False, False, , 0, False, False, 1, 1"</definedName>
    <definedName name="cb_sChartD78D2CE_opts" hidden="1">"1, 1, 1, False, 2, False, False, , 0, False, False, 1, 2"</definedName>
    <definedName name="cb_sChartD78D365_opts" hidden="1">"1, 1, 1, False, 2, False, False, , 0, False, False, 1, 2"</definedName>
    <definedName name="cb_sChartD78D5B3_opts" hidden="1">"1, 1, 1, False, 2, False, False, , 0, False, False, 1, 2"</definedName>
    <definedName name="cb_sChartD78D655_opts" hidden="1">"1, 1, 1, False, 2, True, False, , 0, False, False, 1, 2"</definedName>
    <definedName name="cb_sChartD78DFD4_opts" hidden="1">"2, 1, 1, True, 2, False, False, , 0, False, False, 1, 2"</definedName>
    <definedName name="cb_sChartD78E27F_opts" hidden="1">"2, 1, 1, True, 2, False, False, , 0, False, False, 1, 2"</definedName>
    <definedName name="cb_sChartD78E924_opts" hidden="1">"2, 1, 1, True, 3, False, False, , 0, False, False, 1, 2"</definedName>
    <definedName name="cb_sChartD7A9852_opts" hidden="1">"2, 1, 1, True, 3, False, False, , 0, False, False, 1, 2"</definedName>
    <definedName name="cb_Size_by_height_and_widthChart_16_opts" hidden="1">"1, 4, 1, False, 2, False, False, , 0, False, False, 1, 1"</definedName>
    <definedName name="cb_Size_by_height_and_widthChart_7_opts" hidden="1">"1, 4, 1, False, 2, False, False, , 0, False, False, 1, 1"</definedName>
    <definedName name="cb_Size_by_height_and_widthChart_8_opts" hidden="1">"1, 4, 1, False, 2, False, False, , 0, False, False, 1, 1"</definedName>
    <definedName name="ChangeInAccountsPayable">[5]SBInput!$G$85:$M$85</definedName>
    <definedName name="ChangeInAccountsReceivable">[5]SBInput!$G$82:$M$82</definedName>
    <definedName name="ChangeInInventories">[5]SBInput!$G$83:$M$83</definedName>
    <definedName name="ChangeInNetWorkingCapital">[5]SBInput!$G$87:$M$87</definedName>
    <definedName name="ChangeInOtherCurrentAssets">[5]SBInput!$G$84:$M$84</definedName>
    <definedName name="ChangeInOtherCurrentLiabilities">[5]SBInput!$G$86:$M$86</definedName>
    <definedName name="ClassB">[5]SBInput!$M$6</definedName>
    <definedName name="commerciaux">[23]liste!$J$5:$J$7</definedName>
    <definedName name="Common">[5]SBInput!$G$116</definedName>
    <definedName name="CommonDividendsPaid">[5]SBInput!$G$49:$M$49</definedName>
    <definedName name="Company">[14]Controls!$C$6</definedName>
    <definedName name="company1fye">[24]sum!$AK$11</definedName>
    <definedName name="companyfye">[25]model!$A$3</definedName>
    <definedName name="CompanyHQ">[5]SBInput!$F$16</definedName>
    <definedName name="CompanyName">[5]SBInput!$F$7</definedName>
    <definedName name="CompletionDate">[5]SBInput!$G$191</definedName>
    <definedName name="Consideration">[5]SBInput!$G$184</definedName>
    <definedName name="consolidateToggle">'[26]Asia Assump'!$F$17</definedName>
    <definedName name="ConvertibleDebt">[5]SBInput!$G$110:$M$110</definedName>
    <definedName name="ConvertibleDebt1">[5]SBInput!$G$135</definedName>
    <definedName name="ConvertibleDebt2">[5]SBInput!$G$136</definedName>
    <definedName name="ConvertibleDebt3">[5]SBInput!$G$137</definedName>
    <definedName name="ConvertibleDebt4">[5]SBInput!$G$138</definedName>
    <definedName name="ConvertibleDebtShares1">[5]SBInput!$I$135</definedName>
    <definedName name="ConvertibleDebtShares2">[5]SBInput!$I$136</definedName>
    <definedName name="ConvertibleDebtShares3">[5]SBInput!$I$137</definedName>
    <definedName name="ConvertibleDebtShares4">[5]SBInput!$I$138</definedName>
    <definedName name="ConvertiblePreferredBookValue">[5]SBInput!$G$114:$M$114</definedName>
    <definedName name="ConvertiblePreferredBookValue1">[5]SBInput!$G$133</definedName>
    <definedName name="ConvertiblePreferredBookValue2">[5]SBInput!$G$134</definedName>
    <definedName name="ConvertiblePreferredLiquidValue">[5]SBInput!$G$125:$M$125</definedName>
    <definedName name="ConvertiblePreferredLiquidValue1">[5]SBInput!$H$133</definedName>
    <definedName name="ConvertiblePreferredLiquidValue2">[5]SBInput!$H$134</definedName>
    <definedName name="ConvertiblePreferredShares1">[5]SBInput!$I$133</definedName>
    <definedName name="ConvertiblePreferredShares2">[5]SBInput!$I$134</definedName>
    <definedName name="CostOfGoodsSold">[5]SBInput!$G$32:$M$32</definedName>
    <definedName name="_xlnm.Criteria" localSheetId="1">'[27]asset beta model'!#REF!</definedName>
    <definedName name="_xlnm.Criteria" localSheetId="6">'[27]asset beta model'!#REF!</definedName>
    <definedName name="_xlnm.Criteria" localSheetId="2">'[27]asset beta model'!#REF!</definedName>
    <definedName name="_xlnm.Criteria" localSheetId="3">'[27]asset beta model'!#REF!</definedName>
    <definedName name="_xlnm.Criteria" localSheetId="5">'[27]asset beta model'!#REF!</definedName>
    <definedName name="_xlnm.Criteria" localSheetId="4">'[27]asset beta model'!#REF!</definedName>
    <definedName name="_xlnm.Criteria">'[27]asset beta model'!#REF!</definedName>
    <definedName name="Currency">[5]SBInput!$L$18</definedName>
    <definedName name="CurrencySymbols">[28]Sheet01S!$A$35:$A$70</definedName>
    <definedName name="CustomTaxRate">[5]SBInput!$G$60:$M$60</definedName>
    <definedName name="CY2001EBIT">[5]SBInput!$O$188</definedName>
    <definedName name="CY2001EBITDA">[5]SBInput!$O$186</definedName>
    <definedName name="CY2002EBIT">[5]SBInput!$P$188</definedName>
    <definedName name="CY2002EBITDA">[5]SBInput!$P$186</definedName>
    <definedName name="CYE0Amortization">[10]SBInput!$G$290</definedName>
    <definedName name="CYE0EBIT">[10]SBInput!$G$286</definedName>
    <definedName name="CYE0EBITDA">[10]SBInput!$G$285</definedName>
    <definedName name="CYE0NetIncome">[10]SBInput!$G$287</definedName>
    <definedName name="CYE0NetRevenues">[10]SBInput!$G$284</definedName>
    <definedName name="CYE0ReportEPS">[10]SBInput!$G$288</definedName>
    <definedName name="CYE1Amortization">[10]SBInput!$H$290</definedName>
    <definedName name="CYE1EBIT">[10]SBInput!$H$286</definedName>
    <definedName name="CYE1EBITDA">[10]SBInput!$H$285</definedName>
    <definedName name="CYE1NetIncome">[10]SBInput!$H$287</definedName>
    <definedName name="CYE1NetRevenues">[10]SBInput!$H$284</definedName>
    <definedName name="CYE1ReportEPS">[10]SBInput!$H$288</definedName>
    <definedName name="CYE2Amortization">[10]SBInput!$I$290</definedName>
    <definedName name="CYE2EBIT">[10]SBInput!$I$286</definedName>
    <definedName name="CYE2EBITDA">[10]SBInput!$I$285</definedName>
    <definedName name="CYE2NetIncome">[10]SBInput!$I$287</definedName>
    <definedName name="CYE2NetRevenues">[10]SBInput!$I$284</definedName>
    <definedName name="CYE2ReportEPS">[10]SBInput!$I$288</definedName>
    <definedName name="CYE3Amortization">[10]SBInput!$J$290</definedName>
    <definedName name="CYE3EBIT">[10]SBInput!$J$286</definedName>
    <definedName name="CYE3EBITDA">[10]SBInput!$J$285</definedName>
    <definedName name="CYE3NetIncome">[10]SBInput!$J$287</definedName>
    <definedName name="CYE3NetRevenues">[10]SBInput!$J$284</definedName>
    <definedName name="CYE3ReportEPS">[10]SBInput!$J$288</definedName>
    <definedName name="CYE4Amortization">[10]SBInput!$K$290</definedName>
    <definedName name="CYE4EBIT">[10]SBInput!$K$286</definedName>
    <definedName name="CYE4EBITDA">[10]SBInput!$K$285</definedName>
    <definedName name="CYE4NetIncome">[10]SBInput!$K$287</definedName>
    <definedName name="CYE4NetRevenues">[10]SBInput!$K$284</definedName>
    <definedName name="CYE4ReportEPS">[10]SBInput!$K$288</definedName>
    <definedName name="CYE5Amortization">[10]SBInput!$L$290</definedName>
    <definedName name="CYE5EBIT">[10]SBInput!$L$286</definedName>
    <definedName name="CYE5EBITDA">[10]SBInput!$L$285</definedName>
    <definedName name="CYE5NetIncome">[10]SBInput!$L$287</definedName>
    <definedName name="CYE5NetRevenues">[10]SBInput!$L$284</definedName>
    <definedName name="CYE5ReportEPS">[10]SBInput!$L$288</definedName>
    <definedName name="Data1">[5]SBInput!$G$272:$M$272</definedName>
    <definedName name="Data10">[5]SBInput!$G$281:$M$281</definedName>
    <definedName name="Data11">[5]SBInput!$G$282:$M$282</definedName>
    <definedName name="Data12">[5]SBInput!$G$283:$M$283</definedName>
    <definedName name="Data13">[5]SBInput!$G$284:$M$284</definedName>
    <definedName name="Data14">[5]SBInput!$G$285:$M$285</definedName>
    <definedName name="Data15">[5]SBInput!$G$286:$M$286</definedName>
    <definedName name="Data16">[5]SBInput!$G$287:$M$287</definedName>
    <definedName name="Data17">[5]SBInput!$G$288:$M$288</definedName>
    <definedName name="Data18">[5]SBInput!$G$289:$M$289</definedName>
    <definedName name="Data19">[5]SBInput!$G$290:$M$290</definedName>
    <definedName name="Data2">[5]SBInput!$G$273:$M$273</definedName>
    <definedName name="Data20">[5]SBInput!$G$291:$M$291</definedName>
    <definedName name="Data3">[5]SBInput!$G$274:$M$274</definedName>
    <definedName name="Data4">[5]SBInput!$G$275:$M$275</definedName>
    <definedName name="Data5">[5]SBInput!$G$276:$M$276</definedName>
    <definedName name="Data6">[5]SBInput!$G$277:$M$277</definedName>
    <definedName name="Data7">[5]SBInput!$G$278:$M$278</definedName>
    <definedName name="Data8">[5]SBInput!$G$279:$M$279</definedName>
    <definedName name="Data9">[5]SBInput!$G$280:$M$280</definedName>
    <definedName name="DataLabel1">[5]SBInput!$D$272</definedName>
    <definedName name="DataLabel10">[5]SBInput!$D$281</definedName>
    <definedName name="DataLabel11">[5]SBInput!$D$282</definedName>
    <definedName name="DataLabel12">[5]SBInput!$D$283</definedName>
    <definedName name="DataLabel13">[5]SBInput!$D$284</definedName>
    <definedName name="DataLabel14">[5]SBInput!$D$285</definedName>
    <definedName name="DataLabel15">[5]SBInput!$D$286</definedName>
    <definedName name="DataLabel16">[5]SBInput!$D$287</definedName>
    <definedName name="DataLabel17">[5]SBInput!$D$288</definedName>
    <definedName name="DataLabel18">[5]SBInput!$D$289</definedName>
    <definedName name="DataLabel19">[5]SBInput!$D$290</definedName>
    <definedName name="DataLabel2">[5]SBInput!$D$273</definedName>
    <definedName name="DataLabel20">[5]SBInput!$D$291</definedName>
    <definedName name="DataLabel3">[5]SBInput!$D$274</definedName>
    <definedName name="DataLabel4">[5]SBInput!$D$275</definedName>
    <definedName name="DataLabel5">[5]SBInput!$D$276</definedName>
    <definedName name="DataLabel6">[5]SBInput!$D$277</definedName>
    <definedName name="DataLabel7">[5]SBInput!$D$278</definedName>
    <definedName name="DataLabel8">[5]SBInput!$D$279</definedName>
    <definedName name="DataLabel9">[5]SBInput!$D$280</definedName>
    <definedName name="DataThrough">[5]SBInput!$F$18</definedName>
    <definedName name="DateHeader">[14]Controls!$D$17</definedName>
    <definedName name="DaysInventories">[5]SBInput!$G$222:$M$222</definedName>
    <definedName name="DaysPayables">[5]SBInput!$G$223:$M$223</definedName>
    <definedName name="DaysReceivables">[5]SBInput!$G$221:$M$221</definedName>
    <definedName name="dbbud95">[29]DBBUD95!$A$9:$AR$124</definedName>
    <definedName name="dcfyear">[18]Consolidated!$R$434</definedName>
    <definedName name="DEBT1997">[4]model!$L$710</definedName>
    <definedName name="DEBT1998">[4]model!$P$710</definedName>
    <definedName name="debt1998a">[4]model!$N$710</definedName>
    <definedName name="DEBT1999">[4]model!$R$710</definedName>
    <definedName name="DEBT2000">[4]model!$V$710</definedName>
    <definedName name="DEBT2001">[4]model!$X$710</definedName>
    <definedName name="DEBT2002">[4]model!$Z$710</definedName>
    <definedName name="DebtBookCapitalization">[5]SBInput!$G$227:$M$227</definedName>
    <definedName name="DebtConvertPrice1">[5]SBInput!$L$135</definedName>
    <definedName name="DebtConvertPrice2">[5]SBInput!$L$136</definedName>
    <definedName name="DebtConvertPrice3">[5]SBInput!$L$137</definedName>
    <definedName name="DebtConvertPrice4">[5]SBInput!$L$138</definedName>
    <definedName name="DebtEBITDA">[5]SBInput!$G$232:$M$232</definedName>
    <definedName name="DebtMarketCapitalization">[5]SBInput!$G$229:$M$229</definedName>
    <definedName name="DebtRentBookCapitalization">[5]SBInput!$G$228:$M$228</definedName>
    <definedName name="DebtRentEBITDAR">[5]SBInput!$G$234:$M$234</definedName>
    <definedName name="DebtRentMarketCapitalization">[5]SBInput!$G$230:$M$230</definedName>
    <definedName name="Debug">'[30]Cover '!$M$1</definedName>
    <definedName name="DeferredTaxes">[5]SBInput!$G$77:$M$77</definedName>
    <definedName name="DepreciationAndDepletion">[5]SBInput!$G$72:$M$72</definedName>
    <definedName name="Description1">[5]SBInput!$D$23</definedName>
    <definedName name="Description2">[5]SBInput!$D$24</definedName>
    <definedName name="Description3">[5]SBInput!$D$25</definedName>
    <definedName name="Description4">[5]SBInput!$D$26</definedName>
    <definedName name="dividend2000">[12]model!$K$102</definedName>
    <definedName name="dividend2001">[12]model!$L$102</definedName>
    <definedName name="DividendA">[5]SBInput!$L$14</definedName>
    <definedName name="DividendB">[5]SBInput!$M$14</definedName>
    <definedName name="DividendPayoutRatioA">[5]SBInput!$L$16</definedName>
    <definedName name="DividendPayoutRatioB">[5]SBInput!$M$16</definedName>
    <definedName name="DividendYieldA">[5]SBInput!$L$15</definedName>
    <definedName name="DividendYieldB">[5]SBInput!$M$15</definedName>
    <definedName name="DollarHeader">[14]Controls!$D$12</definedName>
    <definedName name="DuffPhelps">[5]SBInput!$G$263</definedName>
    <definedName name="EBIT">[5]SBInput!$G$38:$M$38</definedName>
    <definedName name="ebit02">[2]model!$R$168</definedName>
    <definedName name="EBIT1998">[4]model!$P$58</definedName>
    <definedName name="EBIT1999">[4]model!$R$58</definedName>
    <definedName name="EBIT2000">[4]model!$V$58</definedName>
    <definedName name="EBIT2001">[4]model!$X$58</definedName>
    <definedName name="EBIT2002">[4]model!$Z$58</definedName>
    <definedName name="EBITA">[5]SBInput!$G$53:$M$53</definedName>
    <definedName name="EBITAGrowth">[5]SBInput!$G$201:$M$201</definedName>
    <definedName name="EBITAMargin">[5]SBInput!$G$209:$M$209</definedName>
    <definedName name="EBITCashInterest">[5]SBInput!$G$245:$M$245</definedName>
    <definedName name="EBITDA">[5]SBInput!$G$54:$M$54</definedName>
    <definedName name="EBITDA1997">[4]model!$L$48</definedName>
    <definedName name="EBITDA1998">[4]model!$P$48</definedName>
    <definedName name="EBITDA1999">[4]model!$R$48</definedName>
    <definedName name="EBITDA2000">[4]model!$V$48</definedName>
    <definedName name="EBITDA2001">[4]model!$X$48</definedName>
    <definedName name="EBITDA2002">[4]model!$Z$48</definedName>
    <definedName name="EBITDACAPEXCashInterest">[5]SBInput!$G$249:$M$249</definedName>
    <definedName name="EBITDACAPEXGrossInterest">[5]SBInput!$G$243:$M$243</definedName>
    <definedName name="EBITDACAPEXNetInterest">[5]SBInput!$G$255:$M$255</definedName>
    <definedName name="EBITDACashInterest">[5]SBInput!$G$246:$M$246</definedName>
    <definedName name="EBITDACashInterestDividends">[5]SBInput!$G$247:$M$247</definedName>
    <definedName name="EBITDAGrossInterest">[5]SBInput!$G$240:$M$240</definedName>
    <definedName name="EBITDAGrossInterestDividends">[5]SBInput!$G$241:$M$241</definedName>
    <definedName name="EBITDAGrowth">[5]SBInput!$G$200:$M$200</definedName>
    <definedName name="EBITDAInterestCoverage">[5]SBInput!$G$236:$M$236</definedName>
    <definedName name="EBITDAMargin">[5]SBInput!$G$208:$M$208</definedName>
    <definedName name="EBITDANetInterest">[5]SBInput!$G$252:$M$252</definedName>
    <definedName name="EBITDANetInterestDividends">[5]SBInput!$G$253:$M$253</definedName>
    <definedName name="EBITDAR">[5]SBInput!$G$55:$M$55</definedName>
    <definedName name="EBITDARCAPEXCashInterestRent">[5]SBInput!$G$250:$M$250</definedName>
    <definedName name="EBITDARCAPEXGrossInterestRent">[5]SBInput!$G$244:$M$244</definedName>
    <definedName name="EBITDARCAPEXNetInterestRent">[5]SBInput!$G$256:$M$256</definedName>
    <definedName name="EBITDARCashInterestRent">[5]SBInput!$G$248:$M$248</definedName>
    <definedName name="EBITDARGrossInterestRent">[5]SBInput!$G$242:$M$242</definedName>
    <definedName name="EBITDARGrowth">[5]SBInput!$G$199:$M$199</definedName>
    <definedName name="EBITDARMargin">[5]SBInput!$G$207:$M$207</definedName>
    <definedName name="EBITDARNetInterestRent">[5]SBInput!$G$254:$M$254</definedName>
    <definedName name="EBITGrossInterest">[5]SBInput!$G$239:$M$239</definedName>
    <definedName name="EBITGrowth">[5]SBInput!$G$202:$M$202</definedName>
    <definedName name="EBITMargin">[5]SBInput!$G$210:$M$210</definedName>
    <definedName name="EBITNetInterest">[5]SBInput!$G$251:$M$251</definedName>
    <definedName name="EffectiveTaxRate">[5]SBInput!$G$61:$M$61</definedName>
    <definedName name="EquityInUnconsolidatedAffiliates">[5]SBInput!$G$39:$M$39</definedName>
    <definedName name="EquityValue">[5]SBInput!$G$162</definedName>
    <definedName name="EstimatesDatabase">[10]SBInput!$F$324</definedName>
    <definedName name="EstimatesDate">[10]SBInput!$H$324</definedName>
    <definedName name="Etat">[23]liste!$B$5:$B$7</definedName>
    <definedName name="ev.Calculation" hidden="1">-4135</definedName>
    <definedName name="ev.Initialized" hidden="1">FALSE</definedName>
    <definedName name="Exchange_Ratio">[31]Contrib.!$M$23</definedName>
    <definedName name="ExchangeRatio">[5]SBInput!$G$185</definedName>
    <definedName name="exist_debt">[32]Model!$G$41</definedName>
    <definedName name="ExtraLabel1">[10]SBInput!$D$345</definedName>
    <definedName name="ExtraLabel2">[10]SBInput!$D$346</definedName>
    <definedName name="FirmValue">[5]SBInput!$G$179</definedName>
    <definedName name="FirstCallDate">[5]SBInput!$M$159</definedName>
    <definedName name="Fitch">[5]SBInput!$G$264</definedName>
    <definedName name="FiveYearEPSGrowth">[5]SBInput!$F$15</definedName>
    <definedName name="FiveYearEquityBeta">[5]SBInput!$G$14</definedName>
    <definedName name="Footnote1">[5]SBInput!$D$63</definedName>
    <definedName name="Footnote2">[5]SBInput!$D$64</definedName>
    <definedName name="Footnote3">[5]SBInput!$D$65</definedName>
    <definedName name="Footnote4">[5]SBInput!$D$66</definedName>
    <definedName name="Forward0">[5]SBInput!$K$173</definedName>
    <definedName name="Forward1">[5]SBInput!$L$173</definedName>
    <definedName name="Forward2">[5]SBInput!$M$173</definedName>
    <definedName name="FreeCashFlow">[5]SBInput!$G$90:$M$90</definedName>
    <definedName name="FullyDilutedSharesOutstanding">[5]SBInput!$G$158</definedName>
    <definedName name="FundsFromOperations">[5]SBInput!$G$80:$M$80</definedName>
    <definedName name="FundsFromOperationsDebt">[5]SBInput!$G$238:$M$238</definedName>
    <definedName name="FundsFromOperationsInterestCoverage">[5]SBInput!$G$237:$M$237</definedName>
    <definedName name="FVFYE1EBIT">[5]SBInput!$L$188</definedName>
    <definedName name="FVFYE1EBITA">[5]SBInput!$L$187</definedName>
    <definedName name="FVFYE1EBITDA">[5]SBInput!$L$186</definedName>
    <definedName name="FVFYE1EBITDAR">[5]SBInput!$L$185</definedName>
    <definedName name="FVFYE1NetRevenues">[5]SBInput!$L$184</definedName>
    <definedName name="FVFYE1Other1">[5]SBInput!$L$189</definedName>
    <definedName name="FVFYE1Other2">[5]SBInput!$L$190</definedName>
    <definedName name="FVFYE1Other3">[5]SBInput!$L$191</definedName>
    <definedName name="FVFYE2EBIT">[5]SBInput!$M$188</definedName>
    <definedName name="FVFYE2EBITA">[5]SBInput!$M$187</definedName>
    <definedName name="FVFYE2EBITDA">[5]SBInput!$M$186</definedName>
    <definedName name="FVFYE2EBITDAR">[5]SBInput!$M$185</definedName>
    <definedName name="FVFYE2NetRevenues">[5]SBInput!$M$184</definedName>
    <definedName name="FVFYE2Other1">[5]SBInput!$M$189</definedName>
    <definedName name="FVFYE2Other2">[5]SBInput!$M$190</definedName>
    <definedName name="FVFYE2Other3">[5]SBInput!$M$191</definedName>
    <definedName name="FVFYE3EBIT">[5]SBInput!$N$188</definedName>
    <definedName name="FVFYE3EBITDA">[5]SBInput!$N$186</definedName>
    <definedName name="FVFYE3NetRevenues">[5]SBInput!$N$184</definedName>
    <definedName name="FVLTMEBIT">[5]SBInput!$K$188</definedName>
    <definedName name="FVLTMEBITA">[5]SBInput!$K$187</definedName>
    <definedName name="FVLTMEBITDA">[5]SBInput!$K$186</definedName>
    <definedName name="FVLTMEBITDAR">[5]SBInput!$K$185</definedName>
    <definedName name="FVLTMOther1">[5]SBInput!$K$189</definedName>
    <definedName name="FVLTMOther2">[5]SBInput!$K$190</definedName>
    <definedName name="FVLTMOther3">[5]SBInput!$K$191</definedName>
    <definedName name="FVLTMRevenues">[5]SBInput!$K$184</definedName>
    <definedName name="FX">[5]SBInput!$L$19</definedName>
    <definedName name="FX_1997">[33]CAS!$O$7</definedName>
    <definedName name="FX_1998">[33]CAS!$O$8</definedName>
    <definedName name="fyColHeading">[28]Index!$D$4</definedName>
    <definedName name="FYE0EBITDA">[10]SBInput!$G$272</definedName>
    <definedName name="FYE0NetRevenues">[10]SBInput!$G$271</definedName>
    <definedName name="FYE0ReportEPS">[10]SBInput!$G$275</definedName>
    <definedName name="FYE1Amortization">[10]SBInput!$H$277</definedName>
    <definedName name="FYE1EBIT">[5]SBInput!$L$178</definedName>
    <definedName name="FYE1EBITDA">[5]SBInput!$L$176</definedName>
    <definedName name="FYE1NetIncome">[10]SBInput!$H$274</definedName>
    <definedName name="FYE1NetRevenues">[5]SBInput!$L$174</definedName>
    <definedName name="FYE1Other1">[5]SBInput!$L$179</definedName>
    <definedName name="FYE1Other2">[5]SBInput!$L$180</definedName>
    <definedName name="FYE1Other3">[5]SBInput!$L$181</definedName>
    <definedName name="FYE1ReportEPS">[10]SBInput!$H$275</definedName>
    <definedName name="FYE2Amortization">[10]SBInput!$I$277</definedName>
    <definedName name="FYE2EBIT">[5]SBInput!$M$178</definedName>
    <definedName name="FYE2EBITDA">[5]SBInput!$M$176</definedName>
    <definedName name="FYE2NetIncome">[10]SBInput!$I$274</definedName>
    <definedName name="FYE2NetRevenues">[5]SBInput!$M$174</definedName>
    <definedName name="FYE2Other1">[5]SBInput!$M$179</definedName>
    <definedName name="FYE2Other2">[5]SBInput!$M$180</definedName>
    <definedName name="FYE2Other3">[5]SBInput!$M$181</definedName>
    <definedName name="FYE2Other4">[5]SBInput!$M$182</definedName>
    <definedName name="FYE2ReportEPS">[10]SBInput!$I$275</definedName>
    <definedName name="FYE3Amortization">[10]SBInput!$J$277</definedName>
    <definedName name="FYE3EBIT">[5]SBInput!$N$178</definedName>
    <definedName name="FYE3EBITDA">[5]SBInput!$N$176</definedName>
    <definedName name="FYE3NetIncome">[10]SBInput!$J$274</definedName>
    <definedName name="FYE3NetRevenues">[5]SBInput!$N$174</definedName>
    <definedName name="FYE3ReportEPS">[10]SBInput!$J$275</definedName>
    <definedName name="FYE4Amortization">[10]SBInput!$K$277</definedName>
    <definedName name="FYE4EBIT">[10]SBInput!$K$273</definedName>
    <definedName name="FYE4EBITDA">[10]SBInput!$K$272</definedName>
    <definedName name="FYE4NetIncome">[10]SBInput!$K$274</definedName>
    <definedName name="FYE4NetRevenues">[10]SBInput!$K$271</definedName>
    <definedName name="FYE4ReportEPS">[10]SBInput!$K$275</definedName>
    <definedName name="FYE5Amortization">[10]SBInput!$L$277</definedName>
    <definedName name="FYE5EBIT">[10]SBInput!$L$273</definedName>
    <definedName name="FYE5EBITDA">[10]SBInput!$L$272</definedName>
    <definedName name="FYE5NetIncome">[10]SBInput!$L$274</definedName>
    <definedName name="FYE5NetRevenues">[10]SBInput!$L$271</definedName>
    <definedName name="FYE5ReportEPS">[10]SBInput!$L$275</definedName>
    <definedName name="FYEDocument">[5]SBInput!$G$17</definedName>
    <definedName name="fySectionName">[34]BS1!$A$1</definedName>
    <definedName name="GrossProfitMargin">[5]SBInput!$G$206:$M$206</definedName>
    <definedName name="Header">[5]SBInput!$M$1</definedName>
    <definedName name="HighDateA">[5]SBInput!$L$11</definedName>
    <definedName name="HighDateB">[5]SBInput!$M$11</definedName>
    <definedName name="HighOption1">[5]SBInput!$K$140</definedName>
    <definedName name="HighOption2">[5]SBInput!$K$141</definedName>
    <definedName name="HighOption3">[5]SBInput!$K$142</definedName>
    <definedName name="HighOption4">[5]SBInput!$K$143</definedName>
    <definedName name="HighOption5">[5]SBInput!$K$144</definedName>
    <definedName name="HighPriceA">[5]SBInput!$L$10</definedName>
    <definedName name="HighPriceB">[5]SBInput!$M$10</definedName>
    <definedName name="hint00">[35]model!$P$394</definedName>
    <definedName name="hint01">[35]model!$R$394</definedName>
    <definedName name="hint02">[35]model!$T$394</definedName>
    <definedName name="hint03">[35]model!$V$394</definedName>
    <definedName name="hint04">[35]model!$X$394</definedName>
    <definedName name="hint98">[35]model!$L$394</definedName>
    <definedName name="hint99">[35]model!$N$394</definedName>
    <definedName name="hn.Delete015" hidden="1">'[36]CREDIT STATS'!$B$9:$K$14,'[36]CREDIT STATS'!$O$11:$X$18,'[36]CREDIT STATS'!$B$28:$K$37,'[36]CREDIT STATS'!$O$28:$X$32,'[36]CREDIT STATS'!$O$46:$X$46</definedName>
    <definedName name="hn.ModelVersion" hidden="1">1</definedName>
    <definedName name="hn.NoUpload" hidden="1">0</definedName>
    <definedName name="holdco00">[35]model!$P$399</definedName>
    <definedName name="holdco01">[35]model!$R$399</definedName>
    <definedName name="holdco02">[35]model!$T$399</definedName>
    <definedName name="holdco03">[35]model!$V$399</definedName>
    <definedName name="holdco04">[35]model!$X$399</definedName>
    <definedName name="holdco98">[35]model!$L$399</definedName>
    <definedName name="holdco99">[35]model!$N$399</definedName>
    <definedName name="hydrocarbons">[37]Controls!$J$9</definedName>
    <definedName name="IBESDate">[5]SBInput!$L$159</definedName>
    <definedName name="IIII">'[19]Cover '!$L$123:$Z$153</definedName>
    <definedName name="IncomeTaxes">[5]SBInput!$G$44:$M$44</definedName>
    <definedName name="IndustryGroup">[5]SBInput!$F$9</definedName>
    <definedName name="Info1">[5]SBInput!$G$265</definedName>
    <definedName name="Info10A">[5]SBInput!$L$267</definedName>
    <definedName name="Info10B">[5]SBInput!$M$267</definedName>
    <definedName name="Info2">[5]SBInput!$G$266</definedName>
    <definedName name="Info3">[5]SBInput!$G$267</definedName>
    <definedName name="Info4A">[5]SBInput!$L$261</definedName>
    <definedName name="Info4B">[5]SBInput!$M$261</definedName>
    <definedName name="Info5A">[5]SBInput!$L$262</definedName>
    <definedName name="Info5B">[5]SBInput!$M$262</definedName>
    <definedName name="Info6A">[5]SBInput!$L$263</definedName>
    <definedName name="Info6B">[5]SBInput!$M$263</definedName>
    <definedName name="Info7A">[5]SBInput!$L$264</definedName>
    <definedName name="Info7B">[5]SBInput!$M$264</definedName>
    <definedName name="Info8A">[5]SBInput!$L$265</definedName>
    <definedName name="Info8B">[5]SBInput!$M$265</definedName>
    <definedName name="Info9A">[5]SBInput!$L$266</definedName>
    <definedName name="Info9B">[5]SBInput!$M$266</definedName>
    <definedName name="InfoLabel1">[5]SBInput!$D$265</definedName>
    <definedName name="InfoLabel10">[5]SBInput!$I$267</definedName>
    <definedName name="InfoLabel2">[5]SBInput!$D$266</definedName>
    <definedName name="InfoLabel3">[5]SBInput!$D$267</definedName>
    <definedName name="InfoLabel4">[5]SBInput!$I$261</definedName>
    <definedName name="InfoLabel5">[5]SBInput!$I$262</definedName>
    <definedName name="InfoLabel6">[5]SBInput!$I$263</definedName>
    <definedName name="InfoLabel7">[5]SBInput!$I$264</definedName>
    <definedName name="InfoLabel8">[5]SBInput!$I$265</definedName>
    <definedName name="InfoLabel9">[5]SBInput!$I$266</definedName>
    <definedName name="insight">[4]sum1!$AW$8</definedName>
    <definedName name="IntangibleAssets">[5]SBInput!$G$101:$M$101</definedName>
    <definedName name="interest01">[2]model!$P$181</definedName>
    <definedName name="interest02">[2]model!$R$181</definedName>
    <definedName name="interest1997">[4]model!$L$869</definedName>
    <definedName name="interest1998">[4]model!$P$869</definedName>
    <definedName name="interest1998a">[4]model!$N$869</definedName>
    <definedName name="interest1999">[4]model!$R$869</definedName>
    <definedName name="interest2000">[4]model!$V$869</definedName>
    <definedName name="interest2001">[4]model!$X$869</definedName>
    <definedName name="interest2002">[4]model!$Z$869</definedName>
    <definedName name="InterestExpense">[5]SBInput!$G$41:$M$41</definedName>
    <definedName name="InterestIncome">[5]SBInput!$G$42:$M$42</definedName>
    <definedName name="Inventories">[5]SBInput!$G$97:$M$97</definedName>
    <definedName name="INVEST">[38]OFF1B!$B$2</definedName>
    <definedName name="InvestmentsInUnconsolidatedAffiliates">[5]SBInput!$G$102:$M$102</definedName>
    <definedName name="IRI_WorkspaceId" hidden="1">"146bb25c84d144c0b75582745baef5e1"</definedName>
    <definedName name="LastChecked">[10]SBInput!$F$11</definedName>
    <definedName name="LastUpdated">[10]SBInput!$F$10</definedName>
    <definedName name="LatestCash">[5]SBInput!$G$174</definedName>
    <definedName name="LatestConvertibleDebt">[5]SBInput!$G$166</definedName>
    <definedName name="LatestConvertiblePreferred">[5]SBInput!$G$170</definedName>
    <definedName name="LatestDocument">[5]SBInput!$G$18</definedName>
    <definedName name="LatestFYE">[5]SBInput!$F$17</definedName>
    <definedName name="LatestInvestmentsInUnconsolidatedAffiliates">[5]SBInput!$G$175</definedName>
    <definedName name="LatestMinorityInterest">[5]SBInput!$G$173</definedName>
    <definedName name="LatestShortTermDebt">[5]SBInput!$G$164</definedName>
    <definedName name="LatestStraightLongTermDebt">[5]SBInput!$G$165</definedName>
    <definedName name="LatestStraightPreferred">[5]SBInput!$G$169</definedName>
    <definedName name="LatestYearAmortization">[10]SBInput!$I$73</definedName>
    <definedName name="LatestYearEBIT">[10]SBInput!$I$38</definedName>
    <definedName name="LatestYearEBITDA">[10]SBInput!$I$54</definedName>
    <definedName name="LatestYearEPS">[10]SBInput!$I$50</definedName>
    <definedName name="LatestYearNetIncome">[10]SBInput!$I$48</definedName>
    <definedName name="LatestYearNetRevenue">[10]SBInput!$I$31</definedName>
    <definedName name="LFQ">[5]SBInput!$G$1:$G$65536</definedName>
    <definedName name="LFY">[5]SBInput!$I$1:$I$65536</definedName>
    <definedName name="Line">"______"</definedName>
    <definedName name="Lookup">'[19]Cover '!$L$118:$Z$148</definedName>
    <definedName name="LowDateA">[5]SBInput!$L$13</definedName>
    <definedName name="LowDateB">[5]SBInput!$M$13</definedName>
    <definedName name="LowOption1">[5]SBInput!$J$140</definedName>
    <definedName name="LowOption2">[5]SBInput!$J$141</definedName>
    <definedName name="LowOption3">[5]SBInput!$J$142</definedName>
    <definedName name="LowOption4">[5]SBInput!$J$143</definedName>
    <definedName name="LowOption5">[5]SBInput!$J$144</definedName>
    <definedName name="LowPriceA">[5]SBInput!$L$12</definedName>
    <definedName name="LowPriceB">[5]SBInput!$M$12</definedName>
    <definedName name="LTM">[5]SBInput!$L$1:$L$65536</definedName>
    <definedName name="LTMAmortization">[10]SBInput!$K$177</definedName>
    <definedName name="LTMCapex">[5]SBInput!$L$89</definedName>
    <definedName name="LTMEBIT">[5]SBInput!$K$178</definedName>
    <definedName name="LTMEBITDA">[5]SBInput!$K$176</definedName>
    <definedName name="LTMEPS">[10]SBInput!$L$50</definedName>
    <definedName name="LTMIntexp">[5]SBInput!$L$41</definedName>
    <definedName name="LTMNetIncome">[10]SBInput!$K$176</definedName>
    <definedName name="LTMNetRevenues">[5]SBInput!$K$174</definedName>
    <definedName name="LTMOther1">[5]SBInput!$K$179</definedName>
    <definedName name="LTMOther2">[5]SBInput!$K$180</definedName>
    <definedName name="LTMOther3">[5]SBInput!$K$181</definedName>
    <definedName name="MarketCapitalization">[5]SBInput!$G$152</definedName>
    <definedName name="MCI">[4]sum1!$AQ$8</definedName>
    <definedName name="MinorityInterest">[5]SBInput!$G$111:$M$111</definedName>
    <definedName name="MinorityInterestInIncome">[5]SBInput!$G$46:$M$46</definedName>
    <definedName name="month">[18]Consolidated!$R$444</definedName>
    <definedName name="Moody">[5]SBInput!$G$262</definedName>
    <definedName name="na">"NA   "</definedName>
    <definedName name="Net_Debt">[39]Controls!$G$26</definedName>
    <definedName name="NetDebtBookCapitalization">[5]SBInput!$G$231:$M$231</definedName>
    <definedName name="NetDebtEBITDA">[5]SBInput!$G$233:$M$233</definedName>
    <definedName name="NetIncomeToCommon">[5]SBInput!$G$48:$M$48</definedName>
    <definedName name="NetIncomeToCommonGrowth">[5]SBInput!$G$203:$M$203</definedName>
    <definedName name="NetIncomeToCommonMargin">[5]SBInput!$G$213:$M$213</definedName>
    <definedName name="NetPropertyPlantAndEquipment">[5]SBInput!$G$100:$M$100</definedName>
    <definedName name="NetRevenues">[5]SBInput!$G$31:$M$31</definedName>
    <definedName name="NetRevenuesGrowth">[5]SBInput!$G$198:$M$198</definedName>
    <definedName name="NetWorkingCapital">[5]SBInput!$G$123:$M$123</definedName>
    <definedName name="NetWorkingCapitalMargin">[5]SBInput!$G$215:$M$215</definedName>
    <definedName name="NM">"NM"</definedName>
    <definedName name="NonCashInterestExpense">[5]SBInput!$G$78:$M$78</definedName>
    <definedName name="NoResearchData">[10]SBInput!$K$325</definedName>
    <definedName name="NORTH">[4]sum1!$AM$8</definedName>
    <definedName name="oint00">[35]model!$P$393</definedName>
    <definedName name="oint01">[35]model!$R$393</definedName>
    <definedName name="oint02">[35]model!$T$393</definedName>
    <definedName name="oint03">[35]model!$V$393</definedName>
    <definedName name="oint04">[35]model!$X$393</definedName>
    <definedName name="oint98">[35]model!$L$393</definedName>
    <definedName name="oint99">[35]model!$N$393</definedName>
    <definedName name="oldCoverDate">[28]Sheet01S!$B$1</definedName>
    <definedName name="opco00">[35]model!$P$398</definedName>
    <definedName name="opco01">[35]model!$R$398</definedName>
    <definedName name="opco02">[35]model!$T$398</definedName>
    <definedName name="opco03">[35]model!$V$398</definedName>
    <definedName name="opco04">[35]model!$X$398</definedName>
    <definedName name="opco98">[35]model!$L$398</definedName>
    <definedName name="opco99">[35]model!$N$398</definedName>
    <definedName name="OptionPrice1">[5]SBInput!$L$140</definedName>
    <definedName name="OptionPrice2">[5]SBInput!$L$141</definedName>
    <definedName name="OptionPrice3">[5]SBInput!$L$142</definedName>
    <definedName name="OptionPrice4">[5]SBInput!$L$143</definedName>
    <definedName name="OptionPrice5">[5]SBInput!$L$144</definedName>
    <definedName name="OptionProceeds">[5]SBInput!$G$161</definedName>
    <definedName name="Options1">[5]SBInput!$I$140</definedName>
    <definedName name="Options2">[5]SBInput!$I$141</definedName>
    <definedName name="Options3">[5]SBInput!$I$142</definedName>
    <definedName name="Options4">[5]SBInput!$I$143</definedName>
    <definedName name="Options5">[5]SBInput!$I$144</definedName>
    <definedName name="OptionsToggle">[5]SBInput!$G$146</definedName>
    <definedName name="OStructure">[40]Structure!$C$2:$F$78</definedName>
    <definedName name="OtherA">[5]SBInput!$L$260</definedName>
    <definedName name="OtherB">[5]SBInput!$M$260</definedName>
    <definedName name="OtherCurrentAssets">[5]SBInput!$G$98:$M$98</definedName>
    <definedName name="OtherCurrentLiabilities">[5]SBInput!$G$107:$M$107</definedName>
    <definedName name="OtherLabel1">[5]SBInput!$I$179</definedName>
    <definedName name="OtherLabel2">[5]SBInput!$I$180</definedName>
    <definedName name="OtherLabel3">[5]SBInput!$I$181</definedName>
    <definedName name="OtherLongTermAssets">[5]SBInput!$G$103:$M$103</definedName>
    <definedName name="OtherLongTermLiabilities">[5]SBInput!$G$112:$M$112</definedName>
    <definedName name="OtherNonCashItems">[5]SBInput!$G$79:$M$79</definedName>
    <definedName name="OtherNonOperatingExpense">[5]SBInput!$G$40:$M$40</definedName>
    <definedName name="OtherOperatingExpense">[5]SBInput!$G$37:$M$37</definedName>
    <definedName name="Output">[5]SBInput!$F$13</definedName>
    <definedName name="page">[41]Model!$A$1</definedName>
    <definedName name="PFQ">[5]SBInput!$H$1:$H$65536</definedName>
    <definedName name="preferred">[12]model!$W$12</definedName>
    <definedName name="PreferredConvertPrice1">[5]SBInput!$L$133</definedName>
    <definedName name="PreferredConvertPrice2">[5]SBInput!$L$134</definedName>
    <definedName name="PreferredDividendsPaid">[5]SBInput!$G$47:$M$47</definedName>
    <definedName name="PreferredToggle">[5]SBInput!$G$127</definedName>
    <definedName name="prefswitch">'[42]Simple Returns'!$A$25</definedName>
    <definedName name="Premium">[5]SBInput!$G$188</definedName>
    <definedName name="PreparedBy">[5]SBInput!$F$10</definedName>
    <definedName name="Présentation">[23]liste!$D$5:$D$8</definedName>
    <definedName name="PretaxIncome">[5]SBInput!$G$43:$M$43</definedName>
    <definedName name="PretaxInterestCoverage">[5]SBInput!$G$235:$M$235</definedName>
    <definedName name="PreTaxItems">[5]SBInput!$G$57:$M$57</definedName>
    <definedName name="PriceA">[5]SBInput!$L$7</definedName>
    <definedName name="PriceActualEPS0">[5]SBInput!$L$162</definedName>
    <definedName name="PriceActualEPS1">[5]SBInput!$L$163</definedName>
    <definedName name="PriceActualEPS2">[5]SBInput!$L$164</definedName>
    <definedName name="PriceActualEPS3">[5]SBInput!$L$165</definedName>
    <definedName name="PriceActualFFPS0">[5]SBInput!$L$166</definedName>
    <definedName name="PriceActualFFPS1">[5]SBInput!$L$167</definedName>
    <definedName name="PriceActualFFPS2">[5]SBInput!$L$168</definedName>
    <definedName name="PriceActualFFPS3">[5]SBInput!$L$169</definedName>
    <definedName name="PriceB">[5]SBInput!$M$7</definedName>
    <definedName name="PriceBookValuePerShare">[5]SBInput!$L$170</definedName>
    <definedName name="PriceCalendarEPS1">[5]SBInput!$M$163</definedName>
    <definedName name="PriceCalendarEPS2">[5]SBInput!$M$164</definedName>
    <definedName name="PriceCalendarEPS3">[5]SBInput!$M$165</definedName>
    <definedName name="PriceCalendarFFPS1">[5]SBInput!$M$167</definedName>
    <definedName name="PriceCalendarFFPS2">[5]SBInput!$M$168</definedName>
    <definedName name="PriceCalendarFFPS3">[5]SBInput!$M$169</definedName>
    <definedName name="PriceCashEPS1">[5]SBInput!$N$163</definedName>
    <definedName name="PriceCashEPS2">[5]SBInput!$N$164</definedName>
    <definedName name="PriceCashEPS3">[5]SBInput!$N$165</definedName>
    <definedName name="PriceDateA">[5]SBInput!$L$8</definedName>
    <definedName name="PriceDateB">[5]SBInput!$M$8</definedName>
    <definedName name="PriceTangibleBVPerShare">[5]SBInput!$L$171</definedName>
    <definedName name="PrimaryEPS">[5]SBInput!$G$50:$M$50</definedName>
    <definedName name="PrimaryEPSGrowth">[5]SBInput!$G$204:$M$204</definedName>
    <definedName name="PrimaryWeightedAverageShares">[5]SBInput!$G$51:$M$51</definedName>
    <definedName name="_xlnm.Print_Area" localSheetId="1">R_P2!$B$1:$AF$10</definedName>
    <definedName name="_xlnm.Print_Area" localSheetId="6">R_P21!$B$1:$AF$10</definedName>
    <definedName name="_xlnm.Print_Area" localSheetId="2">R_P23!$B$1:$AF$10</definedName>
    <definedName name="_xlnm.Print_Area" localSheetId="3">R_P235!$B$1:$AF$10</definedName>
    <definedName name="_xlnm.Print_Area" localSheetId="5">R_P24!$B$1:$AF$10</definedName>
    <definedName name="_xlnm.Print_Area" localSheetId="4">R_P26!$B$1:$AF$10</definedName>
    <definedName name="_xlnm.Print_Titles">#N/A</definedName>
    <definedName name="PriorPrice">[5]SBInput!$G$187</definedName>
    <definedName name="PUB_FileID" hidden="1">"L10004431.xls"</definedName>
    <definedName name="PUB_UserID" hidden="1">"MAYERX"</definedName>
    <definedName name="PVOther1">[5]SBInput!$G$176</definedName>
    <definedName name="PVOther2">[5]SBInput!$G$177</definedName>
    <definedName name="PVOther3">[5]SBInput!$G$178</definedName>
    <definedName name="Qualité">[23]liste!$G$4:$G$10</definedName>
    <definedName name="Quarter">[5]SBInput!$G$19</definedName>
    <definedName name="recap">[4]sum1!$AY$8</definedName>
    <definedName name="_xlnm.Recorder" localSheetId="1">#REF!</definedName>
    <definedName name="_xlnm.Recorder" localSheetId="6">#REF!</definedName>
    <definedName name="_xlnm.Recorder" localSheetId="2">#REF!</definedName>
    <definedName name="_xlnm.Recorder" localSheetId="3">#REF!</definedName>
    <definedName name="_xlnm.Recorder" localSheetId="5">#REF!</definedName>
    <definedName name="_xlnm.Recorder" localSheetId="4">#REF!</definedName>
    <definedName name="_xlnm.Recorder">#REF!</definedName>
    <definedName name="RentExpense">[5]SBInput!$G$36:$M$36</definedName>
    <definedName name="ReportedNetIncome">[5]SBInput!$G$59:$M$59</definedName>
    <definedName name="ResearchAndDevelopment">[5]SBInput!$G$35:$M$35</definedName>
    <definedName name="ResearchAndDevelopmentMargin">[5]SBInput!$G$212:$M$212</definedName>
    <definedName name="ResearchBroker1">[10]SBInput!$F$325</definedName>
    <definedName name="ResearchBroker2">[10]SBInput!$F$326</definedName>
    <definedName name="ResearchBroker3">[10]SBInput!$F$327</definedName>
    <definedName name="ResearchDate1">[10]SBInput!$H$325</definedName>
    <definedName name="ResearchDate2">[10]SBInput!$H$326</definedName>
    <definedName name="ResearchDate3">[10]SBInput!$H$327</definedName>
    <definedName name="ResearchToggle1">[10]SBInput!$J$325</definedName>
    <definedName name="ResearchToggle2">[10]SBInput!$J$326</definedName>
    <definedName name="ResearchToggle3">[10]SBInput!$J$327</definedName>
    <definedName name="ResearchToggleIndex">[10]SBInput!$K$325</definedName>
    <definedName name="REVENUE1997">[4]model!$L$19</definedName>
    <definedName name="REVENUE1998">[4]model!$P$19</definedName>
    <definedName name="REVENUE1999">[4]model!$R$19</definedName>
    <definedName name="REVENUE2000">[4]model!$V$19</definedName>
    <definedName name="REVENUE2001">[4]model!$X$19</definedName>
    <definedName name="REVENUE2002">[4]model!$Z$19</definedName>
    <definedName name="RevisedDate">[5]SBInput!$G$190</definedName>
    <definedName name="revolver01">[2]model!$P$206</definedName>
    <definedName name="RMCOptions">"*010000000000000"</definedName>
    <definedName name="ROA">[5]SBInput!$G$217:$M$217</definedName>
    <definedName name="ROE">[5]SBInput!$G$218:$M$218</definedName>
    <definedName name="ROIC">[5]SBInput!$G$219:$M$219</definedName>
    <definedName name="rosins">[37]Controls!$J$10</definedName>
    <definedName name="sales02">[35]model!$T$130</definedName>
    <definedName name="sales03">[35]model!$V$130</definedName>
    <definedName name="sales04">[35]model!$X$130</definedName>
    <definedName name="SAPBEXrevision" hidden="1">2</definedName>
    <definedName name="SAPBEXsysID" hidden="1">"PBW"</definedName>
    <definedName name="SAPBEXwbID" hidden="1">"3PQKVPPBGQVS6J7NXMMP5S2Z7"</definedName>
    <definedName name="SBTick">[43]Valuation!$A$11</definedName>
    <definedName name="Scope">#REF!</definedName>
    <definedName name="sdr">[44]Over!$X$36</definedName>
    <definedName name="searchIndex">[45]BS!$A$61:$IV$61</definedName>
    <definedName name="SellingGeneralAndAdministrative">[5]SBInput!$G$34:$M$34</definedName>
    <definedName name="SellingGeneralAndAdministrativeMargin">[5]SBInput!$G$211:$M$211</definedName>
    <definedName name="SENIOR1997">[4]model!$L$871</definedName>
    <definedName name="SENIOR1998">[4]model!$P$871</definedName>
    <definedName name="senior1998a">[4]model!$N$871</definedName>
    <definedName name="SENIOR1999">[4]model!$R$871</definedName>
    <definedName name="SENIOR2000">[4]model!$V$871</definedName>
    <definedName name="SENIOR2001">[4]model!$X$871</definedName>
    <definedName name="SENIOR2002">[4]model!$Z$871</definedName>
    <definedName name="share">[44]Over!$X$36</definedName>
    <definedName name="ShareholdersEquity">[5]SBInput!$G$116:$M$116</definedName>
    <definedName name="SharesA">[5]SBInput!$L$9</definedName>
    <definedName name="SharesB">[5]SBInput!$M$9</definedName>
    <definedName name="SharesFromExercisedOptions">[5]SBInput!$G$157</definedName>
    <definedName name="SharesFromRedeemedConvertibleDebt">[5]SBInput!$G$155</definedName>
    <definedName name="SharesFromRedeemedConvertiblePreferred">[5]SBInput!$G$156</definedName>
    <definedName name="SharesOutstandingBalanceSheet">[5]SBInput!$G$118:$M$118</definedName>
    <definedName name="ShortTermDebt">[5]SBInput!$G$106:$M$106</definedName>
    <definedName name="shrprice">[32]Over!$T$20</definedName>
    <definedName name="SIG_LngApp" hidden="1">[46]SIG_LANGUE!$A$2</definedName>
    <definedName name="sign">[4]sum1!$AS$8</definedName>
    <definedName name="SP">[5]SBInput!$G$261</definedName>
    <definedName name="Space">"          "</definedName>
    <definedName name="Spaces">"      "</definedName>
    <definedName name="sponsor">[25]model!$A$4</definedName>
    <definedName name="srsub01">[2]model!$P$209</definedName>
    <definedName name="srsub1999">[12]model!$J$127</definedName>
    <definedName name="Stat1">[5]SBInput!$G$295:$M$295</definedName>
    <definedName name="Stat10">[5]SBInput!$G$304:$M$304</definedName>
    <definedName name="Stat11">[5]SBInput!$G$305:$M$305</definedName>
    <definedName name="Stat12">[5]SBInput!$G$306:$M$306</definedName>
    <definedName name="Stat13">[5]SBInput!$G$307:$M$307</definedName>
    <definedName name="Stat14">[5]SBInput!$G$308:$M$308</definedName>
    <definedName name="Stat15">[5]SBInput!$G$309:$M$309</definedName>
    <definedName name="Stat16">[5]SBInput!$G$310:$M$310</definedName>
    <definedName name="Stat17">[5]SBInput!$G$311:$M$311</definedName>
    <definedName name="Stat18">[5]SBInput!$G$312:$M$312</definedName>
    <definedName name="Stat19">[5]SBInput!$G$313:$M$313</definedName>
    <definedName name="Stat2">[5]SBInput!$G$296:$M$296</definedName>
    <definedName name="Stat20">[5]SBInput!$G$314:$M$314</definedName>
    <definedName name="Stat3">[5]SBInput!$G$297:$M$297</definedName>
    <definedName name="Stat4">[5]SBInput!$G$298:$M$298</definedName>
    <definedName name="Stat5">[5]SBInput!$G$299:$M$299</definedName>
    <definedName name="Stat6">[5]SBInput!$G$300:$M$300</definedName>
    <definedName name="Stat7">[5]SBInput!$G$301:$M$301</definedName>
    <definedName name="Stat8">[5]SBInput!$G$302:$M$302</definedName>
    <definedName name="Stat9">[5]SBInput!$G$303:$M$303</definedName>
    <definedName name="StatLabel1">[5]SBInput!$D$295</definedName>
    <definedName name="StatLabel10">[5]SBInput!$D$304</definedName>
    <definedName name="StatLabel11">[5]SBInput!$D$305</definedName>
    <definedName name="StatLabel12">[5]SBInput!$D$306</definedName>
    <definedName name="StatLabel13">[5]SBInput!$D$307</definedName>
    <definedName name="StatLabel14">[5]SBInput!$D$308</definedName>
    <definedName name="StatLabel15">[5]SBInput!$D$309</definedName>
    <definedName name="StatLabel16">[5]SBInput!$D$310</definedName>
    <definedName name="StatLabel17">[5]SBInput!$D$311</definedName>
    <definedName name="StatLabel18">[5]SBInput!$D$312</definedName>
    <definedName name="StatLabel19">[5]SBInput!$D$313</definedName>
    <definedName name="StatLabel2">[5]SBInput!$D$296</definedName>
    <definedName name="StatLabel20">[5]SBInput!$D$314</definedName>
    <definedName name="StatLabel3">[5]SBInput!$D$297</definedName>
    <definedName name="StatLabel4">[5]SBInput!$D$298</definedName>
    <definedName name="StatLabel5">[5]SBInput!$D$299</definedName>
    <definedName name="StatLabel6">[5]SBInput!$D$300</definedName>
    <definedName name="StatLabel7">[5]SBInput!$D$301</definedName>
    <definedName name="StatLabel8">[5]SBInput!$D$302</definedName>
    <definedName name="StatLabel9">[5]SBInput!$D$303</definedName>
    <definedName name="StockExchange">[5]SBInput!$L$17</definedName>
    <definedName name="StockPriceBalanceSheet">[5]SBInput!$G$119:$M$119</definedName>
    <definedName name="StockPriceDate">[47]Input!$E$12</definedName>
    <definedName name="StraightLongTermDebt">[5]SBInput!$G$109:$M$109</definedName>
    <definedName name="StraightPreferredBookValue">[5]SBInput!$G$115:$M$115</definedName>
    <definedName name="StraightPreferredLiquidValue">[5]SBInput!$G$126:$M$126</definedName>
    <definedName name="switch2">[4]sum1!$BE$8</definedName>
    <definedName name="TangibleBookValuePerShare">[5]SBInput!$G$121:$M$121</definedName>
    <definedName name="tarepsdate">[8]Input!$H$24</definedName>
    <definedName name="tarepsdate1">[8]Input!$H$25</definedName>
    <definedName name="tarepsdate2">[8]Input!$H$26</definedName>
    <definedName name="tarepsgrowth">[8]Input!$H$23</definedName>
    <definedName name="Target">'[48]Transaction Inputs'!$E$16</definedName>
    <definedName name="Target_Shares_Outstanding">'[49]Company Inputs'!$O$17</definedName>
    <definedName name="targetbook">[8]Input!$H$17</definedName>
    <definedName name="targetcash">[8]Input!$H$15</definedName>
    <definedName name="targetdebt">[8]Input!$H$16</definedName>
    <definedName name="targetshares">[8]Input!$H$9</definedName>
    <definedName name="targetticker">[8]Input!$H$7</definedName>
    <definedName name="taroptions">[8]Input!$H$10</definedName>
    <definedName name="Tax_Rate">[50]Overview!$Q$15</definedName>
    <definedName name="taxes">[2]sum!$AX$34</definedName>
    <definedName name="TAXRATE">[51]OVR!$T$11</definedName>
    <definedName name="TaxToggle">[5]SBInput!$F$60</definedName>
    <definedName name="temp">'[52]vs RF2'!$A$1:$G$19</definedName>
    <definedName name="TemplateDate">32967</definedName>
    <definedName name="terma01">[2]model!$P$207</definedName>
    <definedName name="termb01">[2]model!$P$208</definedName>
    <definedName name="terpenes">[37]Controls!$J$12</definedName>
    <definedName name="Tick">[53]Sheet1!$A$1:$A$65536</definedName>
    <definedName name="Ticker">[5]SBInput!$F$8</definedName>
    <definedName name="TickerNumber">[5]SBInput!$F$12</definedName>
    <definedName name="TotalAssets">[5]SBInput!$G$104:$M$104</definedName>
    <definedName name="TotalCurrentAssets">[5]SBInput!$G$99:$M$99</definedName>
    <definedName name="TotalCurrentLiabilities">[5]SBInput!$G$108:$M$108</definedName>
    <definedName name="TotalDebt">[5]SBInput!$G$167</definedName>
    <definedName name="TotalEquityValue">[5]SBInput!$G$160</definedName>
    <definedName name="TotalLiabilities">[5]SBInput!$G$113:$M$113</definedName>
    <definedName name="TotalLiabilitiesAndEquity">[5]SBInput!$G$117:$M$117</definedName>
    <definedName name="TotalPreferred">[5]SBInput!$G$171</definedName>
    <definedName name="TotalSharesOutstanding">[5]SBInput!$G$151</definedName>
    <definedName name="Transaction_Costs">'[49]Inputs &amp; Calculations'!$K$12</definedName>
    <definedName name="trc_XLS_DATASHEET_ProtectDate">36887.5232638888</definedName>
    <definedName name="type" localSheetId="1">#REF!</definedName>
    <definedName name="type" localSheetId="6">#REF!</definedName>
    <definedName name="type" localSheetId="2">#REF!</definedName>
    <definedName name="type" localSheetId="3">#REF!</definedName>
    <definedName name="type" localSheetId="5">#REF!</definedName>
    <definedName name="type" localSheetId="4">#REF!</definedName>
    <definedName name="UpdatedBy">[5]SBInput!$F$11</definedName>
    <definedName name="Validation">"MAM"</definedName>
    <definedName name="value_date">[18]Consolidated!$R$442</definedName>
    <definedName name="Version">"Comparables Summary Model Version 2.1 2/8/91"</definedName>
    <definedName name="WACC">[18]Consolidated!$G$440</definedName>
    <definedName name="WACC_sen">[18]Consolidated!$G$442</definedName>
    <definedName name="WeightedAverageShares">[5]SBInput!$G$51:$L$51</definedName>
    <definedName name="y">[54]ExRates!$D$57:$AB$81</definedName>
    <definedName name="Z_36FD64AC_A8C7_11D2_BA96_C0180FD4674E_.wvu.Rows" hidden="1">[55]LBOSHEL5!$A$201:$IV$209,[55]LBOSHEL5!$A$233:$IV$241,[55]LBOSHEL5!$A$568:$IV$569,[55]LBOSHEL5!$A$691:$IV$701,[55]LBOSHEL5!$A$944:$IV$1771</definedName>
    <definedName name="Z_7AA0BF31_4111_4E23_9D0D_CB55CEA6966E_.wvu.PrintArea" hidden="1">[55]LBOSHEL5!$D$28:$S$748,[55]LBOSHEL5!$D$832:$S$943</definedName>
    <definedName name="Z_7AA0BF31_4111_4E23_9D0D_CB55CEA6966E_.wvu.Rows" hidden="1">[55]LBOSHEL5!$A$21:$IV$27,[55]LBOSHEL5!$A$66:$IV$66,[55]LBOSHEL5!$A$88:$IV$148,[55]LBOSHEL5!$A$201:$IV$209,[55]LBOSHEL5!$A$233:$IV$240,[55]LBOSHEL5!$A$264:$IV$264,[55]LBOSHEL5!$A$278:$IV$278,[55]LBOSHEL5!$A$357:$IV$357,[55]LBOSHEL5!$A$359:$IV$359,[55]LBOSHEL5!$A$364:$IV$364,[55]LBOSHEL5!$A$366:$IV$366,[55]LBOSHEL5!$A$368:$IV$368,[55]LBOSHEL5!$A$374:$IV$374,[55]LBOSHEL5!$A$376:$IV$376,[55]LBOSHEL5!$A$378:$IV$378,[55]LBOSHEL5!$A$383:$IV$383,[55]LBOSHEL5!$A$385:$IV$385,[55]LBOSHEL5!$A$387:$IV$387,[55]LBOSHEL5!$A$392:$IV$396,[55]LBOSHEL5!$A$398:$IV$398,[55]LBOSHEL5!$A$400:$IV$400,[55]LBOSHEL5!$A$402:$IV$402,[55]LBOSHEL5!$A$405:$IV$406,[55]LBOSHEL5!$A$409:$IV$409,[55]LBOSHEL5!$A$411:$IV$411,[55]LBOSHEL5!$A$413:$IV$413,[55]LBOSHEL5!$A$419:$IV$419,[55]LBOSHEL5!$A$421:$IV$421,[55]LBOSHEL5!$A$423:$IV$423,[55]LBOSHEL5!$A$436:$IV$439,[55]LBOSHEL5!$A$485:$IV$488,[55]LBOSHEL5!$A$506:$IV$528,[55]LBOSHEL5!$A$568:$IV$569,[55]LBOSHEL5!$A$649:$IV$649,[55]LBOSHEL5!$A$656:$IV$656,[55]LBOSHEL5!$A$663:$IV$663,[55]LBOSHEL5!$A$670:$IV$670,[55]LBOSHEL5!$A$676:$IV$676,[55]LBOSHEL5!$A$691:$IV$701,[55]LBOSHEL5!$A$944:$IV$1771</definedName>
    <definedName name="Z_ADCF894C_DAFA_4BD3_BD21_89E33EBA8162_.wvu.PrintArea" hidden="1">[55]LBOSHEL5!$D$28:$S$748,[55]LBOSHEL5!$D$832:$S$943</definedName>
    <definedName name="Z_ADCF894C_DAFA_4BD3_BD21_89E33EBA8162_.wvu.Rows" hidden="1">[55]LBOSHEL5!$A$21:$IV$27,[55]LBOSHEL5!$A$66:$IV$66,[55]LBOSHEL5!$A$88:$IV$148,[55]LBOSHEL5!$A$201:$IV$209,[55]LBOSHEL5!$A$233:$IV$240,[55]LBOSHEL5!$A$264:$IV$264,[55]LBOSHEL5!$A$278:$IV$278,[55]LBOSHEL5!$A$357:$IV$357,[55]LBOSHEL5!$A$359:$IV$359,[55]LBOSHEL5!$A$364:$IV$364,[55]LBOSHEL5!$A$366:$IV$366,[55]LBOSHEL5!$A$368:$IV$368,[55]LBOSHEL5!$A$374:$IV$374,[55]LBOSHEL5!$A$376:$IV$376,[55]LBOSHEL5!$A$378:$IV$378,[55]LBOSHEL5!$A$383:$IV$383,[55]LBOSHEL5!$A$385:$IV$385,[55]LBOSHEL5!$A$387:$IV$387,[55]LBOSHEL5!$A$392:$IV$396,[55]LBOSHEL5!$A$398:$IV$398,[55]LBOSHEL5!$A$400:$IV$400,[55]LBOSHEL5!$A$402:$IV$402,[55]LBOSHEL5!$A$405:$IV$406,[55]LBOSHEL5!$A$409:$IV$409,[55]LBOSHEL5!$A$411:$IV$411,[55]LBOSHEL5!$A$413:$IV$413,[55]LBOSHEL5!$A$419:$IV$419,[55]LBOSHEL5!$A$421:$IV$421,[55]LBOSHEL5!$A$423:$IV$423,[55]LBOSHEL5!$A$436:$IV$439,[55]LBOSHEL5!$A$485:$IV$488,[55]LBOSHEL5!$A$506:$IV$528,[55]LBOSHEL5!$A$568:$IV$569,[55]LBOSHEL5!$A$649:$IV$649,[55]LBOSHEL5!$A$656:$IV$656,[55]LBOSHEL5!$A$663:$IV$663,[55]LBOSHEL5!$A$670:$IV$670,[55]LBOSHEL5!$A$676:$IV$676,[55]LBOSHEL5!$A$691:$IV$701,[55]LBOSHEL5!$A$944:$IV$1771</definedName>
    <definedName name="Z_C5D78028_30FA_4544_95A0_7A6B3E790E9F_.wvu.PrintArea" hidden="1">[55]LBOSHEL5!$D$28:$S$748,[55]LBOSHEL5!$D$832:$S$943</definedName>
    <definedName name="Z_C5D78028_30FA_4544_95A0_7A6B3E790E9F_.wvu.Rows" hidden="1">[55]LBOSHEL5!$A$21:$IV$27,[55]LBOSHEL5!$A$66:$IV$66,[55]LBOSHEL5!$A$88:$IV$148,[55]LBOSHEL5!$A$201:$IV$209,[55]LBOSHEL5!$A$233:$IV$240,[55]LBOSHEL5!$A$264:$IV$264,[55]LBOSHEL5!$A$278:$IV$278,[55]LBOSHEL5!$A$357:$IV$357,[55]LBOSHEL5!$A$359:$IV$359,[55]LBOSHEL5!$A$364:$IV$364,[55]LBOSHEL5!$A$366:$IV$366,[55]LBOSHEL5!$A$368:$IV$368,[55]LBOSHEL5!$A$374:$IV$374,[55]LBOSHEL5!$A$376:$IV$376,[55]LBOSHEL5!$A$378:$IV$378,[55]LBOSHEL5!$A$383:$IV$383,[55]LBOSHEL5!$A$385:$IV$385,[55]LBOSHEL5!$A$387:$IV$387,[55]LBOSHEL5!$A$392:$IV$396,[55]LBOSHEL5!$A$398:$IV$398,[55]LBOSHEL5!$A$400:$IV$400,[55]LBOSHEL5!$A$402:$IV$402,[55]LBOSHEL5!$A$405:$IV$406,[55]LBOSHEL5!$A$409:$IV$409,[55]LBOSHEL5!$A$411:$IV$411,[55]LBOSHEL5!$A$413:$IV$413,[55]LBOSHEL5!$A$419:$IV$419,[55]LBOSHEL5!$A$421:$IV$421,[55]LBOSHEL5!$A$423:$IV$423,[55]LBOSHEL5!$A$436:$IV$439,[55]LBOSHEL5!$A$485:$IV$488,[55]LBOSHEL5!$A$506:$IV$528,[55]LBOSHEL5!$A$568:$IV$569,[55]LBOSHEL5!$A$649:$IV$649,[55]LBOSHEL5!$A$656:$IV$656,[55]LBOSHEL5!$A$663:$IV$663,[55]LBOSHEL5!$A$670:$IV$670,[55]LBOSHEL5!$A$676:$IV$676,[55]LBOSHEL5!$A$691:$IV$701,[55]LBOSHEL5!$A$944:$IV$1771</definedName>
    <definedName name="Z_FCE1EA20_50AC_4599_9AE4_39031AF9A32C_.wvu.PrintArea" hidden="1">[55]LBOSHEL5!$D$28:$S$748,[55]LBOSHEL5!$D$832:$S$943</definedName>
    <definedName name="Z_FCE1EA20_50AC_4599_9AE4_39031AF9A32C_.wvu.Rows" hidden="1">[55]LBOSHEL5!$A$201:$IV$209,[55]LBOSHEL5!$A$233:$IV$241,[55]LBOSHEL5!$A$568:$IV$569,[55]LBOSHEL5!$A$691:$IV$701,[55]LBOSHEL5!$A$944:$IV$1771</definedName>
    <definedName name="zma1">[5]SBInput!$L$33</definedName>
    <definedName name="zma10">[5]SBInput!$L$210</definedName>
    <definedName name="zma11">[5]SBInput!$L$211</definedName>
    <definedName name="zma12">[5]SBInput!$L$212</definedName>
    <definedName name="zma13">[5]SBInput!$L$213</definedName>
    <definedName name="zma14">[5]SBInput!$M$31</definedName>
    <definedName name="zma15">[5]SBInput!$M$55</definedName>
    <definedName name="zma16">[5]SBInput!$M$54</definedName>
    <definedName name="zma17">[5]SBInput!$M$53</definedName>
    <definedName name="zma18">[5]SBInput!$M$38</definedName>
    <definedName name="zma19">[5]SBInput!$M$48</definedName>
    <definedName name="zma2">[5]SBInput!$L$34</definedName>
    <definedName name="zma20">[5]SBInput!$G$227</definedName>
    <definedName name="zma21">[5]SBInput!$G$232</definedName>
    <definedName name="zma22">[5]SBInput!$G$235</definedName>
    <definedName name="zma23">[5]SBInput!$G$236</definedName>
    <definedName name="zma24">[5]SBInput!$G$239</definedName>
    <definedName name="zma25">[5]SBInput!$G$240</definedName>
    <definedName name="zma26">[5]SBInput!$G$246</definedName>
    <definedName name="zma3">[5]SBInput!$L$35</definedName>
    <definedName name="zma4">[5]SBInput!$L$43</definedName>
    <definedName name="zma5">[5]SBInput!$L$48</definedName>
    <definedName name="zma6">[5]SBInput!$L$206</definedName>
    <definedName name="zma7">[5]SBInput!$L$207</definedName>
    <definedName name="zma8">[5]SBInput!$L$208</definedName>
    <definedName name="zma9">[5]SBInput!$L$209</definedName>
  </definedNames>
  <calcPr calcId="125725"/>
</workbook>
</file>

<file path=xl/calcChain.xml><?xml version="1.0" encoding="utf-8"?>
<calcChain xmlns="http://schemas.openxmlformats.org/spreadsheetml/2006/main">
  <c r="D52" i="1"/>
  <c r="F52" l="1"/>
  <c r="F54"/>
  <c r="F53"/>
  <c r="F51"/>
  <c r="F55"/>
  <c r="G53"/>
  <c r="C51"/>
  <c r="E54"/>
  <c r="E55"/>
  <c r="D54"/>
  <c r="D50"/>
  <c r="G54"/>
  <c r="C55"/>
  <c r="D53"/>
  <c r="F50"/>
  <c r="E53"/>
  <c r="E52"/>
  <c r="C50"/>
  <c r="G51"/>
  <c r="G50"/>
  <c r="D51"/>
  <c r="C53"/>
  <c r="C54"/>
  <c r="E50"/>
  <c r="G52"/>
  <c r="D55"/>
  <c r="G55"/>
  <c r="E51"/>
  <c r="C52"/>
</calcChain>
</file>

<file path=xl/sharedStrings.xml><?xml version="1.0" encoding="utf-8"?>
<sst xmlns="http://schemas.openxmlformats.org/spreadsheetml/2006/main" count="168" uniqueCount="39">
  <si>
    <t>Vivescia</t>
  </si>
  <si>
    <t>P2 - Siclaé</t>
  </si>
  <si>
    <t>FY13</t>
  </si>
  <si>
    <t>FY14</t>
  </si>
  <si>
    <t>BFR</t>
  </si>
  <si>
    <t>Réel</t>
  </si>
  <si>
    <t>Moy.</t>
  </si>
  <si>
    <t>Budget</t>
  </si>
  <si>
    <t>Variations</t>
  </si>
  <si>
    <t>En m€</t>
  </si>
  <si>
    <t>Cumulé [A]</t>
  </si>
  <si>
    <t>Cumulé [B]</t>
  </si>
  <si>
    <t>Stock</t>
  </si>
  <si>
    <t>Clients</t>
  </si>
  <si>
    <t>Fournisseurs</t>
  </si>
  <si>
    <t>Entités</t>
  </si>
  <si>
    <t>Fourn.</t>
  </si>
  <si>
    <t>Réel 
vs M-12</t>
  </si>
  <si>
    <t>Moy. cumulée vs. N-1</t>
  </si>
  <si>
    <t>P23 - Groupe ARD</t>
  </si>
  <si>
    <t>P235 - Groupe Soliance</t>
  </si>
  <si>
    <t>P26 - Pôle Nutrition Animale</t>
  </si>
  <si>
    <t>P24 - Pôle Malterie</t>
  </si>
  <si>
    <t>P21 - Pôle Maïserie</t>
  </si>
  <si>
    <t>12 
mois</t>
  </si>
  <si>
    <t>Evolution par Entité</t>
  </si>
  <si>
    <t>Reporting BFR - Septembre 2013</t>
  </si>
  <si>
    <t>DONNER A INTEGRER DANS LA SYNTHESE</t>
  </si>
  <si>
    <t>R_P2</t>
  </si>
  <si>
    <t>R_P23</t>
  </si>
  <si>
    <t>R_P235</t>
  </si>
  <si>
    <t>R_P26</t>
  </si>
  <si>
    <t>R_P21</t>
  </si>
  <si>
    <t>Période à changer</t>
  </si>
  <si>
    <t>Donnée "figée" en colonne</t>
  </si>
  <si>
    <t>Variable avec la date en C59</t>
  </si>
  <si>
    <t>R_P24</t>
  </si>
  <si>
    <t>http://forum.excel-pratique.com/excel/matrice-conditionnelle-multi-onglets-t44750.html</t>
  </si>
  <si>
    <t>BFR TOTAL</t>
  </si>
</sst>
</file>

<file path=xl/styles.xml><?xml version="1.0" encoding="utf-8"?>
<styleSheet xmlns="http://schemas.openxmlformats.org/spreadsheetml/2006/main">
  <numFmts count="203">
    <numFmt numFmtId="41" formatCode="_-* #,##0\ _€_-;\-* #,##0\ _€_-;_-* &quot;-&quot;\ _€_-;_-@_-"/>
    <numFmt numFmtId="44" formatCode="_-* #,##0.00\ &quot;€&quot;_-;\-* #,##0.00\ &quot;€&quot;_-;_-* &quot;-&quot;??\ &quot;€&quot;_-;_-@_-"/>
    <numFmt numFmtId="43" formatCode="_-* #,##0.00\ _€_-;\-* #,##0.00\ _€_-;_-* &quot;-&quot;??\ _€_-;_-@_-"/>
    <numFmt numFmtId="164" formatCode="[$-409]mmm\-yy;@"/>
    <numFmt numFmtId="165" formatCode="[$-40C]mmm\-yy;@"/>
    <numFmt numFmtId="166" formatCode="\ #,##0.0_);\(#,##0.0\);&quot; - &quot;_);@_)"/>
    <numFmt numFmtId="167" formatCode="\ #,##0_);\(#,##0\);&quot; - &quot;_);@_)"/>
    <numFmt numFmtId="168" formatCode="\ #,##0.000_);\(#,##0.000\);&quot; - &quot;_);@_)"/>
    <numFmt numFmtId="169" formatCode="#,###_);\(#,###\)"/>
    <numFmt numFmtId="170" formatCode="#,##0.0"/>
    <numFmt numFmtId="171" formatCode="#,##0\ ;\ \(#,##0\)"/>
    <numFmt numFmtId="172" formatCode="0.00%;\(0.00\)%"/>
    <numFmt numFmtId="173" formatCode="#,##0;\(#,##0\)"/>
    <numFmt numFmtId="174" formatCode="#,##0.0_);\(#,##0.0\)"/>
    <numFmt numFmtId="175" formatCode="mmmddyyyy"/>
    <numFmt numFmtId="176" formatCode="_(* #,##0_);_(* \(#,##0\);_(* &quot;-&quot;_);_(@_)"/>
    <numFmt numFmtId="177" formatCode="_-* #,##0\ _S_k_-;\-* #,##0\ _S_k_-;_-* &quot;-&quot;\ _S_k_-;_-@_-"/>
    <numFmt numFmtId="178" formatCode="_-* #,##0.00\ _S_k_-;\-* #,##0.00\ _S_k_-;_-* &quot;-&quot;??\ _S_k_-;_-@_-"/>
    <numFmt numFmtId="179" formatCode="&quot;$&quot;_(#,##0.00_);&quot;$&quot;\(#,##0.00\)"/>
    <numFmt numFmtId="180" formatCode="0.0"/>
    <numFmt numFmtId="181" formatCode="0.0000000000"/>
    <numFmt numFmtId="182" formatCode="0.000000000"/>
    <numFmt numFmtId="183" formatCode="#,##0.00_ ;[Red]\-#,##0.00;\-"/>
    <numFmt numFmtId="184" formatCode="#,##0.0_)\x;\(#,##0.0\)\x"/>
    <numFmt numFmtId="185" formatCode="0.0&quot;%&quot;_;\(0.0\)&quot;%&quot;"/>
    <numFmt numFmtId="186" formatCode="#,##0.0_)_x;\(#,##0.0\)_x"/>
    <numFmt numFmtId="187" formatCode="0.0&quot;%&quot;;\(0.0\)&quot;%&quot;"/>
    <numFmt numFmtId="188" formatCode="0.0_)\%;\(0.0\)\%"/>
    <numFmt numFmtId="189" formatCode="#,##0.0_)_%;\(#,##0.0\)_%"/>
    <numFmt numFmtId="190" formatCode="0.0_);\(0.0\)"/>
    <numFmt numFmtId="191" formatCode="_-#,##0_-;[Red]\(#,##0\);_-\ \ &quot;-&quot;_-;_-@_-"/>
    <numFmt numFmtId="192" formatCode="_-#,##0.00_-;\(#,##0.00\);_-\ \ &quot;-&quot;_-;_-@_-"/>
    <numFmt numFmtId="193" formatCode="mmm/dd/yyyy;_-\ &quot;N/A&quot;_-;_-\ &quot;-&quot;_-"/>
    <numFmt numFmtId="194" formatCode="mmm/yyyy;_-\ &quot;N/A&quot;_-;_-\ &quot;-&quot;_-"/>
    <numFmt numFmtId="195" formatCode="_-#,##0%_-;\(#,##0%\);_-\ &quot;-&quot;_-"/>
    <numFmt numFmtId="196" formatCode="_-#,###,_-;\(#,###,\);_-\ \ &quot;-&quot;_-;_-@_-"/>
    <numFmt numFmtId="197" formatCode="_-#,###.00,_-;\(#,###.00,\);_-\ \ &quot;-&quot;_-;_-@_-"/>
    <numFmt numFmtId="198" formatCode="_-#0&quot;.&quot;0,_-;\(#0&quot;.&quot;0,\);_-\ \ &quot;-&quot;_-;_-@_-"/>
    <numFmt numFmtId="199" formatCode="_-#0&quot;.&quot;0000_-;\(#0&quot;.&quot;0000\);_-\ \ &quot;-&quot;_-;_-@_-"/>
    <numFmt numFmtId="200" formatCode="_(&quot;$&quot;* #,##0_);_(&quot;$&quot;* \(#,##0\);_(&quot;$&quot;* &quot;-&quot;_);_(@_)"/>
    <numFmt numFmtId="201" formatCode="_(* #,##0.0\¢_m;[Red]_(* \-#,##0.0\¢_m;[Green]_(* 0.0\¢_m;_(@_)_%"/>
    <numFmt numFmtId="202" formatCode="_(* #,##0.00\¢_m;[Red]_(* \-#,##0.00\¢_m;[Green]_(* 0.00\¢_m;_(@_)_%"/>
    <numFmt numFmtId="203" formatCode="_(* #,##0.000\¢_m;[Red]_(* \-#,##0.000\¢_m;[Green]_(* 0.000\¢_m;_(@_)_%"/>
    <numFmt numFmtId="204" formatCode="_(_(\£* #,##0_)_%;[Red]_(\(\£* #,##0\)_%;[Green]_(_(\£* #,##0_)_%;_(@_)_%"/>
    <numFmt numFmtId="205" formatCode="_(_(\£* #,##0.0_)_%;[Red]_(\(\£* #,##0.0\)_%;[Green]_(_(\£* #,##0.0_)_%;_(@_)_%"/>
    <numFmt numFmtId="206" formatCode="_(_(\£* #,##0.00_)_%;[Red]_(\(\£* #,##0.00\)_%;[Green]_(_(\£* #,##0.00_)_%;_(@_)_%"/>
    <numFmt numFmtId="207" formatCode="#,##0;\(#,##0\);&quot;-&quot;"/>
    <numFmt numFmtId="208" formatCode="0%;\(0%\)"/>
    <numFmt numFmtId="209" formatCode="0.0%"/>
    <numFmt numFmtId="210" formatCode="0_)"/>
    <numFmt numFmtId="211" formatCode="_(* #,##0_);_(* \(#,##0\);_(* &quot; - &quot;_);_(@_)"/>
    <numFmt numFmtId="212" formatCode="0.0%_);\(0.0%\);\ &quot;-&quot;_-;_-@_-"/>
    <numFmt numFmtId="213" formatCode="_(* #,##0.00_);_(* \(#,##0.00\);_(* &quot;-&quot;??_);_(@_)"/>
    <numFmt numFmtId="214" formatCode="#,##0.00_);\(#,##0.00\);\-\ "/>
    <numFmt numFmtId="215" formatCode="_ * #,##0_ ;_ * \(#,##0\)_ ;_ * &quot;-&quot;??_ ;_ @_ "/>
    <numFmt numFmtId="216" formatCode="0&quot;    &quot;"/>
    <numFmt numFmtId="217" formatCode="&quot;$&quot;&quot; &quot;#,##0_);\(&quot;$&quot;&quot; &quot;#,##0\);\-_)"/>
    <numFmt numFmtId="218" formatCode="0%_);\(0%\);\-_)"/>
    <numFmt numFmtId="219" formatCode="#,##0_);\(#,##0\);\-_)"/>
    <numFmt numFmtId="220" formatCode="&quot;$&quot;&quot; &quot;#,##0.0_);\(&quot;$&quot;&quot; &quot;#,##0.0\);\-_)"/>
    <numFmt numFmtId="221" formatCode="0.0%_);\(0.0%\);\-_)"/>
    <numFmt numFmtId="222" formatCode="#,##0.0_);\(#,##0.0\);\-_)"/>
    <numFmt numFmtId="223" formatCode="&quot;$&quot;&quot; &quot;#,##0.00_);\(&quot;$&quot;&quot; &quot;#,##0.00\);\-_)"/>
    <numFmt numFmtId="224" formatCode="0.00%_);\(0.00%\);\-_)"/>
    <numFmt numFmtId="225" formatCode="#,##0.00_);\(#,##0.00\);\-_)"/>
    <numFmt numFmtId="226" formatCode="&quot;$&quot;&quot; &quot;#,##0.000_);\(&quot;$&quot;&quot; &quot;#,##0.000\);\-_)"/>
    <numFmt numFmtId="227" formatCode="0.000%_);\(0.000%\);\-_)"/>
    <numFmt numFmtId="228" formatCode="#,##0.000_);\(#,##0.000\);\-_)"/>
    <numFmt numFmtId="229" formatCode="[Blue]#,##0\ \ \ ;[Blue]\(#,##0\)\ \ "/>
    <numFmt numFmtId="230" formatCode="[Blue]0.0%;[Blue]\-0.0%"/>
    <numFmt numFmtId="231" formatCode="&quot;$&quot;#,##0_);\(&quot;$&quot;#,##0\)"/>
    <numFmt numFmtId="232" formatCode="#,##0\ ;\(#,##0\);\-\ \ \ \ \ "/>
    <numFmt numFmtId="233" formatCode="#,##0\ ;\(#,##0\);\–\ \ \ \ \ "/>
    <numFmt numFmtId="234" formatCode="\£#,##0_);\(\£#,##0\)"/>
    <numFmt numFmtId="235" formatCode="_(_(\•_ #0_)_%;[Red]_(_(\•_ \-#0\)_%;[Green]_(_(\•_ #0_)_%;_(_(\•_ @_)_%"/>
    <numFmt numFmtId="236" formatCode="_(_(_•_ \•_ #0_)_%;[Red]_(_(_•_ \•_ \-#0\)_%;[Green]_(_(_•_ \•_ #0_)_%;_(_(_•_ \•_ @_)_%"/>
    <numFmt numFmtId="237" formatCode="_(_(_•_ _•_ \•_ #0_)_%;[Red]_(_(_•_ _•_ \•_ \-#0\)_%;[Green]_(_(_•_ _•_ \•_ #0_)_%;_(_(_•_ \•_ @_)_%"/>
    <numFmt numFmtId="238" formatCode="_(* #,##0.0_);_(* \(#,##0.0\);_(* &quot;-&quot;_);_(@_)"/>
    <numFmt numFmtId="239" formatCode="_(* #,##0.00_);_(* \(#,##0.00\);_(* &quot;-&quot;_);_(@_)"/>
    <numFmt numFmtId="240" formatCode="_(* #,##0.000_);_(* \(#,##0.000\);_(* &quot;-&quot;_);_(@_)"/>
    <numFmt numFmtId="241" formatCode="#,##0;\-#,##0;\-"/>
    <numFmt numFmtId="242" formatCode="###0_);[Red]\(###0\)"/>
    <numFmt numFmtId="243" formatCode="&quot;$&quot;#,##0.00_);[Red]\(&quot;$&quot;#,##0.00\)"/>
    <numFmt numFmtId="244" formatCode="_-* #,##0_-;_-* \(#,##0\);_-* &quot;-&quot;_-;_-@_-"/>
    <numFmt numFmtId="245" formatCode="_-* #,##0.0000_-;\-* #,##0.0000_-;_-* &quot;-&quot;??_-;_-@_-"/>
    <numFmt numFmtId="246" formatCode="#,##0.0_);[Red]\(#,##0.0\)"/>
    <numFmt numFmtId="247" formatCode="#,##0.0_);\(#,##0.0\);&quot;—&quot;_)"/>
    <numFmt numFmtId="248" formatCode="_(* #,##0.0_);_(* \(#,##0.0\);_(* &quot;-&quot;??_);_(@_)"/>
    <numFmt numFmtId="249" formatCode="#,##0.000_);\(#,##0.000\)"/>
    <numFmt numFmtId="250" formatCode="#,##0_%_);\(#,##0\)_%;#,##0_%_);@_%_)"/>
    <numFmt numFmtId="251" formatCode="#,##0_%_);\(#,##0\)_%;**;@_%_)"/>
    <numFmt numFmtId="252" formatCode="_-* #,##0.00\ _F_-;\-* #,##0.00\ _F_-;_-* &quot;-&quot;??\ _F_-;_-@_-"/>
    <numFmt numFmtId="253" formatCode="_-* #,##0.00_ _€_-;\-* #,##0.00_ _€_-;_-* &quot;-&quot;??_ _€_-;_-@_-"/>
    <numFmt numFmtId="254" formatCode="&quot;$&quot;#,##0_);[Red]\(&quot;$&quot;#,##0\)"/>
    <numFmt numFmtId="255" formatCode="#,##0.00_%_);\(#,##0.00\)_%;**;@_%_)"/>
    <numFmt numFmtId="256" formatCode="#,##0.000_%_);\(#,##0.000\)_%;**;@_%_)"/>
    <numFmt numFmtId="257" formatCode="_-* #,##0.00_-;\-* #,##0.00_-;_-* &quot;-&quot;??_-;_-@_-"/>
    <numFmt numFmtId="258" formatCode="#,##0.0_%_);\(#,##0.0\)_%;**;@_%_)"/>
    <numFmt numFmtId="259" formatCode="_(&quot;$&quot;* #,##0_);_(&quot;$&quot;* \(#,##0\);_(&quot;$&quot;* &quot;-&quot;??_);_(@_)"/>
    <numFmt numFmtId="260" formatCode="_(&quot;$&quot;* #,##0.0_);_(&quot;$&quot;* \(#,##0.0\);_(&quot;$&quot;* &quot;-&quot;??_);_(@_)"/>
    <numFmt numFmtId="261" formatCode="&quot;$&quot;#,##0.0_);\(&quot;$&quot;#,##0.0\)"/>
    <numFmt numFmtId="262" formatCode="_(&quot;$&quot;* #,##0.00_);_(&quot;$&quot;* \(#,##0.00\);_(&quot;$&quot;* &quot;-&quot;??_);_(@_)"/>
    <numFmt numFmtId="263" formatCode="&quot;$&quot;&quot; &quot;#,##0.000_);\(&quot;$&quot;&quot; &quot;#,##0.000\)"/>
    <numFmt numFmtId="264" formatCode="&quot;$&quot;#,##0_%_);\(&quot;$&quot;#,##0\)_%;&quot;$&quot;#,##0_%_);@_%_)"/>
    <numFmt numFmtId="265" formatCode="&quot;$&quot;#,##0.00_);\(&quot;$&quot;#,##0.00\)"/>
    <numFmt numFmtId="266" formatCode="&quot;$&quot;#,##0.00_%_);\(&quot;$&quot;#,##0.00\)_%;**;@_%_)"/>
    <numFmt numFmtId="267" formatCode="&quot;$&quot;#,##0.000_%_);\(&quot;$&quot;#,##0.000\)_%;**;@_%_)"/>
    <numFmt numFmtId="268" formatCode="&quot;$&quot;#,##0.0_%_);\(&quot;$&quot;#,##0.0\)_%;**;@_%_)"/>
    <numFmt numFmtId="269" formatCode="&quot;Yes&quot;;;&quot;No &quot;"/>
    <numFmt numFmtId="270" formatCode="&quot;$&quot;#,##0.00\ \ \ ;\(&quot;$&quot;#,##0.00\)\ \ "/>
    <numFmt numFmtId="271" formatCode="_(* dd\-mmm\-yy_)_%"/>
    <numFmt numFmtId="272" formatCode="d\-mmm\-yy_)"/>
    <numFmt numFmtId="273" formatCode="_(* dd\ mmmm\ yyyy_)_%"/>
    <numFmt numFmtId="274" formatCode="_(* mmmm\ dd\,\ yyyy_)_%"/>
    <numFmt numFmtId="275" formatCode="m/d/yy_)"/>
    <numFmt numFmtId="276" formatCode="m/yy_)"/>
    <numFmt numFmtId="277" formatCode="mmm\-yy_)"/>
    <numFmt numFmtId="278" formatCode="_(* dd\.mm\.yyyy_)_%"/>
    <numFmt numFmtId="279" formatCode="_(* mm/dd/yyyy_)_%"/>
    <numFmt numFmtId="280" formatCode="m/d/yy_%_)"/>
    <numFmt numFmtId="281" formatCode="m/d/yy_%_);;**"/>
    <numFmt numFmtId="282" formatCode="mmmm\ d\,\ yyyy_)"/>
    <numFmt numFmtId="283" formatCode="_-* #,##0.000000_-;\-* #,##0.000000_-;_-* &quot;-&quot;??_-;_-@_-"/>
    <numFmt numFmtId="284" formatCode="_-* #,##0_-;\-* #,##0_-;_-* &quot;-&quot;_-;_-@_-"/>
    <numFmt numFmtId="285" formatCode="&quot;$&quot;#,##0.0;[Red]\(&quot;$&quot;#,##0.0\)"/>
    <numFmt numFmtId="286" formatCode="0_%_);\(0\)_%;0_%_);@_%_)"/>
    <numFmt numFmtId="287" formatCode="#,##0.00\ [$€-C01]\ ;\-#,##0.00\ [$€-C01]\ ;&quot; -&quot;#\ [$€-C01]\ "/>
    <numFmt numFmtId="288" formatCode="_-* #,##0.00\ [$€]_-;\-* #,##0.00\ [$€]_-;_-* &quot;-&quot;??\ [$€]_-;_-@_-"/>
    <numFmt numFmtId="289" formatCode="_-* #,##0.00\ [$€-1]_-;\-* #,##0.00\ [$€-1]_-;_-* &quot;-&quot;??\ [$€-1]_-"/>
    <numFmt numFmtId="290" formatCode="General&quot; Names&quot;"/>
    <numFmt numFmtId="291" formatCode="_(\ #,##0.0_%_);_(\ \(#,##0.0_%\);_(\ &quot; - &quot;_%_);_(@_)"/>
    <numFmt numFmtId="292" formatCode="_(\ #,##0.0%_);_(\ \(#,##0.0%\);_(\ &quot; - &quot;\%_);_(@_)"/>
    <numFmt numFmtId="293" formatCode="#\ ##0\ &quot;€&quot;"/>
    <numFmt numFmtId="294" formatCode="_(* #,##0.0_);_(* \(#,##0.0\);_(* &quot; - &quot;_);_(@_)"/>
    <numFmt numFmtId="295" formatCode="#,##0.000_);\(#,##0.000\);&quot; - &quot;_);@_)"/>
    <numFmt numFmtId="296" formatCode="0.0000"/>
    <numFmt numFmtId="297" formatCode="_-* #,##0\ _F_-;\-* #,##0\ _F_-;_-* &quot;-&quot;\ _F_-;_-@_-"/>
    <numFmt numFmtId="298" formatCode="#,##0.0;\(#,##0.0\);&quot;-&quot;"/>
    <numFmt numFmtId="299" formatCode="#,##0,;\ \(\ #,##0\)"/>
    <numFmt numFmtId="300" formatCode="_-* #,##0\ &quot;F&quot;_-;\-* #,##0\ &quot;F&quot;_-;_-* &quot;-&quot;\ &quot;F&quot;_-;_-@_-"/>
    <numFmt numFmtId="301" formatCode="\ #,##0.00_);\(#,##0.00\);&quot; - &quot;_);@_)"/>
    <numFmt numFmtId="302" formatCode="d\ mmmm\ yyyy"/>
    <numFmt numFmtId="303" formatCode="#,##0;[Red]\(#,##0\);0"/>
    <numFmt numFmtId="304" formatCode="#,##0;\ \(#,##0\)"/>
    <numFmt numFmtId="305" formatCode="0.0000%"/>
    <numFmt numFmtId="306" formatCode="0_ ;[Red]\-0\ "/>
    <numFmt numFmtId="307" formatCode="#,##0_);\(#,##0\);&quot; - &quot;_);@_)"/>
    <numFmt numFmtId="308" formatCode="#\ 0/0_)"/>
    <numFmt numFmtId="309" formatCode="#\ 0/8_)"/>
    <numFmt numFmtId="310" formatCode="#\ ?/?_)"/>
    <numFmt numFmtId="311" formatCode="General_)_%"/>
    <numFmt numFmtId="312" formatCode="0.0\%_);\(0.0\%\);0.0\%_);@_%_)"/>
    <numFmt numFmtId="313" formatCode=";;;"/>
    <numFmt numFmtId="314" formatCode="###0"/>
    <numFmt numFmtId="315" formatCode="_(_(#0_)_%;[Red]_(_(\-#0\)_%;[Green]_(_(#0_)_%;_(_(@_)_%"/>
    <numFmt numFmtId="316" formatCode="_(_(_•_ _•_ #0_)_%;[Red]_(_(_•_ _•_ \-#0\)_%;[Green]_(_(_•_ _•_ #0_)_%;_(_(_•_ _•_ @_)_%"/>
    <numFmt numFmtId="317" formatCode="_(_(_•_ _•_ _•_ #0_)_%;[Red]_(_(_•_ _•_ _•_ \-#0\)_%;[Green]_(_(_•_ _•_ _•_ #0_)_%;_(_(_•_ _•_ _•_ @_)_%"/>
    <numFmt numFmtId="318" formatCode="#,##0\ \ \ ;\(#,##0\)\ \ "/>
    <numFmt numFmtId="319" formatCode="&quot;$&quot;#,##0\ \ \ ;\(&quot;$&quot;#,##0\)\ \ "/>
    <numFmt numFmtId="320" formatCode="0.0;\(0.0\)"/>
    <numFmt numFmtId="321" formatCode="0.0;;&quot;TBD&quot;"/>
    <numFmt numFmtId="322" formatCode="General&quot; Pivot Cache&quot;"/>
    <numFmt numFmtId="323" formatCode="_(* #,##0.0_);_(* \(#,##0.0\);_(* &quot;-&quot;?_);_(@_)"/>
    <numFmt numFmtId="324" formatCode="&quot;£&quot;#,##0;[Red]\-&quot;£&quot;#,##0"/>
    <numFmt numFmtId="325" formatCode="&quot;£&quot;#,##0.00;[Red]\-&quot;£&quot;#,##0.00"/>
    <numFmt numFmtId="326" formatCode="_-* #,##0.00\ &quot;F&quot;_-;\-* #,##0.00\ &quot;F&quot;_-;_-* &quot;-&quot;??\ &quot;F&quot;_-;_-@_-"/>
    <numFmt numFmtId="327" formatCode="ddd\ d\ mm\ yyyy;General;&quot;&quot;"/>
    <numFmt numFmtId="328" formatCode="0.0\x_)_);&quot;NM&quot;_x_)_);0.0\x_)_);@_%_)"/>
    <numFmt numFmtId="329" formatCode="0.0\ \x\ ;&quot;NM   &quot;;0.0\ \x"/>
    <numFmt numFmtId="330" formatCode="#,##0.0_x_)_);&quot;NM&quot;_x_)_);#,##0.0_x_)_);@_x_)_)"/>
    <numFmt numFmtId="331" formatCode="#,##0.0000000000_);\(#,##0.0000000000\);@_)"/>
    <numFmt numFmtId="332" formatCode="_(* #,##0_);_(* \(#,##0\);_(* &quot;-&quot;_);_(@"/>
    <numFmt numFmtId="333" formatCode="0.0\ _x\ ;&quot;NM   &quot;;0.0\ \x"/>
    <numFmt numFmtId="334" formatCode="#,##0.00\ \ \ ;\(#,##0.00\)\ \ "/>
    <numFmt numFmtId="335" formatCode="_-* #,##0.00\ &quot;Pts&quot;_-;\-* #,##0.00\ &quot;Pts&quot;_-;_-* &quot;-&quot;??\ &quot;Pts&quot;_-;_-@_-"/>
    <numFmt numFmtId="336" formatCode="#,##0_);\(#,##0\);&quot;—  &quot;"/>
    <numFmt numFmtId="337" formatCode="#,##0.0\ \ \ ;\(#,##0.0\)\ \ "/>
    <numFmt numFmtId="338" formatCode="#,##0.00;[Red]\(#,##0.00\)"/>
    <numFmt numFmtId="339" formatCode="0.000%_);\(0.000%\)"/>
    <numFmt numFmtId="340" formatCode="&quot;$&quot;#,##0.0;[Red]&quot;$&quot;#,##0.0"/>
    <numFmt numFmtId="341" formatCode="&quot;$&quot;#,##0.00000000000000000000000000000000000_);[Red]\(&quot;$&quot;#,##0.00000000000000000000000000000000000\)"/>
    <numFmt numFmtId="342" formatCode="0.0%_);\(0.0%\);**;@_%_)"/>
    <numFmt numFmtId="343" formatCode="&quot;$&quot;#,##0.000000_%_);\(&quot;$&quot;#,##0.000000\)_%;&quot;$&quot;#,##0.000000_%_);@_%_)"/>
    <numFmt numFmtId="344" formatCode="&quot;$&quot;#,##0.0;\(&quot;$&quot;#,##0.0\)"/>
    <numFmt numFmtId="345" formatCode="#,##0&quot;£&quot;_);[Red]\(#,##0&quot;£&quot;\)"/>
    <numFmt numFmtId="346" formatCode="#,###,_);\(#,###,\);&quot;–  &quot;\ \ \ \ \ "/>
    <numFmt numFmtId="347" formatCode="0.00;[Red]0.00"/>
    <numFmt numFmtId="348" formatCode="#,##0_ ;\-#,##0\ "/>
    <numFmt numFmtId="349" formatCode="#,##0_);\(#,##0\);\-_);&quot;    &quot;@_)"/>
    <numFmt numFmtId="350" formatCode="#,##0_);\(#,##0\);\-_);&quot;        &quot;@_)"/>
    <numFmt numFmtId="351" formatCode="#,##0_);\(#,##0\);\-_);\•&quot; &quot;@_)"/>
    <numFmt numFmtId="352" formatCode="#,##0_);\(#,##0\);\-_);\–&quot; &quot;@"/>
    <numFmt numFmtId="353" formatCode="#,##0_);\(#,##0\);\-_);\—&quot; &quot;@"/>
    <numFmt numFmtId="354" formatCode="#,##0.0&quot;x&quot;_);\(#,##0.0&quot;x&quot;\)"/>
    <numFmt numFmtId="355" formatCode="0.0\ &quot;x&quot;"/>
    <numFmt numFmtId="356" formatCode="#,##0.00&quot;x&quot;_);\(#,##0.00&quot;x&quot;\)"/>
    <numFmt numFmtId="357" formatCode="0.00\ &quot;x&quot;"/>
    <numFmt numFmtId="358" formatCode="#,##0.000&quot;x&quot;_);\(#,##0.000&quot;x&quot;\)"/>
    <numFmt numFmtId="359" formatCode="General_)"/>
    <numFmt numFmtId="360" formatCode="&quot;£&quot;\ 0.0"/>
    <numFmt numFmtId="361" formatCode="_-&quot;$&quot;* #,##0.00_-;\-&quot;$&quot;* #,##0.00_-;_-&quot;$&quot;* &quot;-&quot;??_-;_-@_-"/>
    <numFmt numFmtId="362" formatCode="_(* #,##0.0%_);_(* \(#,##0.0%\);_(* &quot; - &quot;_);_(@_)"/>
    <numFmt numFmtId="363" formatCode="_-* #,##0.00\ _P_t_a_-;\-* #,##0.00\ _P_t_a_-;_-* &quot;-&quot;??\ _P_t_a_-;_-@_-"/>
  </numFmts>
  <fonts count="214">
    <font>
      <sz val="10"/>
      <color theme="1"/>
      <name val="Helvetica"/>
      <family val="2"/>
    </font>
    <font>
      <sz val="11"/>
      <color theme="1"/>
      <name val="Calibri"/>
      <family val="2"/>
      <scheme val="minor"/>
    </font>
    <font>
      <sz val="11"/>
      <color rgb="FF9C0006"/>
      <name val="Calibri"/>
      <family val="2"/>
      <scheme val="minor"/>
    </font>
    <font>
      <sz val="10"/>
      <color theme="1"/>
      <name val="Helvetica"/>
      <family val="2"/>
    </font>
    <font>
      <b/>
      <sz val="14"/>
      <color indexed="25"/>
      <name val="Helvetica"/>
      <family val="2"/>
    </font>
    <font>
      <sz val="11"/>
      <color theme="1"/>
      <name val="Helvetica"/>
      <family val="2"/>
    </font>
    <font>
      <b/>
      <sz val="11"/>
      <color theme="1"/>
      <name val="Helvetica"/>
      <family val="2"/>
    </font>
    <font>
      <b/>
      <sz val="13"/>
      <color theme="3"/>
      <name val="Helvetica"/>
      <family val="2"/>
    </font>
    <font>
      <b/>
      <sz val="11"/>
      <color theme="9"/>
      <name val="Helvetica"/>
      <family val="2"/>
    </font>
    <font>
      <b/>
      <u/>
      <sz val="11"/>
      <color theme="1"/>
      <name val="Helvetica"/>
      <family val="2"/>
    </font>
    <font>
      <b/>
      <sz val="10"/>
      <color theme="9"/>
      <name val="Helvetica"/>
      <family val="2"/>
    </font>
    <font>
      <sz val="10"/>
      <name val="Arial"/>
      <family val="2"/>
    </font>
    <font>
      <sz val="11"/>
      <color rgb="FF67757E"/>
      <name val="Helvetica"/>
      <family val="2"/>
    </font>
    <font>
      <b/>
      <sz val="11"/>
      <color theme="3"/>
      <name val="Helvetica"/>
      <family val="2"/>
    </font>
    <font>
      <sz val="8"/>
      <color indexed="12"/>
      <name val="Arial"/>
      <family val="2"/>
    </font>
    <font>
      <sz val="9"/>
      <name val="Frutiger 45 Light"/>
      <family val="2"/>
    </font>
    <font>
      <u val="singleAccounting"/>
      <sz val="10"/>
      <name val="Frutiger 45 Light"/>
      <family val="2"/>
    </font>
    <font>
      <sz val="10"/>
      <name val="MS Sans Serif"/>
      <family val="2"/>
    </font>
    <font>
      <sz val="12"/>
      <name val="Weiss"/>
    </font>
    <font>
      <sz val="8"/>
      <name val="Arial"/>
      <family val="2"/>
    </font>
    <font>
      <sz val="10"/>
      <color indexed="8"/>
      <name val="Times New Roman"/>
      <family val="1"/>
    </font>
    <font>
      <sz val="12"/>
      <color indexed="12"/>
      <name val="Times New Roman"/>
      <family val="1"/>
    </font>
    <font>
      <sz val="12"/>
      <name val="Times New Roman"/>
      <family val="1"/>
    </font>
    <font>
      <sz val="10"/>
      <name val="Times New Roman"/>
      <family val="1"/>
    </font>
    <font>
      <sz val="10"/>
      <name val="Book Antiqua"/>
      <family val="1"/>
    </font>
    <font>
      <sz val="12"/>
      <name val="???"/>
      <family val="1"/>
      <charset val="129"/>
    </font>
    <font>
      <sz val="10"/>
      <name val="Arial CE"/>
      <charset val="238"/>
    </font>
    <font>
      <sz val="9"/>
      <name val="Times New Roman"/>
      <family val="1"/>
    </font>
    <font>
      <b/>
      <sz val="10"/>
      <name val="Arial"/>
      <family val="2"/>
    </font>
    <font>
      <i/>
      <sz val="10"/>
      <name val="Arial"/>
      <family val="2"/>
    </font>
    <font>
      <b/>
      <i/>
      <sz val="10"/>
      <name val="Arial"/>
      <family val="2"/>
    </font>
    <font>
      <b/>
      <i/>
      <sz val="9"/>
      <name val="Arial"/>
      <family val="2"/>
    </font>
    <font>
      <b/>
      <i/>
      <sz val="8"/>
      <name val="Arial"/>
      <family val="2"/>
    </font>
    <font>
      <b/>
      <sz val="9"/>
      <name val="Arial"/>
      <family val="2"/>
    </font>
    <font>
      <sz val="10"/>
      <name val="Helv"/>
      <family val="2"/>
    </font>
    <font>
      <sz val="10"/>
      <name val="Helv"/>
      <charset val="238"/>
    </font>
    <font>
      <u val="singleAccounting"/>
      <vertAlign val="subscript"/>
      <sz val="10"/>
      <name val="Times New Roman"/>
      <family val="1"/>
    </font>
    <font>
      <i/>
      <sz val="9"/>
      <name val="Times New Roman"/>
      <family val="1"/>
    </font>
    <font>
      <sz val="9"/>
      <name val="Book Antiqua"/>
      <family val="1"/>
    </font>
    <font>
      <u/>
      <sz val="10"/>
      <color indexed="12"/>
      <name val="Footlight MT Light"/>
      <family val="1"/>
    </font>
    <font>
      <i/>
      <sz val="10"/>
      <color indexed="32"/>
      <name val="Arial Narrow"/>
      <family val="2"/>
    </font>
    <font>
      <u/>
      <sz val="10"/>
      <color indexed="12"/>
      <name val="Arial"/>
      <family val="2"/>
    </font>
    <font>
      <u/>
      <sz val="11"/>
      <color indexed="36"/>
      <name val="lr oSVbN"/>
      <family val="3"/>
      <charset val="128"/>
    </font>
    <font>
      <u/>
      <sz val="11"/>
      <color indexed="12"/>
      <name val="lr oSVbN"/>
      <family val="3"/>
      <charset val="128"/>
    </font>
    <font>
      <b/>
      <sz val="11"/>
      <name val="Book Antiqua"/>
      <family val="1"/>
    </font>
    <font>
      <sz val="11"/>
      <name val="Times New Roman"/>
      <family val="1"/>
    </font>
    <font>
      <sz val="6"/>
      <name val="Arial"/>
      <family val="2"/>
    </font>
    <font>
      <b/>
      <sz val="6"/>
      <name val="Arial"/>
      <family val="2"/>
    </font>
    <font>
      <sz val="7"/>
      <name val="Arial"/>
      <family val="2"/>
    </font>
    <font>
      <b/>
      <sz val="7"/>
      <name val="Arial"/>
      <family val="2"/>
    </font>
    <font>
      <b/>
      <sz val="8"/>
      <name val="Arial"/>
      <family val="2"/>
    </font>
    <font>
      <i/>
      <sz val="8"/>
      <name val="Arial"/>
      <family val="2"/>
    </font>
    <font>
      <sz val="9"/>
      <name val="Arial"/>
      <family val="2"/>
    </font>
    <font>
      <b/>
      <sz val="9"/>
      <name val="Symbol"/>
      <family val="1"/>
      <charset val="2"/>
    </font>
    <font>
      <b/>
      <u/>
      <sz val="9"/>
      <name val="Arial"/>
      <family val="2"/>
    </font>
    <font>
      <sz val="9"/>
      <color indexed="8"/>
      <name val="Arial"/>
      <family val="2"/>
    </font>
    <font>
      <sz val="10"/>
      <name val="Courier"/>
      <family val="3"/>
    </font>
    <font>
      <sz val="10"/>
      <name val="Arial CE"/>
    </font>
    <font>
      <b/>
      <u/>
      <sz val="10"/>
      <name val="Arial"/>
      <family val="2"/>
    </font>
    <font>
      <sz val="10"/>
      <name val="Arial Narrow"/>
      <family val="2"/>
    </font>
    <font>
      <sz val="11"/>
      <name val="Arial"/>
      <family val="2"/>
    </font>
    <font>
      <b/>
      <sz val="11"/>
      <name val="Arial"/>
      <family val="2"/>
    </font>
    <font>
      <b/>
      <i/>
      <sz val="11"/>
      <name val="Arial"/>
      <family val="2"/>
    </font>
    <font>
      <b/>
      <u/>
      <sz val="11"/>
      <name val="Arial"/>
      <family val="2"/>
    </font>
    <font>
      <sz val="12"/>
      <name val="Arial"/>
      <family val="2"/>
    </font>
    <font>
      <b/>
      <sz val="12"/>
      <name val="Arial"/>
      <family val="2"/>
    </font>
    <font>
      <b/>
      <i/>
      <sz val="12"/>
      <name val="Arial"/>
      <family val="2"/>
    </font>
    <font>
      <b/>
      <u/>
      <sz val="12"/>
      <name val="Arial"/>
      <family val="2"/>
    </font>
    <font>
      <b/>
      <sz val="14"/>
      <name val="Arial"/>
      <family val="2"/>
    </font>
    <font>
      <b/>
      <i/>
      <sz val="14"/>
      <name val="Arial"/>
      <family val="2"/>
    </font>
    <font>
      <b/>
      <u/>
      <sz val="14"/>
      <name val="Arial"/>
      <family val="2"/>
    </font>
    <font>
      <b/>
      <sz val="16"/>
      <name val="Arial"/>
      <family val="2"/>
    </font>
    <font>
      <b/>
      <i/>
      <sz val="16"/>
      <name val="Arial"/>
      <family val="2"/>
    </font>
    <font>
      <b/>
      <u/>
      <sz val="16"/>
      <name val="Arial"/>
      <family val="2"/>
    </font>
    <font>
      <b/>
      <sz val="18"/>
      <name val="Arial"/>
      <family val="2"/>
    </font>
    <font>
      <b/>
      <i/>
      <sz val="18"/>
      <name val="Arial"/>
      <family val="2"/>
    </font>
    <font>
      <b/>
      <u/>
      <sz val="18"/>
      <name val="Arial"/>
      <family val="2"/>
    </font>
    <font>
      <sz val="11"/>
      <color indexed="8"/>
      <name val="Calibri"/>
      <family val="2"/>
    </font>
    <font>
      <b/>
      <sz val="24"/>
      <name val="Arial"/>
      <family val="2"/>
    </font>
    <font>
      <b/>
      <i/>
      <sz val="24"/>
      <name val="Arial"/>
      <family val="2"/>
    </font>
    <font>
      <b/>
      <u/>
      <sz val="24"/>
      <name val="Arial"/>
      <family val="2"/>
    </font>
    <font>
      <u/>
      <sz val="8.5"/>
      <color indexed="12"/>
      <name val="Arial"/>
      <family val="2"/>
    </font>
    <font>
      <sz val="12"/>
      <name val="?Ia"/>
      <family val="2"/>
      <charset val="134"/>
    </font>
    <font>
      <sz val="11"/>
      <color indexed="9"/>
      <name val="Calibri"/>
      <family val="2"/>
    </font>
    <font>
      <sz val="12"/>
      <name val="Arial MT"/>
    </font>
    <font>
      <b/>
      <sz val="10"/>
      <name val="Wide Latin"/>
      <family val="1"/>
    </font>
    <font>
      <i/>
      <sz val="10"/>
      <name val="Wide Latin"/>
      <family val="1"/>
    </font>
    <font>
      <sz val="12"/>
      <name val="ⓒoUAAA¨u"/>
      <family val="1"/>
      <charset val="255"/>
    </font>
    <font>
      <sz val="11"/>
      <name val="￥i￠￢￠?o"/>
      <family val="3"/>
      <charset val="255"/>
    </font>
    <font>
      <b/>
      <sz val="12"/>
      <name val="MS Sans Serif"/>
      <family val="2"/>
    </font>
    <font>
      <u/>
      <sz val="9"/>
      <color indexed="36"/>
      <name val="Times New Roman"/>
      <family val="1"/>
    </font>
    <font>
      <b/>
      <u/>
      <sz val="9"/>
      <name val="Times"/>
      <family val="1"/>
    </font>
    <font>
      <sz val="8"/>
      <name val="Times New Roman"/>
      <family val="1"/>
    </font>
    <font>
      <sz val="8"/>
      <color indexed="12"/>
      <name val="Helv"/>
    </font>
    <font>
      <b/>
      <sz val="12"/>
      <name val="Times New Roman"/>
      <family val="1"/>
    </font>
    <font>
      <sz val="11"/>
      <color indexed="10"/>
      <name val="Calibri"/>
      <family val="2"/>
    </font>
    <font>
      <sz val="12"/>
      <color indexed="8"/>
      <name val="Times New Roman"/>
      <family val="1"/>
    </font>
    <font>
      <sz val="10"/>
      <color indexed="9"/>
      <name val="Gill Sans MT"/>
      <family val="2"/>
    </font>
    <font>
      <b/>
      <sz val="10"/>
      <color indexed="9"/>
      <name val="Gill Sans MT"/>
      <family val="2"/>
    </font>
    <font>
      <sz val="8"/>
      <color indexed="10"/>
      <name val="Arial"/>
      <family val="2"/>
    </font>
    <font>
      <sz val="10"/>
      <color indexed="8"/>
      <name val="MS Sans Serif"/>
      <family val="2"/>
    </font>
    <font>
      <sz val="10"/>
      <color indexed="18"/>
      <name val="MS Sans Serif"/>
      <family val="2"/>
    </font>
    <font>
      <sz val="10"/>
      <color indexed="8"/>
      <name val="Book Antiqua"/>
      <family val="1"/>
    </font>
    <font>
      <strike/>
      <sz val="8"/>
      <name val="Arial"/>
      <family val="2"/>
    </font>
    <font>
      <sz val="8"/>
      <color indexed="8"/>
      <name val="Arial"/>
      <family val="2"/>
    </font>
    <font>
      <sz val="10"/>
      <color indexed="12"/>
      <name val="Book Antiqua"/>
      <family val="1"/>
    </font>
    <font>
      <sz val="12"/>
      <name val="Tms Rmn"/>
    </font>
    <font>
      <b/>
      <sz val="8"/>
      <color indexed="8"/>
      <name val="Arial"/>
      <family val="2"/>
    </font>
    <font>
      <b/>
      <sz val="10"/>
      <color theme="1"/>
      <name val="Helvetica"/>
      <family val="2"/>
    </font>
    <font>
      <b/>
      <sz val="9"/>
      <color indexed="24"/>
      <name val="Arial"/>
      <family val="2"/>
    </font>
    <font>
      <sz val="11"/>
      <color indexed="17"/>
      <name val="Calibri"/>
      <family val="2"/>
    </font>
    <font>
      <b/>
      <sz val="10"/>
      <color indexed="8"/>
      <name val="Times New Roman"/>
      <family val="1"/>
    </font>
    <font>
      <sz val="12"/>
      <color indexed="10"/>
      <name val="Times New Roman"/>
      <family val="1"/>
    </font>
    <font>
      <b/>
      <sz val="12"/>
      <color indexed="8"/>
      <name val="Times New Roman"/>
      <family val="1"/>
    </font>
    <font>
      <sz val="8"/>
      <name val="Arial Narrow"/>
      <family val="2"/>
    </font>
    <font>
      <b/>
      <sz val="11"/>
      <color indexed="52"/>
      <name val="Calibri"/>
      <family val="2"/>
    </font>
    <font>
      <b/>
      <sz val="10"/>
      <name val="Helv"/>
      <family val="2"/>
    </font>
    <font>
      <b/>
      <sz val="11"/>
      <color indexed="9"/>
      <name val="Calibri"/>
      <family val="2"/>
    </font>
    <font>
      <sz val="11"/>
      <color indexed="52"/>
      <name val="Calibri"/>
      <family val="2"/>
    </font>
    <font>
      <sz val="8"/>
      <name val="Times"/>
      <family val="1"/>
    </font>
    <font>
      <sz val="10"/>
      <color indexed="18"/>
      <name val="Times New Roman"/>
      <family val="1"/>
    </font>
    <font>
      <sz val="10"/>
      <color indexed="45"/>
      <name val="Verdana"/>
      <family val="2"/>
    </font>
    <font>
      <b/>
      <sz val="10"/>
      <color indexed="45"/>
      <name val="Verdana"/>
      <family val="2"/>
    </font>
    <font>
      <sz val="10"/>
      <name val="Courier New"/>
      <family val="3"/>
    </font>
    <font>
      <b/>
      <sz val="13"/>
      <name val="Tms Rmn"/>
      <family val="1"/>
    </font>
    <font>
      <b/>
      <u val="singleAccounting"/>
      <sz val="10"/>
      <name val="Times New Roman"/>
      <family val="1"/>
    </font>
    <font>
      <b/>
      <sz val="8"/>
      <name val="CG Times"/>
      <family val="1"/>
    </font>
    <font>
      <sz val="11"/>
      <name val="Book Antiqua"/>
      <family val="1"/>
    </font>
    <font>
      <sz val="12"/>
      <color theme="1"/>
      <name val="Times New Roman"/>
      <family val="2"/>
    </font>
    <font>
      <sz val="10"/>
      <name val="Verdana"/>
      <family val="2"/>
    </font>
    <font>
      <sz val="10"/>
      <name val="Tahoma"/>
      <family val="2"/>
    </font>
    <font>
      <sz val="6"/>
      <color indexed="8"/>
      <name val="Arial"/>
      <family val="2"/>
    </font>
    <font>
      <sz val="14"/>
      <name val="Cordia New"/>
      <family val="2"/>
    </font>
    <font>
      <sz val="10"/>
      <color theme="1"/>
      <name val="Arial"/>
      <family val="2"/>
    </font>
    <font>
      <sz val="10"/>
      <color indexed="8"/>
      <name val="Arial"/>
      <family val="2"/>
    </font>
    <font>
      <b/>
      <sz val="14.05"/>
      <color indexed="12"/>
      <name val="Times New Roman"/>
      <family val="1"/>
    </font>
    <font>
      <sz val="10"/>
      <name val="Garamond"/>
      <family val="1"/>
    </font>
    <font>
      <sz val="14.05"/>
      <color indexed="8"/>
      <name val="Tahoma"/>
      <family val="2"/>
    </font>
    <font>
      <sz val="10"/>
      <name val="MS Serif"/>
      <family val="1"/>
    </font>
    <font>
      <sz val="12"/>
      <color indexed="8"/>
      <name val="Book Antiqua"/>
      <family val="1"/>
    </font>
    <font>
      <b/>
      <sz val="11"/>
      <name val="Times New Roman"/>
      <family val="1"/>
    </font>
    <font>
      <b/>
      <sz val="11"/>
      <color indexed="56"/>
      <name val="Calibri"/>
      <family val="2"/>
    </font>
    <font>
      <sz val="10"/>
      <color indexed="16"/>
      <name val="MS Serif"/>
      <family val="1"/>
    </font>
    <font>
      <i/>
      <u/>
      <sz val="13"/>
      <name val="Times New Roman"/>
      <family val="1"/>
    </font>
    <font>
      <sz val="11"/>
      <color indexed="62"/>
      <name val="Calibri"/>
      <family val="2"/>
    </font>
    <font>
      <sz val="11"/>
      <color indexed="20"/>
      <name val="Calibri"/>
      <family val="2"/>
    </font>
    <font>
      <i/>
      <sz val="10"/>
      <name val="Arial Narrow"/>
      <family val="2"/>
    </font>
    <font>
      <b/>
      <sz val="10"/>
      <color indexed="25"/>
      <name val="Arial Narrow"/>
      <family val="2"/>
    </font>
    <font>
      <b/>
      <u val="singleAccounting"/>
      <sz val="9"/>
      <name val="Times New Roman"/>
      <family val="1"/>
    </font>
    <font>
      <b/>
      <sz val="10"/>
      <color indexed="32"/>
      <name val="Arial Narrow"/>
      <family val="2"/>
    </font>
    <font>
      <i/>
      <sz val="10"/>
      <color indexed="25"/>
      <name val="Arial Narrow"/>
      <family val="2"/>
    </font>
    <font>
      <sz val="14"/>
      <name val="Arial"/>
      <family val="2"/>
    </font>
    <font>
      <b/>
      <sz val="12"/>
      <color indexed="55"/>
      <name val="Arial"/>
      <family val="2"/>
    </font>
    <font>
      <b/>
      <sz val="10"/>
      <name val="Times New Roman"/>
      <family val="1"/>
    </font>
    <font>
      <b/>
      <i/>
      <sz val="9.5"/>
      <name val="Times New Roman"/>
      <family val="1"/>
    </font>
    <font>
      <sz val="10"/>
      <color indexed="25"/>
      <name val="Arial Narrow"/>
      <family val="2"/>
    </font>
    <font>
      <sz val="10"/>
      <color indexed="32"/>
      <name val="Arial Narrow"/>
      <family val="2"/>
    </font>
    <font>
      <b/>
      <sz val="14"/>
      <color indexed="25"/>
      <name val="Arial"/>
      <family val="2"/>
    </font>
    <font>
      <b/>
      <sz val="14"/>
      <color indexed="32"/>
      <name val="Arial"/>
      <family val="2"/>
    </font>
    <font>
      <sz val="8"/>
      <color indexed="25"/>
      <name val="Arial Narrow"/>
      <family val="2"/>
    </font>
    <font>
      <sz val="8"/>
      <color indexed="32"/>
      <name val="Arial Narrow"/>
      <family val="2"/>
    </font>
    <font>
      <b/>
      <sz val="10"/>
      <name val="Arial Narrow"/>
      <family val="2"/>
    </font>
    <font>
      <b/>
      <i/>
      <sz val="10"/>
      <name val="Arial Narrow"/>
      <family val="2"/>
    </font>
    <font>
      <sz val="12"/>
      <color indexed="9"/>
      <name val="Times New Roman"/>
      <family val="1"/>
    </font>
    <font>
      <u/>
      <sz val="11"/>
      <color theme="10"/>
      <name val="Calibri"/>
      <family val="2"/>
    </font>
    <font>
      <b/>
      <sz val="11"/>
      <color indexed="63"/>
      <name val="Calibri"/>
      <family val="2"/>
    </font>
    <font>
      <sz val="8"/>
      <color indexed="8"/>
      <name val="Helv"/>
    </font>
    <font>
      <sz val="10"/>
      <color indexed="12"/>
      <name val="Times New Roman"/>
      <family val="1"/>
    </font>
    <font>
      <sz val="10"/>
      <color indexed="12"/>
      <name val="Arial"/>
      <family val="2"/>
    </font>
    <font>
      <sz val="26"/>
      <name val="Times New Roman"/>
      <family val="1"/>
    </font>
    <font>
      <sz val="11"/>
      <color indexed="60"/>
      <name val="Calibri"/>
      <family val="2"/>
    </font>
    <font>
      <sz val="10"/>
      <name val="Comic Sans MS"/>
      <family val="4"/>
    </font>
    <font>
      <sz val="8"/>
      <name val="Microsoft Sans Serif"/>
      <family val="2"/>
    </font>
    <font>
      <sz val="11"/>
      <color rgb="FF000000"/>
      <name val="Calibri"/>
      <family val="2"/>
    </font>
    <font>
      <sz val="10"/>
      <name val="Helv"/>
    </font>
    <font>
      <sz val="9"/>
      <name val="Geneva"/>
    </font>
    <font>
      <b/>
      <i/>
      <sz val="10"/>
      <color indexed="8"/>
      <name val="Arial"/>
      <family val="2"/>
    </font>
    <font>
      <b/>
      <sz val="10"/>
      <color indexed="9"/>
      <name val="Arial"/>
      <family val="2"/>
    </font>
    <font>
      <b/>
      <sz val="10"/>
      <color indexed="17"/>
      <name val="Arial"/>
      <family val="2"/>
    </font>
    <font>
      <b/>
      <sz val="16"/>
      <color indexed="13"/>
      <name val="Arial"/>
      <family val="2"/>
    </font>
    <font>
      <i/>
      <sz val="12"/>
      <color indexed="8"/>
      <name val="Times New Roman"/>
      <family val="1"/>
    </font>
    <font>
      <i/>
      <sz val="9"/>
      <name val="Book Antiqua"/>
      <family val="1"/>
    </font>
    <font>
      <sz val="10"/>
      <color theme="1"/>
      <name val="Tahoma"/>
      <family val="2"/>
    </font>
    <font>
      <sz val="12"/>
      <name val="Book Antiqua"/>
      <family val="1"/>
    </font>
    <font>
      <b/>
      <sz val="10"/>
      <name val="MS Sans Serif"/>
      <family val="2"/>
    </font>
    <font>
      <sz val="16"/>
      <name val="Times New Roman"/>
      <family val="1"/>
    </font>
    <font>
      <b/>
      <i/>
      <u/>
      <sz val="10"/>
      <name val="Arial"/>
      <family val="2"/>
    </font>
    <font>
      <b/>
      <i/>
      <sz val="12"/>
      <color indexed="8"/>
      <name val="Arial"/>
      <family val="2"/>
    </font>
    <font>
      <sz val="12"/>
      <color indexed="8"/>
      <name val="Arial"/>
      <family val="2"/>
    </font>
    <font>
      <b/>
      <sz val="12"/>
      <color indexed="8"/>
      <name val="Arial"/>
      <family val="2"/>
    </font>
    <font>
      <i/>
      <sz val="12"/>
      <color indexed="8"/>
      <name val="Arial"/>
      <family val="2"/>
    </font>
    <font>
      <sz val="19"/>
      <color indexed="48"/>
      <name val="Arial"/>
      <family val="2"/>
    </font>
    <font>
      <sz val="12"/>
      <color indexed="14"/>
      <name val="Arial"/>
      <family val="2"/>
    </font>
    <font>
      <i/>
      <sz val="8"/>
      <name val="Times New Roman"/>
      <family val="1"/>
    </font>
    <font>
      <sz val="8"/>
      <name val="MetaNormalLF-Roman"/>
    </font>
    <font>
      <b/>
      <sz val="8"/>
      <color indexed="8"/>
      <name val="Helv"/>
      <family val="2"/>
    </font>
    <font>
      <i/>
      <sz val="11"/>
      <color indexed="23"/>
      <name val="Calibri"/>
      <family val="2"/>
    </font>
    <font>
      <b/>
      <sz val="16"/>
      <color indexed="9"/>
      <name val="Arial"/>
      <family val="2"/>
    </font>
    <font>
      <b/>
      <sz val="16"/>
      <color indexed="24"/>
      <name val="Univers 45 Light"/>
      <family val="2"/>
    </font>
    <font>
      <b/>
      <sz val="18"/>
      <color indexed="56"/>
      <name val="Cambria"/>
      <family val="2"/>
    </font>
    <font>
      <b/>
      <sz val="15"/>
      <color indexed="56"/>
      <name val="Calibri"/>
      <family val="2"/>
    </font>
    <font>
      <b/>
      <sz val="13"/>
      <color indexed="56"/>
      <name val="Calibri"/>
      <family val="2"/>
    </font>
    <font>
      <b/>
      <u/>
      <sz val="16"/>
      <name val="Times New Roman"/>
      <family val="1"/>
    </font>
    <font>
      <u/>
      <sz val="11"/>
      <name val="Times New Roman"/>
      <family val="1"/>
    </font>
    <font>
      <b/>
      <sz val="18"/>
      <color indexed="8"/>
      <name val="Cambria"/>
      <family val="2"/>
    </font>
    <font>
      <sz val="8"/>
      <color indexed="10"/>
      <name val="Arial Narrow"/>
      <family val="2"/>
    </font>
    <font>
      <b/>
      <sz val="10"/>
      <color indexed="9"/>
      <name val="Times New Roman"/>
      <family val="1"/>
    </font>
    <font>
      <i/>
      <sz val="10"/>
      <color indexed="9"/>
      <name val="Times New Roman"/>
      <family val="1"/>
    </font>
    <font>
      <sz val="10"/>
      <color indexed="9"/>
      <name val="Times New Roman"/>
      <family val="1"/>
    </font>
    <font>
      <sz val="10"/>
      <name val="Geneva"/>
      <family val="2"/>
    </font>
    <font>
      <b/>
      <sz val="10"/>
      <color indexed="12"/>
      <name val="Book Antiqua"/>
      <family val="1"/>
    </font>
    <font>
      <sz val="12"/>
      <name val="宋体"/>
      <charset val="134"/>
    </font>
    <font>
      <sz val="8"/>
      <color rgb="FF000000"/>
      <name val="Verdana"/>
      <family val="2"/>
    </font>
    <font>
      <u/>
      <sz val="10"/>
      <color theme="10"/>
      <name val="Helvetica"/>
      <family val="2"/>
    </font>
  </fonts>
  <fills count="66">
    <fill>
      <patternFill patternType="none"/>
    </fill>
    <fill>
      <patternFill patternType="gray125"/>
    </fill>
    <fill>
      <patternFill patternType="solid">
        <fgColor rgb="FFFFC7CE"/>
      </patternFill>
    </fill>
    <fill>
      <patternFill patternType="solid">
        <fgColor rgb="FFFFFFCC"/>
      </patternFill>
    </fill>
    <fill>
      <patternFill patternType="solid">
        <fgColor theme="3" tint="0.79998168889431442"/>
        <bgColor indexed="64"/>
      </patternFill>
    </fill>
    <fill>
      <patternFill patternType="solid">
        <fgColor theme="2"/>
        <bgColor indexed="64"/>
      </patternFill>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5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4"/>
      </patternFill>
    </fill>
    <fill>
      <patternFill patternType="solid">
        <fgColor indexed="48"/>
      </patternFill>
    </fill>
    <fill>
      <patternFill patternType="solid">
        <fgColor indexed="13"/>
      </patternFill>
    </fill>
    <fill>
      <patternFill patternType="solid">
        <fgColor indexed="44"/>
        <bgColor indexed="64"/>
      </patternFill>
    </fill>
    <fill>
      <patternFill patternType="solid">
        <fgColor indexed="42"/>
        <bgColor indexed="64"/>
      </patternFill>
    </fill>
    <fill>
      <patternFill patternType="solid">
        <fgColor indexed="43"/>
        <bgColor indexed="64"/>
      </patternFill>
    </fill>
    <fill>
      <patternFill patternType="solid">
        <fgColor indexed="18"/>
        <bgColor indexed="64"/>
      </patternFill>
    </fill>
    <fill>
      <patternFill patternType="solid">
        <fgColor indexed="8"/>
        <bgColor indexed="64"/>
      </patternFill>
    </fill>
    <fill>
      <patternFill patternType="gray125">
        <fgColor indexed="23"/>
        <bgColor indexed="9"/>
      </patternFill>
    </fill>
    <fill>
      <patternFill patternType="solid">
        <fgColor indexed="19"/>
        <bgColor indexed="64"/>
      </patternFill>
    </fill>
    <fill>
      <patternFill patternType="solid">
        <fgColor indexed="22"/>
      </patternFill>
    </fill>
    <fill>
      <patternFill patternType="solid">
        <fgColor indexed="27"/>
        <bgColor indexed="64"/>
      </patternFill>
    </fill>
    <fill>
      <patternFill patternType="solid">
        <fgColor indexed="28"/>
        <bgColor indexed="64"/>
      </patternFill>
    </fill>
    <fill>
      <patternFill patternType="solid">
        <fgColor indexed="11"/>
        <bgColor indexed="64"/>
      </patternFill>
    </fill>
    <fill>
      <patternFill patternType="solid">
        <fgColor indexed="55"/>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gray0625"/>
    </fill>
    <fill>
      <patternFill patternType="solid">
        <fgColor indexed="43"/>
      </patternFill>
    </fill>
    <fill>
      <patternFill patternType="solid">
        <fgColor indexed="17"/>
      </patternFill>
    </fill>
    <fill>
      <patternFill patternType="solid">
        <fgColor indexed="9"/>
      </patternFill>
    </fill>
    <fill>
      <patternFill patternType="mediumGray">
        <fgColor indexed="22"/>
      </patternFill>
    </fill>
    <fill>
      <patternFill patternType="solid">
        <fgColor indexed="31"/>
        <bgColor indexed="64"/>
      </patternFill>
    </fill>
    <fill>
      <patternFill patternType="solid">
        <fgColor indexed="10"/>
        <bgColor indexed="64"/>
      </patternFill>
    </fill>
    <fill>
      <patternFill patternType="solid">
        <fgColor indexed="29"/>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0"/>
        <bgColor indexed="64"/>
      </patternFill>
    </fill>
    <fill>
      <patternFill patternType="solid">
        <fgColor indexed="41"/>
        <bgColor indexed="64"/>
      </patternFill>
    </fill>
    <fill>
      <patternFill patternType="solid">
        <fgColor indexed="24"/>
        <bgColor indexed="64"/>
      </patternFill>
    </fill>
    <fill>
      <patternFill patternType="solid">
        <fgColor indexed="9"/>
        <bgColor indexed="9"/>
      </patternFill>
    </fill>
    <fill>
      <patternFill patternType="solid">
        <fgColor rgb="FFFFFF0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C000"/>
        <bgColor indexed="64"/>
      </patternFill>
    </fill>
  </fills>
  <borders count="65">
    <border>
      <left/>
      <right/>
      <top/>
      <bottom/>
      <diagonal/>
    </border>
    <border>
      <left style="thin">
        <color rgb="FFB2B2B2"/>
      </left>
      <right style="thin">
        <color rgb="FFB2B2B2"/>
      </right>
      <top style="thin">
        <color rgb="FFB2B2B2"/>
      </top>
      <bottom style="thin">
        <color rgb="FFB2B2B2"/>
      </bottom>
      <diagonal/>
    </border>
    <border>
      <left/>
      <right style="medium">
        <color theme="0"/>
      </right>
      <top/>
      <bottom/>
      <diagonal/>
    </border>
    <border>
      <left/>
      <right/>
      <top/>
      <bottom style="thin">
        <color theme="3"/>
      </bottom>
      <diagonal/>
    </border>
    <border>
      <left/>
      <right style="thick">
        <color theme="0"/>
      </right>
      <top/>
      <bottom style="thin">
        <color theme="3"/>
      </bottom>
      <diagonal/>
    </border>
    <border>
      <left style="thin">
        <color theme="0"/>
      </left>
      <right/>
      <top style="thin">
        <color theme="3"/>
      </top>
      <bottom style="thin">
        <color theme="3"/>
      </bottom>
      <diagonal/>
    </border>
    <border>
      <left/>
      <right style="thick">
        <color theme="0"/>
      </right>
      <top style="thin">
        <color theme="3"/>
      </top>
      <bottom style="thin">
        <color theme="3"/>
      </bottom>
      <diagonal/>
    </border>
    <border>
      <left style="thick">
        <color theme="0"/>
      </left>
      <right/>
      <top style="thick">
        <color theme="0"/>
      </top>
      <bottom style="thin">
        <color theme="3"/>
      </bottom>
      <diagonal/>
    </border>
    <border>
      <left/>
      <right/>
      <top/>
      <bottom style="medium">
        <color theme="9"/>
      </bottom>
      <diagonal/>
    </border>
    <border>
      <left style="thin">
        <color theme="0"/>
      </left>
      <right/>
      <top style="thin">
        <color theme="3"/>
      </top>
      <bottom style="medium">
        <color theme="9"/>
      </bottom>
      <diagonal/>
    </border>
    <border>
      <left style="thin">
        <color theme="0"/>
      </left>
      <right style="thick">
        <color theme="0"/>
      </right>
      <top style="thin">
        <color theme="3"/>
      </top>
      <bottom style="medium">
        <color theme="9"/>
      </bottom>
      <diagonal/>
    </border>
    <border>
      <left/>
      <right style="thick">
        <color theme="0"/>
      </right>
      <top/>
      <bottom style="medium">
        <color theme="9"/>
      </bottom>
      <diagonal/>
    </border>
    <border>
      <left style="thin">
        <color theme="0"/>
      </left>
      <right/>
      <top style="medium">
        <color theme="9"/>
      </top>
      <bottom/>
      <diagonal/>
    </border>
    <border>
      <left/>
      <right style="thick">
        <color theme="0"/>
      </right>
      <top/>
      <bottom/>
      <diagonal/>
    </border>
    <border>
      <left style="thin">
        <color theme="0"/>
      </left>
      <right style="thin">
        <color theme="0"/>
      </right>
      <top/>
      <bottom/>
      <diagonal/>
    </border>
    <border>
      <left style="thin">
        <color theme="0"/>
      </left>
      <right/>
      <top/>
      <bottom/>
      <diagonal/>
    </border>
    <border>
      <left/>
      <right/>
      <top/>
      <bottom style="thin">
        <color rgb="FF0061A1"/>
      </bottom>
      <diagonal/>
    </border>
    <border>
      <left/>
      <right/>
      <top/>
      <bottom style="thin">
        <color theme="9"/>
      </bottom>
      <diagonal/>
    </border>
    <border>
      <left style="thick">
        <color theme="0"/>
      </left>
      <right/>
      <top/>
      <bottom style="thin">
        <color theme="3"/>
      </bottom>
      <diagonal/>
    </border>
    <border>
      <left style="thick">
        <color theme="0"/>
      </left>
      <right/>
      <top style="thin">
        <color theme="3"/>
      </top>
      <bottom style="thin">
        <color theme="3"/>
      </bottom>
      <diagonal/>
    </border>
    <border>
      <left/>
      <right/>
      <top style="thin">
        <color theme="3"/>
      </top>
      <bottom style="thin">
        <color theme="3"/>
      </bottom>
      <diagonal/>
    </border>
    <border>
      <left style="thick">
        <color theme="0"/>
      </left>
      <right/>
      <top/>
      <bottom style="medium">
        <color theme="9"/>
      </bottom>
      <diagonal/>
    </border>
    <border>
      <left style="thick">
        <color theme="0"/>
      </left>
      <right/>
      <top/>
      <bottom/>
      <diagonal/>
    </border>
    <border>
      <left/>
      <right/>
      <top/>
      <bottom style="hair">
        <color auto="1"/>
      </bottom>
      <diagonal/>
    </border>
    <border>
      <left/>
      <right style="hair">
        <color indexed="64"/>
      </right>
      <top/>
      <bottom/>
      <diagonal/>
    </border>
    <border>
      <left/>
      <right/>
      <top/>
      <bottom style="thin">
        <color auto="1"/>
      </bottom>
      <diagonal/>
    </border>
    <border>
      <left/>
      <right/>
      <top/>
      <bottom style="dotted">
        <color indexed="55"/>
      </bottom>
      <diagonal/>
    </border>
    <border>
      <left/>
      <right/>
      <top/>
      <bottom style="hair">
        <color indexed="22"/>
      </bottom>
      <diagonal/>
    </border>
    <border>
      <left/>
      <right/>
      <top style="thin">
        <color indexed="32"/>
      </top>
      <bottom style="thin">
        <color indexed="32"/>
      </bottom>
      <diagonal/>
    </border>
    <border>
      <left/>
      <right/>
      <top/>
      <bottom style="thin">
        <color indexed="8"/>
      </bottom>
      <diagonal/>
    </border>
    <border>
      <left style="thin">
        <color indexed="64"/>
      </left>
      <right style="thin">
        <color indexed="64"/>
      </right>
      <top/>
      <bottom/>
      <diagonal/>
    </border>
    <border>
      <left style="thin">
        <color indexed="64"/>
      </left>
      <right style="dotted">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hair">
        <color indexed="64"/>
      </bottom>
      <diagonal/>
    </border>
    <border>
      <left style="hair">
        <color indexed="8"/>
      </left>
      <right style="hair">
        <color indexed="8"/>
      </right>
      <top style="hair">
        <color indexed="8"/>
      </top>
      <bottom/>
      <diagonal/>
    </border>
    <border>
      <left style="thin">
        <color indexed="64"/>
      </left>
      <right/>
      <top/>
      <bottom/>
      <diagonal/>
    </border>
    <border>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bottom style="thick">
        <color indexed="8"/>
      </bottom>
      <diagonal/>
    </border>
    <border>
      <left/>
      <right/>
      <top/>
      <bottom style="double">
        <color indexed="8"/>
      </bottom>
      <diagonal/>
    </border>
    <border>
      <left/>
      <right/>
      <top style="thin">
        <color indexed="64"/>
      </top>
      <bottom/>
      <diagonal/>
    </border>
    <border>
      <left/>
      <right/>
      <top/>
      <bottom style="medium">
        <color indexed="24"/>
      </bottom>
      <diagonal/>
    </border>
    <border>
      <left/>
      <right/>
      <top/>
      <bottom style="medium">
        <color indexed="64"/>
      </bottom>
      <diagonal/>
    </border>
    <border>
      <left/>
      <right/>
      <top style="hair">
        <color indexed="64"/>
      </top>
      <bottom style="hair">
        <color indexed="64"/>
      </bottom>
      <diagonal/>
    </border>
    <border>
      <left style="dashed">
        <color indexed="63"/>
      </left>
      <right style="dashed">
        <color indexed="63"/>
      </right>
      <top style="dashed">
        <color indexed="63"/>
      </top>
      <bottom style="dashed">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4"/>
      </top>
      <bottom style="double">
        <color indexed="64"/>
      </bottom>
      <diagonal/>
    </border>
    <border>
      <left style="thin">
        <color indexed="64"/>
      </left>
      <right style="thin">
        <color indexed="64"/>
      </right>
      <top style="thin">
        <color indexed="64"/>
      </top>
      <bottom/>
      <diagonal/>
    </border>
    <border>
      <left style="thin">
        <color indexed="22"/>
      </left>
      <right style="thin">
        <color indexed="22"/>
      </right>
      <top style="thin">
        <color indexed="22"/>
      </top>
      <bottom style="thin">
        <color indexed="22"/>
      </bottom>
      <diagonal/>
    </border>
    <border>
      <left/>
      <right/>
      <top style="thin">
        <color indexed="64"/>
      </top>
      <bottom style="thin">
        <color indexed="64"/>
      </bottom>
      <diagonal/>
    </border>
    <border>
      <left/>
      <right/>
      <top style="thin">
        <color indexed="25"/>
      </top>
      <bottom style="thin">
        <color indexed="25"/>
      </bottom>
      <diagonal/>
    </border>
    <border>
      <left/>
      <right/>
      <top style="medium">
        <color indexed="64"/>
      </top>
      <bottom style="medium">
        <color indexed="64"/>
      </bottom>
      <diagonal/>
    </border>
    <border>
      <left style="thin">
        <color indexed="63"/>
      </left>
      <right style="thin">
        <color indexed="63"/>
      </right>
      <top style="thin">
        <color indexed="63"/>
      </top>
      <bottom style="thin">
        <color indexed="63"/>
      </bottom>
      <diagonal/>
    </border>
    <border>
      <left/>
      <right/>
      <top style="medium">
        <color indexed="64"/>
      </top>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5"/>
      </left>
      <right style="thin">
        <color indexed="25"/>
      </right>
      <top style="thin">
        <color indexed="25"/>
      </top>
      <bottom/>
      <diagonal/>
    </border>
  </borders>
  <cellStyleXfs count="2970">
    <xf numFmtId="0" fontId="0" fillId="0" borderId="0"/>
    <xf numFmtId="0" fontId="11" fillId="0" borderId="0"/>
    <xf numFmtId="0" fontId="11" fillId="0" borderId="0"/>
    <xf numFmtId="9" fontId="14" fillId="0" borderId="0">
      <alignment horizontal="right"/>
    </xf>
    <xf numFmtId="0" fontId="15" fillId="6" borderId="23" applyFill="0" applyAlignment="0" applyProtection="0"/>
    <xf numFmtId="0" fontId="16" fillId="6" borderId="24" applyNumberFormat="0" applyFill="0" applyAlignment="0" applyProtection="0"/>
    <xf numFmtId="0" fontId="11" fillId="0" borderId="0"/>
    <xf numFmtId="0" fontId="3" fillId="0" borderId="0"/>
    <xf numFmtId="0" fontId="3" fillId="0" borderId="0"/>
    <xf numFmtId="0" fontId="3" fillId="0" borderId="0"/>
    <xf numFmtId="9" fontId="3" fillId="0" borderId="0">
      <alignment horizontal="right"/>
    </xf>
    <xf numFmtId="0" fontId="3" fillId="0" borderId="0"/>
    <xf numFmtId="9" fontId="3" fillId="0" borderId="0">
      <alignment horizontal="right"/>
    </xf>
    <xf numFmtId="0" fontId="17" fillId="0" borderId="0"/>
    <xf numFmtId="169" fontId="18" fillId="0" borderId="0" applyFont="0" applyFill="0" applyBorder="0" applyAlignment="0" applyProtection="0"/>
    <xf numFmtId="3" fontId="19" fillId="0" borderId="0" applyFont="0" applyFill="0" applyBorder="0" applyAlignment="0" applyProtection="0"/>
    <xf numFmtId="170" fontId="20" fillId="0" borderId="0" applyFont="0" applyFill="0" applyBorder="0" applyAlignment="0" applyProtection="0">
      <alignment horizontal="center"/>
    </xf>
    <xf numFmtId="171" fontId="11" fillId="0" borderId="0"/>
    <xf numFmtId="171" fontId="3" fillId="0" borderId="0"/>
    <xf numFmtId="171" fontId="3" fillId="0" borderId="0"/>
    <xf numFmtId="0" fontId="11" fillId="0" borderId="0" applyFont="0" applyFill="0" applyBorder="0" applyProtection="0">
      <alignment horizontal="right"/>
    </xf>
    <xf numFmtId="0" fontId="3" fillId="0" borderId="0" applyFont="0" applyFill="0" applyBorder="0" applyProtection="0">
      <alignment horizontal="right"/>
    </xf>
    <xf numFmtId="0" fontId="3" fillId="0" borderId="0" applyFont="0" applyFill="0" applyBorder="0" applyProtection="0">
      <alignment horizontal="right"/>
    </xf>
    <xf numFmtId="0" fontId="11"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11"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11"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10" fontId="21" fillId="0" borderId="0"/>
    <xf numFmtId="172" fontId="11" fillId="0" borderId="0" applyFont="0" applyFill="0" applyBorder="0" applyAlignment="0" applyProtection="0"/>
    <xf numFmtId="0" fontId="11" fillId="0" borderId="0"/>
    <xf numFmtId="0" fontId="3" fillId="0" borderId="0"/>
    <xf numFmtId="0" fontId="3"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9" fontId="22" fillId="0" borderId="0"/>
    <xf numFmtId="0" fontId="3" fillId="0" borderId="0" applyFont="0" applyFill="0" applyBorder="0" applyAlignment="0" applyProtection="0"/>
    <xf numFmtId="0" fontId="3" fillId="0" borderId="0" applyFont="0" applyFill="0" applyBorder="0" applyAlignment="0" applyProtection="0"/>
    <xf numFmtId="0" fontId="11"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22" fillId="0" borderId="0"/>
    <xf numFmtId="0" fontId="3" fillId="0" borderId="0"/>
    <xf numFmtId="0" fontId="3" fillId="0" borderId="0"/>
    <xf numFmtId="10" fontId="22" fillId="0" borderId="0"/>
    <xf numFmtId="10" fontId="3" fillId="0" borderId="0"/>
    <xf numFmtId="10" fontId="3" fillId="0" borderId="0"/>
    <xf numFmtId="173" fontId="22" fillId="0" borderId="25" applyFont="0" applyFill="0" applyBorder="0" applyAlignment="0" applyProtection="0"/>
    <xf numFmtId="174" fontId="23" fillId="0" borderId="0" applyFont="0" applyFill="0" applyBorder="0" applyAlignment="0" applyProtection="0"/>
    <xf numFmtId="0" fontId="24" fillId="0" borderId="0" applyFont="0" applyFill="0" applyBorder="0" applyAlignment="0"/>
    <xf numFmtId="0" fontId="3" fillId="0" borderId="0" applyFont="0" applyFill="0" applyBorder="0" applyAlignment="0"/>
    <xf numFmtId="0" fontId="3" fillId="0" borderId="0" applyFont="0" applyFill="0" applyBorder="0" applyAlignment="0"/>
    <xf numFmtId="175" fontId="11" fillId="0" borderId="0" applyFont="0" applyFill="0" applyBorder="0" applyAlignment="0" applyProtection="0"/>
    <xf numFmtId="176" fontId="22"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0" fontId="25" fillId="0" borderId="0"/>
    <xf numFmtId="177" fontId="26" fillId="0" borderId="0" applyFont="0" applyFill="0" applyBorder="0" applyAlignment="0" applyProtection="0"/>
    <xf numFmtId="178" fontId="26" fillId="0" borderId="0" applyFont="0" applyFill="0" applyBorder="0" applyAlignment="0" applyProtection="0"/>
    <xf numFmtId="0" fontId="11" fillId="0" borderId="0"/>
    <xf numFmtId="0" fontId="3" fillId="0" borderId="0"/>
    <xf numFmtId="0" fontId="3" fillId="0" borderId="0"/>
    <xf numFmtId="0" fontId="27" fillId="0" borderId="0" applyFont="0" applyFill="0" applyBorder="0" applyAlignment="0" applyProtection="0"/>
    <xf numFmtId="0" fontId="27" fillId="0" borderId="0" applyFont="0" applyFill="0" applyBorder="0" applyAlignment="0" applyProtection="0"/>
    <xf numFmtId="0" fontId="11" fillId="0" borderId="0"/>
    <xf numFmtId="0" fontId="3" fillId="0" borderId="0"/>
    <xf numFmtId="0" fontId="3" fillId="0" borderId="0"/>
    <xf numFmtId="0" fontId="11" fillId="0" borderId="0" applyFont="0" applyFill="0" applyBorder="0" applyAlignment="0" applyProtection="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22" fillId="0" borderId="0"/>
    <xf numFmtId="0" fontId="3" fillId="0" borderId="0"/>
    <xf numFmtId="0" fontId="3" fillId="0" borderId="0"/>
    <xf numFmtId="0" fontId="11" fillId="0" borderId="0"/>
    <xf numFmtId="0" fontId="3" fillId="0" borderId="0"/>
    <xf numFmtId="0" fontId="3" fillId="0" borderId="0"/>
    <xf numFmtId="0" fontId="11" fillId="0" borderId="0"/>
    <xf numFmtId="0" fontId="11" fillId="0" borderId="0"/>
    <xf numFmtId="0" fontId="3" fillId="0" borderId="0"/>
    <xf numFmtId="0" fontId="3" fillId="0" borderId="0"/>
    <xf numFmtId="0" fontId="3" fillId="0" borderId="0"/>
    <xf numFmtId="0" fontId="3" fillId="0" borderId="0"/>
    <xf numFmtId="0" fontId="11" fillId="0" borderId="0"/>
    <xf numFmtId="0" fontId="3" fillId="0" borderId="0"/>
    <xf numFmtId="0" fontId="3" fillId="0" borderId="0"/>
    <xf numFmtId="0" fontId="11" fillId="7" borderId="0"/>
    <xf numFmtId="0" fontId="3" fillId="0" borderId="0"/>
    <xf numFmtId="0" fontId="3" fillId="0" borderId="0"/>
    <xf numFmtId="0" fontId="28" fillId="7" borderId="0"/>
    <xf numFmtId="0" fontId="3" fillId="0" borderId="0"/>
    <xf numFmtId="0" fontId="3" fillId="0" borderId="0"/>
    <xf numFmtId="0" fontId="28" fillId="7" borderId="0"/>
    <xf numFmtId="0" fontId="3" fillId="0" borderId="0"/>
    <xf numFmtId="0" fontId="3" fillId="0" borderId="0"/>
    <xf numFmtId="0" fontId="29" fillId="7" borderId="0"/>
    <xf numFmtId="0" fontId="3" fillId="0" borderId="0"/>
    <xf numFmtId="0" fontId="3" fillId="0" borderId="0"/>
    <xf numFmtId="0" fontId="30" fillId="7" borderId="0"/>
    <xf numFmtId="0" fontId="3" fillId="0" borderId="0"/>
    <xf numFmtId="0" fontId="3" fillId="0" borderId="0"/>
    <xf numFmtId="0" fontId="30" fillId="7" borderId="0"/>
    <xf numFmtId="0" fontId="3" fillId="0" borderId="0"/>
    <xf numFmtId="0" fontId="3" fillId="0" borderId="0"/>
    <xf numFmtId="0" fontId="30" fillId="7" borderId="0"/>
    <xf numFmtId="0" fontId="3" fillId="0" borderId="0"/>
    <xf numFmtId="0" fontId="3" fillId="0" borderId="0"/>
    <xf numFmtId="0" fontId="31" fillId="7" borderId="0"/>
    <xf numFmtId="0" fontId="3" fillId="0" borderId="0"/>
    <xf numFmtId="0" fontId="3" fillId="0" borderId="0"/>
    <xf numFmtId="0" fontId="32" fillId="7" borderId="0"/>
    <xf numFmtId="0" fontId="3" fillId="0" borderId="0"/>
    <xf numFmtId="0" fontId="3" fillId="0" borderId="0"/>
    <xf numFmtId="0" fontId="33" fillId="7" borderId="0"/>
    <xf numFmtId="0" fontId="3" fillId="0" borderId="0"/>
    <xf numFmtId="0" fontId="3" fillId="0" borderId="0"/>
    <xf numFmtId="0" fontId="19" fillId="7" borderId="0"/>
    <xf numFmtId="0" fontId="3" fillId="0" borderId="0"/>
    <xf numFmtId="0" fontId="3" fillId="0" borderId="0"/>
    <xf numFmtId="174" fontId="11"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0" fontId="34" fillId="0" borderId="0"/>
    <xf numFmtId="0" fontId="3" fillId="0" borderId="0"/>
    <xf numFmtId="0" fontId="3" fillId="0" borderId="0"/>
    <xf numFmtId="179" fontId="11"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0" fontId="11"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180" fontId="11"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39" fontId="11" fillId="0" borderId="0" applyFont="0" applyFill="0" applyBorder="0" applyAlignment="0" applyProtection="0"/>
    <xf numFmtId="39" fontId="3" fillId="0" borderId="0" applyFont="0" applyFill="0" applyBorder="0" applyAlignment="0" applyProtection="0"/>
    <xf numFmtId="39" fontId="3" fillId="0" borderId="0" applyFont="0" applyFill="0" applyBorder="0" applyAlignment="0" applyProtection="0"/>
    <xf numFmtId="181" fontId="11" fillId="0" borderId="26"/>
    <xf numFmtId="181" fontId="3" fillId="0" borderId="0"/>
    <xf numFmtId="181" fontId="3" fillId="0" borderId="0"/>
    <xf numFmtId="181" fontId="11" fillId="0" borderId="26"/>
    <xf numFmtId="181" fontId="3" fillId="0" borderId="0"/>
    <xf numFmtId="181" fontId="3" fillId="0" borderId="0"/>
    <xf numFmtId="181" fontId="11" fillId="0" borderId="26"/>
    <xf numFmtId="181" fontId="3" fillId="0" borderId="0"/>
    <xf numFmtId="181" fontId="3" fillId="0" borderId="0"/>
    <xf numFmtId="182" fontId="11" fillId="8" borderId="27"/>
    <xf numFmtId="182" fontId="3" fillId="0" borderId="0"/>
    <xf numFmtId="182" fontId="3" fillId="0" borderId="0"/>
    <xf numFmtId="182" fontId="3" fillId="0" borderId="0"/>
    <xf numFmtId="182" fontId="3" fillId="0" borderId="0"/>
    <xf numFmtId="182" fontId="11" fillId="8" borderId="27"/>
    <xf numFmtId="182" fontId="3" fillId="0" borderId="0"/>
    <xf numFmtId="182" fontId="3" fillId="0" borderId="0"/>
    <xf numFmtId="182" fontId="3" fillId="0" borderId="0"/>
    <xf numFmtId="182" fontId="3" fillId="0" borderId="0"/>
    <xf numFmtId="181" fontId="11" fillId="0" borderId="26"/>
    <xf numFmtId="181" fontId="3" fillId="0" borderId="0"/>
    <xf numFmtId="181" fontId="3" fillId="0" borderId="0"/>
    <xf numFmtId="182" fontId="11" fillId="8" borderId="27"/>
    <xf numFmtId="182" fontId="3" fillId="0" borderId="0"/>
    <xf numFmtId="182" fontId="3" fillId="0" borderId="0"/>
    <xf numFmtId="182" fontId="3" fillId="0" borderId="0"/>
    <xf numFmtId="182" fontId="3" fillId="0" borderId="0"/>
    <xf numFmtId="181" fontId="11" fillId="0" borderId="26"/>
    <xf numFmtId="181" fontId="3" fillId="0" borderId="0"/>
    <xf numFmtId="181" fontId="3" fillId="0" borderId="0"/>
    <xf numFmtId="181" fontId="11" fillId="0" borderId="26"/>
    <xf numFmtId="181" fontId="3" fillId="0" borderId="0"/>
    <xf numFmtId="181" fontId="3" fillId="0" borderId="0"/>
    <xf numFmtId="182" fontId="11" fillId="8" borderId="27"/>
    <xf numFmtId="182" fontId="3" fillId="0" borderId="0"/>
    <xf numFmtId="182" fontId="3" fillId="0" borderId="0"/>
    <xf numFmtId="182" fontId="3" fillId="0" borderId="0"/>
    <xf numFmtId="182" fontId="3" fillId="0" borderId="0"/>
    <xf numFmtId="182" fontId="11" fillId="8" borderId="27"/>
    <xf numFmtId="182" fontId="3" fillId="0" borderId="0"/>
    <xf numFmtId="182" fontId="3" fillId="0" borderId="0"/>
    <xf numFmtId="182" fontId="3" fillId="0" borderId="0"/>
    <xf numFmtId="182" fontId="3" fillId="0" borderId="0"/>
    <xf numFmtId="181" fontId="11" fillId="0" borderId="26"/>
    <xf numFmtId="181" fontId="3" fillId="0" borderId="0"/>
    <xf numFmtId="181" fontId="3" fillId="0" borderId="0"/>
    <xf numFmtId="181" fontId="11" fillId="0" borderId="26"/>
    <xf numFmtId="181" fontId="3" fillId="0" borderId="0"/>
    <xf numFmtId="181" fontId="3" fillId="0" borderId="0"/>
    <xf numFmtId="182" fontId="11" fillId="8" borderId="27"/>
    <xf numFmtId="182" fontId="3" fillId="0" borderId="0"/>
    <xf numFmtId="182" fontId="3" fillId="0" borderId="0"/>
    <xf numFmtId="182" fontId="3" fillId="0" borderId="0"/>
    <xf numFmtId="182" fontId="3" fillId="0" borderId="0"/>
    <xf numFmtId="181" fontId="11" fillId="0" borderId="26"/>
    <xf numFmtId="181" fontId="3" fillId="0" borderId="0"/>
    <xf numFmtId="181" fontId="3" fillId="0" borderId="0"/>
    <xf numFmtId="182" fontId="11" fillId="8" borderId="27"/>
    <xf numFmtId="182" fontId="3" fillId="0" borderId="0"/>
    <xf numFmtId="182" fontId="3" fillId="0" borderId="0"/>
    <xf numFmtId="182" fontId="3" fillId="0" borderId="0"/>
    <xf numFmtId="182" fontId="3" fillId="0" borderId="0"/>
    <xf numFmtId="183" fontId="11" fillId="8" borderId="27"/>
    <xf numFmtId="183" fontId="3" fillId="0" borderId="0"/>
    <xf numFmtId="183" fontId="3" fillId="0" borderId="0"/>
    <xf numFmtId="183" fontId="3" fillId="0" borderId="0"/>
    <xf numFmtId="183"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29" fillId="8" borderId="0"/>
    <xf numFmtId="0" fontId="3" fillId="0" borderId="0"/>
    <xf numFmtId="0" fontId="3" fillId="0" borderId="0"/>
    <xf numFmtId="0" fontId="11" fillId="0" borderId="0"/>
    <xf numFmtId="0" fontId="3" fillId="0" borderId="0"/>
    <xf numFmtId="0" fontId="3" fillId="0" borderId="0"/>
    <xf numFmtId="184" fontId="11"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0" fontId="11"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185" fontId="11" fillId="0" borderId="0" applyFont="0" applyFill="0" applyBorder="0" applyAlignment="0" applyProtection="0"/>
    <xf numFmtId="185" fontId="3" fillId="0" borderId="0" applyFont="0" applyFill="0" applyBorder="0" applyAlignment="0" applyProtection="0"/>
    <xf numFmtId="185" fontId="3" fillId="0" borderId="0" applyFont="0" applyFill="0" applyBorder="0" applyAlignment="0" applyProtection="0"/>
    <xf numFmtId="186" fontId="11" fillId="0" borderId="0" applyFont="0" applyFill="0" applyBorder="0" applyAlignment="0" applyProtection="0"/>
    <xf numFmtId="186" fontId="3" fillId="0" borderId="0" applyFont="0" applyFill="0" applyBorder="0" applyAlignment="0" applyProtection="0"/>
    <xf numFmtId="186" fontId="3" fillId="0" borderId="0" applyFont="0" applyFill="0" applyBorder="0" applyAlignment="0" applyProtection="0"/>
    <xf numFmtId="0" fontId="11"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187" fontId="11" fillId="0" borderId="0" applyFont="0" applyFill="0" applyBorder="0" applyAlignment="0" applyProtection="0"/>
    <xf numFmtId="187" fontId="3" fillId="0" borderId="0" applyFont="0" applyFill="0" applyBorder="0" applyAlignment="0" applyProtection="0"/>
    <xf numFmtId="187" fontId="3" fillId="0" borderId="0" applyFont="0" applyFill="0" applyBorder="0" applyAlignment="0" applyProtection="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188" fontId="11" fillId="0" borderId="0" applyFont="0" applyFill="0" applyBorder="0" applyAlignment="0" applyProtection="0"/>
    <xf numFmtId="188" fontId="3" fillId="0" borderId="0" applyFont="0" applyFill="0" applyBorder="0" applyAlignment="0" applyProtection="0"/>
    <xf numFmtId="188" fontId="3" fillId="0" borderId="0" applyFont="0" applyFill="0" applyBorder="0" applyAlignment="0" applyProtection="0"/>
    <xf numFmtId="189" fontId="11" fillId="0" borderId="0" applyFont="0" applyFill="0" applyBorder="0" applyAlignment="0" applyProtection="0"/>
    <xf numFmtId="189" fontId="3" fillId="0" borderId="0" applyFont="0" applyFill="0" applyBorder="0" applyAlignment="0" applyProtection="0"/>
    <xf numFmtId="189" fontId="3" fillId="0" borderId="0" applyFont="0" applyFill="0" applyBorder="0" applyAlignment="0" applyProtection="0"/>
    <xf numFmtId="0" fontId="11"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190" fontId="11" fillId="0" borderId="0" applyFont="0" applyFill="0" applyBorder="0" applyAlignment="0" applyProtection="0"/>
    <xf numFmtId="190" fontId="3" fillId="0" borderId="0" applyFont="0" applyFill="0" applyBorder="0" applyAlignment="0" applyProtection="0"/>
    <xf numFmtId="190" fontId="3" fillId="0" borderId="0" applyFont="0" applyFill="0" applyBorder="0" applyAlignment="0" applyProtection="0"/>
    <xf numFmtId="0" fontId="35" fillId="0" borderId="0"/>
    <xf numFmtId="0" fontId="3" fillId="0" borderId="0"/>
    <xf numFmtId="0" fontId="3" fillId="0" borderId="0"/>
    <xf numFmtId="0" fontId="35" fillId="0" borderId="0"/>
    <xf numFmtId="0" fontId="3" fillId="0" borderId="0"/>
    <xf numFmtId="0" fontId="3" fillId="0" borderId="0"/>
    <xf numFmtId="0" fontId="34" fillId="0" borderId="0"/>
    <xf numFmtId="0" fontId="3" fillId="0" borderId="0"/>
    <xf numFmtId="0" fontId="3" fillId="0" borderId="0"/>
    <xf numFmtId="0" fontId="11" fillId="7" borderId="0"/>
    <xf numFmtId="0" fontId="3" fillId="0" borderId="0"/>
    <xf numFmtId="0" fontId="3" fillId="0" borderId="0"/>
    <xf numFmtId="0" fontId="11" fillId="7" borderId="0"/>
    <xf numFmtId="0" fontId="3" fillId="0" borderId="0"/>
    <xf numFmtId="0" fontId="3" fillId="0" borderId="0"/>
    <xf numFmtId="0" fontId="28" fillId="7" borderId="0"/>
    <xf numFmtId="0" fontId="3" fillId="0" borderId="0"/>
    <xf numFmtId="0" fontId="3" fillId="0" borderId="0"/>
    <xf numFmtId="0" fontId="29" fillId="7" borderId="0"/>
    <xf numFmtId="0" fontId="3" fillId="0" borderId="0"/>
    <xf numFmtId="0" fontId="3" fillId="0" borderId="0"/>
    <xf numFmtId="0" fontId="11" fillId="7" borderId="0"/>
    <xf numFmtId="0" fontId="3" fillId="0" borderId="0"/>
    <xf numFmtId="0" fontId="3" fillId="0" borderId="0"/>
    <xf numFmtId="0" fontId="11" fillId="7" borderId="0"/>
    <xf numFmtId="0" fontId="3" fillId="0" borderId="0"/>
    <xf numFmtId="0" fontId="3" fillId="0" borderId="0"/>
    <xf numFmtId="0" fontId="31" fillId="7" borderId="0"/>
    <xf numFmtId="0" fontId="3" fillId="0" borderId="0"/>
    <xf numFmtId="0" fontId="3" fillId="0" borderId="0"/>
    <xf numFmtId="0" fontId="33" fillId="7" borderId="0"/>
    <xf numFmtId="0" fontId="3" fillId="0" borderId="0"/>
    <xf numFmtId="0" fontId="3" fillId="0" borderId="0"/>
    <xf numFmtId="0" fontId="19" fillId="7" borderId="0"/>
    <xf numFmtId="0" fontId="3" fillId="0" borderId="0"/>
    <xf numFmtId="0" fontId="3" fillId="0" borderId="0"/>
    <xf numFmtId="0" fontId="34" fillId="0" borderId="0"/>
    <xf numFmtId="0" fontId="3" fillId="0" borderId="0"/>
    <xf numFmtId="0" fontId="3" fillId="0" borderId="0"/>
    <xf numFmtId="0" fontId="11" fillId="0" borderId="0"/>
    <xf numFmtId="0" fontId="3" fillId="0" borderId="0"/>
    <xf numFmtId="0" fontId="3" fillId="0" borderId="0"/>
    <xf numFmtId="0" fontId="34" fillId="0" borderId="0"/>
    <xf numFmtId="0" fontId="3" fillId="0" borderId="0"/>
    <xf numFmtId="0" fontId="3" fillId="0" borderId="0"/>
    <xf numFmtId="0" fontId="11" fillId="0" borderId="0"/>
    <xf numFmtId="0" fontId="3" fillId="0" borderId="0"/>
    <xf numFmtId="0" fontId="3" fillId="0" borderId="0"/>
    <xf numFmtId="0" fontId="11"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11" fillId="0" borderId="0"/>
    <xf numFmtId="0" fontId="3" fillId="0" borderId="0"/>
    <xf numFmtId="0" fontId="3" fillId="0" borderId="0"/>
    <xf numFmtId="0" fontId="22" fillId="0" borderId="0"/>
    <xf numFmtId="0" fontId="3" fillId="0" borderId="0"/>
    <xf numFmtId="0" fontId="3" fillId="0" borderId="0"/>
    <xf numFmtId="0" fontId="11" fillId="0" borderId="0"/>
    <xf numFmtId="0" fontId="11" fillId="0" borderId="0"/>
    <xf numFmtId="0" fontId="3" fillId="0" borderId="0"/>
    <xf numFmtId="0" fontId="3" fillId="0" borderId="0"/>
    <xf numFmtId="0" fontId="3" fillId="0" borderId="0"/>
    <xf numFmtId="0" fontId="3" fillId="0" borderId="0"/>
    <xf numFmtId="0" fontId="11" fillId="0" borderId="0"/>
    <xf numFmtId="0" fontId="3" fillId="0" borderId="0"/>
    <xf numFmtId="0" fontId="3" fillId="0" borderId="0"/>
    <xf numFmtId="191" fontId="23" fillId="0" borderId="0" applyFill="0" applyBorder="0">
      <alignment horizontal="right"/>
    </xf>
    <xf numFmtId="191" fontId="3" fillId="0" borderId="0" applyFill="0" applyBorder="0">
      <alignment horizontal="right"/>
    </xf>
    <xf numFmtId="191" fontId="3" fillId="0" borderId="0" applyFill="0" applyBorder="0">
      <alignment horizontal="right"/>
    </xf>
    <xf numFmtId="192" fontId="23" fillId="0" borderId="0" applyFill="0" applyBorder="0" applyProtection="0">
      <alignment horizontal="right"/>
    </xf>
    <xf numFmtId="192" fontId="3" fillId="0" borderId="0" applyFill="0" applyBorder="0" applyProtection="0">
      <alignment horizontal="right"/>
    </xf>
    <xf numFmtId="192" fontId="3" fillId="0" borderId="0" applyFill="0" applyBorder="0" applyProtection="0">
      <alignment horizontal="right"/>
    </xf>
    <xf numFmtId="193" fontId="36" fillId="0" borderId="0" applyFill="0" applyBorder="0" applyProtection="0">
      <alignment horizontal="center"/>
    </xf>
    <xf numFmtId="193" fontId="3" fillId="0" borderId="0" applyFill="0" applyBorder="0" applyProtection="0">
      <alignment horizontal="center"/>
    </xf>
    <xf numFmtId="193" fontId="3" fillId="0" borderId="0" applyFill="0" applyBorder="0" applyProtection="0">
      <alignment horizontal="center"/>
    </xf>
    <xf numFmtId="194" fontId="36" fillId="0" borderId="0" applyFill="0" applyBorder="0" applyProtection="0">
      <alignment horizontal="center"/>
    </xf>
    <xf numFmtId="194" fontId="3" fillId="0" borderId="0" applyFill="0" applyBorder="0" applyProtection="0">
      <alignment horizontal="center"/>
    </xf>
    <xf numFmtId="194" fontId="3" fillId="0" borderId="0" applyFill="0" applyBorder="0" applyProtection="0">
      <alignment horizontal="center"/>
    </xf>
    <xf numFmtId="195" fontId="37" fillId="0" borderId="0" applyFill="0" applyBorder="0" applyProtection="0">
      <alignment horizontal="right"/>
    </xf>
    <xf numFmtId="195" fontId="3" fillId="0" borderId="0" applyFill="0" applyBorder="0" applyProtection="0">
      <alignment horizontal="right"/>
    </xf>
    <xf numFmtId="195" fontId="3" fillId="0" borderId="0" applyFill="0" applyBorder="0" applyProtection="0">
      <alignment horizontal="right"/>
    </xf>
    <xf numFmtId="196" fontId="23" fillId="0" borderId="0" applyFill="0" applyBorder="0" applyProtection="0">
      <alignment horizontal="right"/>
    </xf>
    <xf numFmtId="196" fontId="3" fillId="0" borderId="0" applyFill="0" applyBorder="0" applyProtection="0">
      <alignment horizontal="right"/>
    </xf>
    <xf numFmtId="196" fontId="3" fillId="0" borderId="0" applyFill="0" applyBorder="0" applyProtection="0">
      <alignment horizontal="right"/>
    </xf>
    <xf numFmtId="197" fontId="23" fillId="0" borderId="0" applyFill="0" applyBorder="0" applyProtection="0">
      <alignment horizontal="right"/>
    </xf>
    <xf numFmtId="197" fontId="3" fillId="0" borderId="0" applyFill="0" applyBorder="0" applyProtection="0">
      <alignment horizontal="right"/>
    </xf>
    <xf numFmtId="197" fontId="3" fillId="0" borderId="0" applyFill="0" applyBorder="0" applyProtection="0">
      <alignment horizontal="right"/>
    </xf>
    <xf numFmtId="198" fontId="23" fillId="0" borderId="0" applyFill="0" applyBorder="0" applyProtection="0">
      <alignment horizontal="right"/>
    </xf>
    <xf numFmtId="198" fontId="3" fillId="0" borderId="0" applyFill="0" applyBorder="0" applyProtection="0">
      <alignment horizontal="right"/>
    </xf>
    <xf numFmtId="198" fontId="3" fillId="0" borderId="0" applyFill="0" applyBorder="0" applyProtection="0">
      <alignment horizontal="right"/>
    </xf>
    <xf numFmtId="199" fontId="23" fillId="0" borderId="0" applyFill="0" applyBorder="0" applyProtection="0">
      <alignment horizontal="right"/>
    </xf>
    <xf numFmtId="199" fontId="3" fillId="0" borderId="0" applyFill="0" applyBorder="0" applyProtection="0">
      <alignment horizontal="right"/>
    </xf>
    <xf numFmtId="199" fontId="3" fillId="0" borderId="0" applyFill="0" applyBorder="0" applyProtection="0">
      <alignment horizontal="right"/>
    </xf>
    <xf numFmtId="200" fontId="23" fillId="0" borderId="0" applyFont="0" applyFill="0" applyBorder="0" applyAlignment="0" applyProtection="0"/>
    <xf numFmtId="201" fontId="1" fillId="0" borderId="0" applyFont="0" applyFill="0" applyBorder="0" applyAlignment="0" applyProtection="0"/>
    <xf numFmtId="202" fontId="1" fillId="0" borderId="0" applyFont="0" applyFill="0" applyBorder="0" applyAlignment="0" applyProtection="0"/>
    <xf numFmtId="203" fontId="1" fillId="0" borderId="0" applyFont="0" applyFill="0" applyBorder="0" applyAlignment="0" applyProtection="0"/>
    <xf numFmtId="0" fontId="22"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204" fontId="1" fillId="0" borderId="0" applyFont="0" applyFill="0" applyBorder="0" applyAlignment="0" applyProtection="0"/>
    <xf numFmtId="205" fontId="1" fillId="0" borderId="0" applyFont="0" applyFill="0" applyBorder="0" applyAlignment="0" applyProtection="0"/>
    <xf numFmtId="206" fontId="1" fillId="0" borderId="0" applyFont="0" applyFill="0" applyBorder="0" applyAlignment="0" applyProtection="0"/>
    <xf numFmtId="0" fontId="38" fillId="0" borderId="0"/>
    <xf numFmtId="41" fontId="3" fillId="0" borderId="0"/>
    <xf numFmtId="41" fontId="3" fillId="0" borderId="0"/>
    <xf numFmtId="0" fontId="22"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9" fillId="0" borderId="0" applyNumberFormat="0" applyFill="0" applyBorder="0" applyAlignment="0" applyProtection="0">
      <alignment vertical="top"/>
      <protection locked="0"/>
    </xf>
    <xf numFmtId="0" fontId="3" fillId="0" borderId="0" applyNumberFormat="0" applyFill="0" applyBorder="0" applyAlignment="0" applyProtection="0">
      <alignment vertical="top"/>
      <protection locked="0"/>
    </xf>
    <xf numFmtId="0" fontId="3" fillId="0" borderId="0" applyNumberFormat="0" applyFill="0" applyBorder="0" applyAlignment="0" applyProtection="0">
      <alignment vertical="top"/>
      <protection locked="0"/>
    </xf>
    <xf numFmtId="207" fontId="40" fillId="0" borderId="28">
      <alignment horizontal="left" vertical="center"/>
    </xf>
    <xf numFmtId="207" fontId="3" fillId="0" borderId="0">
      <alignment horizontal="left" vertical="center"/>
    </xf>
    <xf numFmtId="207" fontId="3" fillId="0" borderId="0">
      <alignment horizontal="left" vertical="center"/>
    </xf>
    <xf numFmtId="0" fontId="11" fillId="0" borderId="0"/>
    <xf numFmtId="0" fontId="3" fillId="0" borderId="0"/>
    <xf numFmtId="0" fontId="3" fillId="0" borderId="0"/>
    <xf numFmtId="0" fontId="41" fillId="0" borderId="0" applyNumberFormat="0" applyFill="0" applyBorder="0" applyAlignment="0" applyProtection="0">
      <alignment vertical="top"/>
      <protection locked="0"/>
    </xf>
    <xf numFmtId="0" fontId="3" fillId="0" borderId="0" applyNumberFormat="0" applyFill="0" applyBorder="0" applyAlignment="0" applyProtection="0">
      <alignment vertical="top"/>
      <protection locked="0"/>
    </xf>
    <xf numFmtId="0" fontId="3" fillId="0" borderId="0" applyNumberFormat="0" applyFill="0" applyBorder="0" applyAlignment="0" applyProtection="0">
      <alignment vertical="top"/>
      <protection locked="0"/>
    </xf>
    <xf numFmtId="0" fontId="23" fillId="0" borderId="0"/>
    <xf numFmtId="0" fontId="23" fillId="0" borderId="0"/>
    <xf numFmtId="0" fontId="42" fillId="0" borderId="0" applyNumberFormat="0" applyFill="0" applyBorder="0" applyAlignment="0" applyProtection="0">
      <alignment vertical="top"/>
      <protection locked="0"/>
    </xf>
    <xf numFmtId="0" fontId="3" fillId="0" borderId="0" applyNumberFormat="0" applyFill="0" applyBorder="0" applyAlignment="0" applyProtection="0">
      <alignment vertical="top"/>
      <protection locked="0"/>
    </xf>
    <xf numFmtId="0" fontId="3" fillId="0" borderId="0" applyNumberFormat="0" applyFill="0" applyBorder="0" applyAlignment="0" applyProtection="0">
      <alignment vertical="top"/>
      <protection locked="0"/>
    </xf>
    <xf numFmtId="0" fontId="43" fillId="0" borderId="0" applyNumberFormat="0" applyFill="0" applyBorder="0" applyAlignment="0" applyProtection="0">
      <alignment vertical="top"/>
      <protection locked="0"/>
    </xf>
    <xf numFmtId="0" fontId="3" fillId="0" borderId="0" applyNumberFormat="0" applyFill="0" applyBorder="0" applyAlignment="0" applyProtection="0">
      <alignment vertical="top"/>
      <protection locked="0"/>
    </xf>
    <xf numFmtId="0" fontId="3" fillId="0" borderId="0" applyNumberFormat="0" applyFill="0" applyBorder="0" applyAlignment="0" applyProtection="0">
      <alignment vertical="top"/>
      <protection locked="0"/>
    </xf>
    <xf numFmtId="173" fontId="22" fillId="0" borderId="0"/>
    <xf numFmtId="1" fontId="3" fillId="0" borderId="0"/>
    <xf numFmtId="1" fontId="3" fillId="0" borderId="0"/>
    <xf numFmtId="9" fontId="11" fillId="0" borderId="0"/>
    <xf numFmtId="208" fontId="3" fillId="0" borderId="0" applyFont="0" applyFill="0" applyBorder="0" applyAlignment="0" applyProtection="0"/>
    <xf numFmtId="208" fontId="3" fillId="0" borderId="0" applyFont="0" applyFill="0" applyBorder="0" applyAlignment="0" applyProtection="0"/>
    <xf numFmtId="0" fontId="22" fillId="0" borderId="0"/>
    <xf numFmtId="0" fontId="3" fillId="0" borderId="0"/>
    <xf numFmtId="0" fontId="3" fillId="0" borderId="0"/>
    <xf numFmtId="180" fontId="17" fillId="0" borderId="0"/>
    <xf numFmtId="0" fontId="3" fillId="0" borderId="0" applyFont="0" applyFill="0" applyBorder="0" applyAlignment="0" applyProtection="0"/>
    <xf numFmtId="0" fontId="3" fillId="0" borderId="0" applyFont="0" applyFill="0" applyBorder="0" applyAlignment="0" applyProtection="0"/>
    <xf numFmtId="209" fontId="17" fillId="0" borderId="0"/>
    <xf numFmtId="0" fontId="3" fillId="0" borderId="0" applyFont="0" applyFill="0" applyBorder="0" applyAlignment="0" applyProtection="0"/>
    <xf numFmtId="0" fontId="3" fillId="0" borderId="0" applyFont="0" applyFill="0" applyBorder="0" applyAlignment="0" applyProtection="0"/>
    <xf numFmtId="2" fontId="17" fillId="0" borderId="0"/>
    <xf numFmtId="40" fontId="3" fillId="0" borderId="0" applyFont="0" applyFill="0" applyBorder="0" applyAlignment="0" applyProtection="0"/>
    <xf numFmtId="40" fontId="3" fillId="0" borderId="0" applyFont="0" applyFill="0" applyBorder="0" applyAlignment="0" applyProtection="0"/>
    <xf numFmtId="10" fontId="17" fillId="0" borderId="0"/>
    <xf numFmtId="10" fontId="3" fillId="0" borderId="0" applyFont="0" applyFill="0" applyBorder="0" applyAlignment="0" applyProtection="0"/>
    <xf numFmtId="10" fontId="3" fillId="0" borderId="0" applyFont="0" applyFill="0" applyBorder="0" applyAlignment="0" applyProtection="0"/>
    <xf numFmtId="0" fontId="44" fillId="0" borderId="29"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73" fontId="22" fillId="0" borderId="0"/>
    <xf numFmtId="173" fontId="3" fillId="0" borderId="0"/>
    <xf numFmtId="173" fontId="3" fillId="0" borderId="0"/>
    <xf numFmtId="1" fontId="17" fillId="0" borderId="0"/>
    <xf numFmtId="1" fontId="3" fillId="0" borderId="0"/>
    <xf numFmtId="1" fontId="3" fillId="0" borderId="0"/>
    <xf numFmtId="173" fontId="22" fillId="0" borderId="0"/>
    <xf numFmtId="173" fontId="3" fillId="0" borderId="0"/>
    <xf numFmtId="173" fontId="3" fillId="0" borderId="0"/>
    <xf numFmtId="0" fontId="45" fillId="0" borderId="0"/>
    <xf numFmtId="0" fontId="3" fillId="0" borderId="0"/>
    <xf numFmtId="0" fontId="3" fillId="0" borderId="0"/>
    <xf numFmtId="210" fontId="22" fillId="0" borderId="23" applyBorder="0">
      <alignment horizontal="right"/>
    </xf>
    <xf numFmtId="210" fontId="3" fillId="0" borderId="0" applyBorder="0">
      <alignment horizontal="right"/>
    </xf>
    <xf numFmtId="210" fontId="3" fillId="0" borderId="0" applyBorder="0">
      <alignment horizontal="right"/>
    </xf>
    <xf numFmtId="210" fontId="3" fillId="0" borderId="0" applyBorder="0">
      <alignment horizontal="right"/>
    </xf>
    <xf numFmtId="210" fontId="3" fillId="0" borderId="0" applyBorder="0">
      <alignment horizontal="right"/>
    </xf>
    <xf numFmtId="3" fontId="46"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3" fontId="47"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3" fontId="48"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3" fontId="49"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3" fontId="19" fillId="0" borderId="31" applyNumberFormat="0" applyFill="0" applyBorder="0" applyProtection="0"/>
    <xf numFmtId="3" fontId="3" fillId="0" borderId="0" applyNumberFormat="0" applyFill="0" applyBorder="0" applyProtection="0"/>
    <xf numFmtId="3" fontId="3" fillId="0" borderId="0" applyNumberFormat="0" applyFill="0" applyBorder="0" applyProtection="0"/>
    <xf numFmtId="3" fontId="50"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3" fontId="32"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0" fontId="51"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3" fontId="52"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3" fontId="33"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3" fontId="31"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209" fontId="53" fillId="0" borderId="32" applyNumberFormat="0" applyFill="0" applyBorder="0" applyProtection="0">
      <alignment horizontal="center"/>
    </xf>
    <xf numFmtId="0" fontId="3" fillId="0" borderId="0" applyNumberFormat="0" applyFill="0" applyBorder="0" applyProtection="0">
      <alignment horizontal="center"/>
    </xf>
    <xf numFmtId="0" fontId="3" fillId="0" borderId="0" applyNumberFormat="0" applyFill="0" applyBorder="0" applyProtection="0">
      <alignment horizontal="center"/>
    </xf>
    <xf numFmtId="3" fontId="54"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0" fontId="55" fillId="0" borderId="0">
      <alignment horizontal="right" vertical="top"/>
    </xf>
    <xf numFmtId="211" fontId="3" fillId="0" borderId="0">
      <alignment horizontal="right" vertical="top"/>
    </xf>
    <xf numFmtId="211" fontId="3" fillId="0" borderId="0">
      <alignment horizontal="right" vertical="top"/>
    </xf>
    <xf numFmtId="0" fontId="56" fillId="0" borderId="29"/>
    <xf numFmtId="210" fontId="22" fillId="9" borderId="33"/>
    <xf numFmtId="0" fontId="26" fillId="0" borderId="0" applyFont="0" applyFill="0" applyBorder="0" applyAlignment="0" applyProtection="0"/>
    <xf numFmtId="0" fontId="57" fillId="0" borderId="0" applyFont="0" applyFill="0" applyBorder="0" applyAlignment="0" applyProtection="0"/>
    <xf numFmtId="0" fontId="3" fillId="0" borderId="0"/>
    <xf numFmtId="210" fontId="3" fillId="0" borderId="0"/>
    <xf numFmtId="0" fontId="3" fillId="0" borderId="0"/>
    <xf numFmtId="210" fontId="3" fillId="0" borderId="0"/>
    <xf numFmtId="207" fontId="11" fillId="0" borderId="0" applyFont="0" applyFill="0" applyBorder="0" applyAlignment="0" applyProtection="0"/>
    <xf numFmtId="207" fontId="3" fillId="0" borderId="0" applyFont="0" applyFill="0" applyBorder="0" applyAlignment="0" applyProtection="0"/>
    <xf numFmtId="207" fontId="3" fillId="0" borderId="0" applyFont="0" applyFill="0" applyBorder="0" applyAlignment="0" applyProtection="0"/>
    <xf numFmtId="0" fontId="11"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28"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3" fontId="30"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0" fontId="58"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212" fontId="59" fillId="0" borderId="23" applyFont="0" applyFill="0" applyBorder="0" applyAlignment="0" applyProtection="0"/>
    <xf numFmtId="212" fontId="3" fillId="0" borderId="0" applyFont="0" applyFill="0" applyBorder="0" applyAlignment="0" applyProtection="0"/>
    <xf numFmtId="212" fontId="3" fillId="0" borderId="0" applyFont="0" applyFill="0" applyBorder="0" applyAlignment="0" applyProtection="0"/>
    <xf numFmtId="212" fontId="3" fillId="0" borderId="0" applyFont="0" applyFill="0" applyBorder="0" applyAlignment="0" applyProtection="0"/>
    <xf numFmtId="212" fontId="3" fillId="0" borderId="0" applyFont="0" applyFill="0" applyBorder="0" applyAlignment="0" applyProtection="0"/>
    <xf numFmtId="213" fontId="11" fillId="0" borderId="0" applyFont="0" applyFill="0" applyBorder="0" applyAlignment="0" applyProtection="0"/>
    <xf numFmtId="3" fontId="60"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3" fontId="61"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3" fontId="62"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3" fontId="63"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3" fontId="64"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0" fontId="65"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3" fontId="66"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0" fontId="67"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68"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3" fontId="69"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0" fontId="70"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71"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3" fontId="72"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0" fontId="7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74"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3" fontId="75"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0" fontId="76"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37" fontId="22" fillId="0" borderId="0"/>
    <xf numFmtId="37" fontId="3" fillId="0" borderId="0"/>
    <xf numFmtId="37" fontId="3" fillId="0" borderId="0"/>
    <xf numFmtId="0" fontId="77" fillId="10"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1"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2"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3"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4"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5"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5" borderId="0" applyNumberFormat="0" applyBorder="0" applyAlignment="0" applyProtection="0"/>
    <xf numFmtId="0" fontId="77" fillId="11" borderId="0" applyNumberFormat="0" applyBorder="0" applyAlignment="0" applyProtection="0"/>
    <xf numFmtId="0" fontId="77" fillId="11" borderId="0" applyNumberFormat="0" applyBorder="0" applyAlignment="0" applyProtection="0"/>
    <xf numFmtId="0" fontId="77" fillId="11" borderId="0" applyNumberFormat="0" applyBorder="0" applyAlignment="0" applyProtection="0"/>
    <xf numFmtId="0" fontId="77" fillId="13" borderId="0" applyNumberFormat="0" applyBorder="0" applyAlignment="0" applyProtection="0"/>
    <xf numFmtId="0" fontId="77" fillId="16" borderId="0" applyNumberFormat="0" applyBorder="0" applyAlignment="0" applyProtection="0"/>
    <xf numFmtId="0" fontId="77" fillId="16" borderId="0" applyNumberFormat="0" applyBorder="0" applyAlignment="0" applyProtection="0"/>
    <xf numFmtId="0" fontId="77" fillId="10"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1"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2"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3"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4"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5"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8"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3" fontId="79" fillId="0" borderId="30" applyNumberFormat="0" applyFill="0" applyBorder="0" applyAlignment="0" applyProtection="0"/>
    <xf numFmtId="3" fontId="3" fillId="0" borderId="0" applyNumberFormat="0" applyFill="0" applyBorder="0" applyAlignment="0" applyProtection="0"/>
    <xf numFmtId="3" fontId="3" fillId="0" borderId="0" applyNumberFormat="0" applyFill="0" applyBorder="0" applyAlignment="0" applyProtection="0"/>
    <xf numFmtId="0" fontId="80"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214" fontId="22" fillId="0" borderId="34" applyBorder="0">
      <alignment horizontal="right"/>
    </xf>
    <xf numFmtId="214" fontId="3" fillId="0" borderId="0" applyBorder="0">
      <alignment horizontal="right"/>
    </xf>
    <xf numFmtId="214" fontId="3" fillId="0" borderId="0" applyBorder="0">
      <alignment horizontal="right"/>
    </xf>
    <xf numFmtId="207" fontId="40" fillId="0" borderId="28">
      <alignment horizontal="left" vertical="center"/>
    </xf>
    <xf numFmtId="207" fontId="3" fillId="0" borderId="0">
      <alignment horizontal="left" vertical="center"/>
    </xf>
    <xf numFmtId="207" fontId="3" fillId="0" borderId="0">
      <alignment horizontal="left" vertical="center"/>
    </xf>
    <xf numFmtId="0" fontId="81" fillId="0" borderId="0" applyNumberFormat="0" applyFill="0" applyBorder="0" applyAlignment="0" applyProtection="0">
      <alignment vertical="top"/>
      <protection locked="0"/>
    </xf>
    <xf numFmtId="0" fontId="3" fillId="0" borderId="0" applyNumberFormat="0" applyFill="0" applyBorder="0" applyAlignment="0" applyProtection="0">
      <alignment vertical="top"/>
      <protection locked="0"/>
    </xf>
    <xf numFmtId="0" fontId="3" fillId="0" borderId="0" applyNumberFormat="0" applyFill="0" applyBorder="0" applyAlignment="0" applyProtection="0">
      <alignment vertical="top"/>
      <protection locked="0"/>
    </xf>
    <xf numFmtId="0" fontId="82"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82"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77" fillId="16"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7"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8"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3"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6"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9"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1" borderId="0" applyNumberFormat="0" applyBorder="0" applyAlignment="0" applyProtection="0"/>
    <xf numFmtId="0" fontId="77" fillId="11" borderId="0" applyNumberFormat="0" applyBorder="0" applyAlignment="0" applyProtection="0"/>
    <xf numFmtId="0" fontId="77" fillId="11" borderId="0" applyNumberFormat="0" applyBorder="0" applyAlignment="0" applyProtection="0"/>
    <xf numFmtId="0" fontId="77" fillId="13" borderId="0" applyNumberFormat="0" applyBorder="0" applyAlignment="0" applyProtection="0"/>
    <xf numFmtId="0" fontId="77" fillId="16" borderId="0" applyNumberFormat="0" applyBorder="0" applyAlignment="0" applyProtection="0"/>
    <xf numFmtId="0" fontId="77" fillId="16" borderId="0" applyNumberFormat="0" applyBorder="0" applyAlignment="0" applyProtection="0"/>
    <xf numFmtId="0" fontId="77" fillId="16"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7"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8"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3"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6"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77" fillId="19"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83" fillId="20"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83" fillId="17"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83" fillId="18"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83" fillId="21"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83" fillId="22"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83" fillId="23"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83" fillId="11" borderId="0" applyNumberFormat="0" applyBorder="0" applyAlignment="0" applyProtection="0"/>
    <xf numFmtId="0" fontId="83" fillId="11" borderId="0" applyNumberFormat="0" applyBorder="0" applyAlignment="0" applyProtection="0"/>
    <xf numFmtId="0" fontId="83" fillId="24" borderId="0" applyNumberFormat="0" applyBorder="0" applyAlignment="0" applyProtection="0"/>
    <xf numFmtId="0" fontId="83" fillId="24" borderId="0" applyNumberFormat="0" applyBorder="0" applyAlignment="0" applyProtection="0"/>
    <xf numFmtId="0" fontId="83" fillId="25" borderId="0" applyNumberFormat="0" applyBorder="0" applyAlignment="0" applyProtection="0"/>
    <xf numFmtId="0" fontId="83" fillId="25" borderId="0" applyNumberFormat="0" applyBorder="0" applyAlignment="0" applyProtection="0"/>
    <xf numFmtId="0" fontId="83" fillId="20"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83" fillId="17"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83" fillId="18"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83" fillId="21"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83" fillId="22"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83" fillId="23"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19" fillId="0" borderId="35" applyNumberFormat="0" applyBorder="0"/>
    <xf numFmtId="0" fontId="3" fillId="0" borderId="0" applyNumberFormat="0" applyBorder="0"/>
    <xf numFmtId="0" fontId="3" fillId="0" borderId="0" applyNumberFormat="0" applyBorder="0"/>
    <xf numFmtId="37" fontId="84" fillId="0" borderId="0">
      <alignment horizontal="center"/>
    </xf>
    <xf numFmtId="37" fontId="3" fillId="0" borderId="0">
      <alignment horizontal="center"/>
    </xf>
    <xf numFmtId="37" fontId="3" fillId="0" borderId="0">
      <alignment horizontal="center"/>
    </xf>
    <xf numFmtId="0" fontId="85" fillId="0" borderId="0">
      <alignment vertical="center"/>
    </xf>
    <xf numFmtId="0" fontId="3" fillId="0" borderId="0">
      <alignment vertical="center"/>
    </xf>
    <xf numFmtId="0" fontId="3" fillId="0" borderId="0">
      <alignment vertical="center"/>
    </xf>
    <xf numFmtId="0" fontId="86" fillId="7" borderId="36">
      <alignment vertical="center"/>
    </xf>
    <xf numFmtId="0" fontId="3" fillId="0" borderId="0">
      <alignment vertical="center"/>
    </xf>
    <xf numFmtId="0" fontId="3" fillId="0" borderId="0">
      <alignment vertical="center"/>
    </xf>
    <xf numFmtId="0" fontId="87" fillId="0" borderId="0" applyFont="0" applyFill="0" applyBorder="0" applyAlignment="0" applyProtection="0"/>
    <xf numFmtId="0" fontId="88" fillId="0" borderId="0" applyFont="0" applyFill="0" applyBorder="0" applyAlignment="0" applyProtection="0"/>
    <xf numFmtId="0" fontId="11" fillId="0" borderId="37" applyNumberFormat="0">
      <alignment horizontal="center" vertical="top" wrapText="1"/>
    </xf>
    <xf numFmtId="0" fontId="3" fillId="0" borderId="0" applyNumberFormat="0">
      <alignment horizontal="center" vertical="top" wrapText="1"/>
    </xf>
    <xf numFmtId="0" fontId="3" fillId="0" borderId="0" applyNumberFormat="0">
      <alignment horizontal="center" vertical="top" wrapText="1"/>
    </xf>
    <xf numFmtId="0" fontId="3" fillId="0" borderId="0" applyNumberFormat="0">
      <alignment horizontal="center" vertical="top" wrapText="1"/>
    </xf>
    <xf numFmtId="0" fontId="3" fillId="0" borderId="0" applyNumberFormat="0">
      <alignment horizontal="center" vertical="top" wrapText="1"/>
    </xf>
    <xf numFmtId="0" fontId="11" fillId="0" borderId="36">
      <alignment vertical="top"/>
    </xf>
    <xf numFmtId="0" fontId="3" fillId="0" borderId="0">
      <alignment vertical="top"/>
    </xf>
    <xf numFmtId="0" fontId="3" fillId="0" borderId="0">
      <alignment vertical="top"/>
    </xf>
    <xf numFmtId="37" fontId="23" fillId="0" borderId="0" applyNumberFormat="0" applyFont="0" applyFill="0" applyBorder="0" applyProtection="0">
      <alignment horizontal="centerContinuous"/>
    </xf>
    <xf numFmtId="37" fontId="3" fillId="0" borderId="0" applyNumberFormat="0" applyFont="0" applyFill="0" applyBorder="0" applyProtection="0">
      <alignment horizontal="centerContinuous"/>
    </xf>
    <xf numFmtId="37" fontId="3" fillId="0" borderId="0" applyNumberFormat="0" applyFont="0" applyFill="0" applyBorder="0" applyProtection="0">
      <alignment horizontal="centerContinuous"/>
    </xf>
    <xf numFmtId="0" fontId="89"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19" fillId="0" borderId="0" applyNumberFormat="0" applyAlignment="0"/>
    <xf numFmtId="0" fontId="3" fillId="0" borderId="0" applyNumberFormat="0" applyAlignment="0"/>
    <xf numFmtId="0" fontId="3" fillId="0" borderId="0" applyNumberFormat="0" applyAlignment="0"/>
    <xf numFmtId="0" fontId="11" fillId="26" borderId="0" applyNumberFormat="0" applyProtection="0">
      <alignment horizontal="center"/>
      <protection locked="0" hidden="1"/>
    </xf>
    <xf numFmtId="0" fontId="3" fillId="0" borderId="0" applyNumberFormat="0" applyProtection="0">
      <alignment horizontal="center"/>
      <protection locked="0" hidden="1"/>
    </xf>
    <xf numFmtId="0" fontId="3" fillId="0" borderId="0" applyNumberFormat="0" applyProtection="0">
      <alignment horizontal="center"/>
      <protection locked="0" hidden="1"/>
    </xf>
    <xf numFmtId="0" fontId="1" fillId="0" borderId="0"/>
    <xf numFmtId="215" fontId="3" fillId="0" borderId="0"/>
    <xf numFmtId="215" fontId="3" fillId="0" borderId="0"/>
    <xf numFmtId="0" fontId="90" fillId="0" borderId="0" applyNumberFormat="0" applyFill="0" applyBorder="0" applyAlignment="0" applyProtection="0">
      <alignment vertical="top"/>
      <protection locked="0"/>
    </xf>
    <xf numFmtId="0" fontId="3" fillId="0" borderId="0" applyNumberFormat="0" applyFill="0" applyBorder="0" applyAlignment="0" applyProtection="0">
      <alignment vertical="top"/>
      <protection locked="0"/>
    </xf>
    <xf numFmtId="0" fontId="3" fillId="0" borderId="0" applyNumberFormat="0" applyFill="0" applyBorder="0" applyAlignment="0" applyProtection="0">
      <alignment vertical="top"/>
      <protection locked="0"/>
    </xf>
    <xf numFmtId="0" fontId="11" fillId="0" borderId="0"/>
    <xf numFmtId="0" fontId="3" fillId="0" borderId="0"/>
    <xf numFmtId="0" fontId="3" fillId="0" borderId="0"/>
    <xf numFmtId="0" fontId="52" fillId="27" borderId="0"/>
    <xf numFmtId="0" fontId="3" fillId="0" borderId="0"/>
    <xf numFmtId="0" fontId="3" fillId="0" borderId="0"/>
    <xf numFmtId="0" fontId="60" fillId="28" borderId="38" applyNumberFormat="0" applyFont="0" applyBorder="0" applyAlignment="0">
      <alignment horizontal="center"/>
    </xf>
    <xf numFmtId="0" fontId="3" fillId="0" borderId="0" applyNumberFormat="0" applyFont="0" applyBorder="0" applyAlignment="0">
      <alignment horizontal="center"/>
    </xf>
    <xf numFmtId="0" fontId="3" fillId="0" borderId="0" applyNumberFormat="0" applyFont="0" applyBorder="0" applyAlignment="0">
      <alignment horizontal="center"/>
    </xf>
    <xf numFmtId="0" fontId="33" fillId="27" borderId="0"/>
    <xf numFmtId="0" fontId="3" fillId="0" borderId="0"/>
    <xf numFmtId="0" fontId="3" fillId="0" borderId="0"/>
    <xf numFmtId="0" fontId="11" fillId="27" borderId="0"/>
    <xf numFmtId="0" fontId="3" fillId="0" borderId="0"/>
    <xf numFmtId="0" fontId="3" fillId="0" borderId="0"/>
    <xf numFmtId="0" fontId="60" fillId="29" borderId="38" applyNumberFormat="0" applyFont="0" applyBorder="0" applyAlignment="0">
      <protection locked="0"/>
    </xf>
    <xf numFmtId="0" fontId="3" fillId="0" borderId="0" applyNumberFormat="0" applyFont="0" applyBorder="0" applyAlignment="0">
      <protection locked="0"/>
    </xf>
    <xf numFmtId="0" fontId="3" fillId="0" borderId="0" applyNumberFormat="0" applyFont="0" applyBorder="0" applyAlignment="0">
      <protection locked="0"/>
    </xf>
    <xf numFmtId="37" fontId="11" fillId="27" borderId="30"/>
    <xf numFmtId="37" fontId="3" fillId="0" borderId="0"/>
    <xf numFmtId="37" fontId="3" fillId="0" borderId="0"/>
    <xf numFmtId="0" fontId="64" fillId="0" borderId="0" applyAlignment="0"/>
    <xf numFmtId="0" fontId="3" fillId="0" borderId="0" applyAlignment="0"/>
    <xf numFmtId="0" fontId="3" fillId="0" borderId="0" applyAlignment="0"/>
    <xf numFmtId="0" fontId="91" fillId="0" borderId="0" applyNumberFormat="0" applyFill="0" applyBorder="0" applyProtection="0">
      <alignment horizontal="center"/>
    </xf>
    <xf numFmtId="0" fontId="3" fillId="0" borderId="0" applyNumberFormat="0" applyFill="0" applyBorder="0" applyProtection="0">
      <alignment horizontal="center"/>
    </xf>
    <xf numFmtId="0" fontId="3" fillId="0" borderId="0" applyNumberFormat="0" applyFill="0" applyBorder="0" applyProtection="0">
      <alignment horizontal="center"/>
    </xf>
    <xf numFmtId="0" fontId="92" fillId="0" borderId="0">
      <alignment horizontal="center" wrapText="1"/>
      <protection locked="0"/>
    </xf>
    <xf numFmtId="0" fontId="3" fillId="0" borderId="0">
      <alignment horizontal="center" wrapText="1"/>
      <protection locked="0"/>
    </xf>
    <xf numFmtId="0" fontId="3" fillId="0" borderId="0">
      <alignment horizontal="center" wrapText="1"/>
      <protection locked="0"/>
    </xf>
    <xf numFmtId="0" fontId="1" fillId="0" borderId="0" applyNumberFormat="0" applyFill="0" applyBorder="0" applyAlignment="0" applyProtection="0"/>
    <xf numFmtId="0" fontId="1" fillId="0" borderId="0" applyNumberFormat="0" applyFill="0" applyBorder="0" applyAlignment="0" applyProtection="0"/>
    <xf numFmtId="0" fontId="93" fillId="0" borderId="30">
      <protection hidden="1"/>
    </xf>
    <xf numFmtId="0" fontId="3" fillId="0" borderId="0">
      <protection hidden="1"/>
    </xf>
    <xf numFmtId="0" fontId="3" fillId="0" borderId="0">
      <protection hidden="1"/>
    </xf>
    <xf numFmtId="0" fontId="94" fillId="0" borderId="39" applyFont="0">
      <alignment horizontal="centerContinuous"/>
    </xf>
    <xf numFmtId="0" fontId="3" fillId="0" borderId="0" applyFont="0">
      <alignment horizontal="centerContinuous"/>
    </xf>
    <xf numFmtId="0" fontId="3" fillId="0" borderId="0" applyFont="0">
      <alignment horizontal="centerContinuous"/>
    </xf>
    <xf numFmtId="0" fontId="95"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 fontId="11" fillId="30" borderId="0"/>
    <xf numFmtId="1" fontId="3" fillId="0" borderId="0"/>
    <xf numFmtId="1" fontId="3" fillId="0" borderId="0"/>
    <xf numFmtId="0" fontId="96" fillId="0" borderId="0"/>
    <xf numFmtId="0" fontId="3" fillId="0" borderId="0"/>
    <xf numFmtId="0" fontId="3" fillId="0" borderId="0"/>
    <xf numFmtId="9" fontId="21" fillId="0" borderId="0"/>
    <xf numFmtId="9" fontId="3" fillId="0" borderId="0"/>
    <xf numFmtId="9" fontId="3" fillId="0" borderId="0"/>
    <xf numFmtId="0" fontId="21" fillId="0" borderId="0"/>
    <xf numFmtId="0" fontId="3" fillId="0" borderId="0"/>
    <xf numFmtId="0" fontId="3" fillId="0" borderId="0"/>
    <xf numFmtId="0" fontId="21" fillId="0" borderId="0"/>
    <xf numFmtId="0" fontId="3" fillId="0" borderId="0"/>
    <xf numFmtId="0" fontId="3" fillId="0" borderId="0"/>
    <xf numFmtId="2" fontId="97" fillId="31" borderId="0">
      <alignment vertical="center"/>
    </xf>
    <xf numFmtId="2" fontId="3" fillId="0" borderId="0">
      <alignment vertical="center"/>
    </xf>
    <xf numFmtId="2" fontId="3" fillId="0" borderId="0">
      <alignment vertical="center"/>
    </xf>
    <xf numFmtId="2" fontId="98" fillId="31" borderId="0">
      <alignment vertical="center"/>
    </xf>
    <xf numFmtId="2" fontId="3" fillId="0" borderId="0">
      <alignment vertical="center"/>
    </xf>
    <xf numFmtId="2" fontId="3" fillId="0" borderId="0">
      <alignment vertical="center"/>
    </xf>
    <xf numFmtId="0" fontId="21" fillId="0" borderId="0"/>
    <xf numFmtId="9" fontId="3" fillId="0" borderId="0" applyNumberFormat="0" applyFont="0" applyFill="0" applyAlignment="0" applyProtection="0"/>
    <xf numFmtId="9" fontId="3" fillId="0" borderId="0" applyNumberFormat="0" applyFont="0" applyFill="0" applyAlignment="0" applyProtection="0"/>
    <xf numFmtId="9" fontId="3" fillId="0" borderId="0" applyNumberFormat="0" applyFont="0" applyFill="0" applyAlignment="0" applyProtection="0"/>
    <xf numFmtId="9" fontId="3" fillId="0" borderId="0" applyNumberFormat="0" applyFont="0" applyFill="0" applyAlignment="0" applyProtection="0"/>
    <xf numFmtId="0" fontId="21" fillId="0" borderId="0"/>
    <xf numFmtId="0" fontId="3" fillId="0" borderId="0"/>
    <xf numFmtId="0" fontId="3" fillId="0" borderId="0"/>
    <xf numFmtId="0" fontId="11" fillId="0" borderId="0"/>
    <xf numFmtId="9" fontId="3" fillId="0" borderId="0" applyNumberFormat="0" applyFont="0" applyFill="0" applyAlignment="0" applyProtection="0"/>
    <xf numFmtId="9" fontId="3" fillId="0" borderId="0" applyNumberFormat="0" applyFont="0" applyFill="0" applyAlignment="0" applyProtection="0"/>
    <xf numFmtId="0" fontId="22" fillId="0" borderId="0"/>
    <xf numFmtId="37" fontId="3" fillId="0" borderId="0" applyNumberFormat="0" applyFont="0" applyFill="0" applyAlignment="0" applyProtection="0">
      <alignment horizontal="centerContinuous"/>
    </xf>
    <xf numFmtId="37" fontId="3" fillId="0" borderId="0" applyNumberFormat="0" applyFont="0" applyFill="0" applyAlignment="0" applyProtection="0">
      <alignment horizontal="centerContinuous"/>
    </xf>
    <xf numFmtId="9" fontId="11" fillId="0" borderId="40" applyNumberFormat="0" applyFont="0" applyFill="0" applyAlignment="0" applyProtection="0"/>
    <xf numFmtId="9" fontId="3" fillId="0" borderId="0" applyNumberFormat="0" applyFont="0" applyFill="0" applyAlignment="0" applyProtection="0"/>
    <xf numFmtId="9" fontId="3" fillId="0" borderId="0" applyNumberFormat="0" applyFont="0" applyFill="0" applyAlignment="0" applyProtection="0"/>
    <xf numFmtId="9" fontId="11" fillId="0" borderId="41" applyNumberFormat="0" applyFont="0" applyFill="0" applyAlignment="0" applyProtection="0"/>
    <xf numFmtId="9" fontId="3" fillId="0" borderId="0" applyNumberFormat="0" applyFont="0" applyFill="0" applyAlignment="0" applyProtection="0"/>
    <xf numFmtId="9" fontId="3" fillId="0" borderId="0" applyNumberFormat="0" applyFont="0" applyFill="0" applyAlignment="0" applyProtection="0"/>
    <xf numFmtId="0" fontId="2" fillId="2" borderId="0" applyNumberFormat="0" applyBorder="0" applyAlignment="0" applyProtection="0"/>
    <xf numFmtId="3" fontId="11" fillId="32" borderId="0" applyBorder="0" applyAlignment="0" applyProtection="0"/>
    <xf numFmtId="3" fontId="3" fillId="0" borderId="0" applyBorder="0" applyAlignment="0" applyProtection="0"/>
    <xf numFmtId="3" fontId="3" fillId="0" borderId="0" applyBorder="0" applyAlignment="0" applyProtection="0"/>
    <xf numFmtId="0" fontId="1" fillId="0" borderId="0"/>
    <xf numFmtId="0" fontId="50" fillId="33" borderId="33" applyNumberFormat="0" applyBorder="0" applyAlignment="0">
      <alignment horizontal="center" vertical="center"/>
      <protection locked="0"/>
    </xf>
    <xf numFmtId="0" fontId="3" fillId="0" borderId="0" applyNumberFormat="0" applyBorder="0" applyAlignment="0">
      <alignment horizontal="center" vertical="center"/>
      <protection locked="0"/>
    </xf>
    <xf numFmtId="0" fontId="3" fillId="0" borderId="0" applyNumberFormat="0" applyBorder="0" applyAlignment="0">
      <alignment horizontal="center" vertical="center"/>
      <protection locked="0"/>
    </xf>
    <xf numFmtId="170" fontId="11" fillId="0" borderId="37">
      <alignment vertical="top"/>
      <protection locked="0"/>
    </xf>
    <xf numFmtId="170" fontId="3" fillId="0" borderId="0">
      <alignment vertical="top"/>
      <protection locked="0"/>
    </xf>
    <xf numFmtId="170" fontId="3" fillId="0" borderId="0">
      <alignment vertical="top"/>
      <protection locked="0"/>
    </xf>
    <xf numFmtId="170" fontId="3" fillId="0" borderId="0">
      <alignment vertical="top"/>
      <protection locked="0"/>
    </xf>
    <xf numFmtId="170" fontId="3" fillId="0" borderId="0">
      <alignment vertical="top"/>
      <protection locked="0"/>
    </xf>
    <xf numFmtId="170" fontId="29" fillId="0" borderId="37">
      <alignment vertical="top"/>
    </xf>
    <xf numFmtId="170" fontId="3" fillId="0" borderId="0">
      <alignment vertical="top"/>
    </xf>
    <xf numFmtId="170" fontId="3" fillId="0" borderId="0">
      <alignment vertical="top"/>
    </xf>
    <xf numFmtId="170" fontId="3" fillId="0" borderId="0">
      <alignment vertical="top"/>
    </xf>
    <xf numFmtId="170" fontId="3" fillId="0" borderId="0">
      <alignment vertical="top"/>
    </xf>
    <xf numFmtId="170" fontId="99" fillId="0" borderId="32" applyFont="0" applyFill="0" applyBorder="0" applyAlignment="0">
      <alignment vertical="top"/>
      <protection hidden="1"/>
    </xf>
    <xf numFmtId="170" fontId="3" fillId="0" borderId="0" applyFont="0" applyFill="0" applyBorder="0" applyAlignment="0">
      <alignment vertical="top"/>
      <protection hidden="1"/>
    </xf>
    <xf numFmtId="170" fontId="3" fillId="0" borderId="0" applyFont="0" applyFill="0" applyBorder="0" applyAlignment="0">
      <alignment vertical="top"/>
      <protection hidden="1"/>
    </xf>
    <xf numFmtId="0" fontId="100" fillId="0" borderId="0" applyBorder="0">
      <alignment horizontal="left" vertical="top" wrapText="1"/>
      <protection locked="0"/>
    </xf>
    <xf numFmtId="0" fontId="3" fillId="0" borderId="0" applyBorder="0">
      <alignment horizontal="left" vertical="top" wrapText="1"/>
      <protection locked="0"/>
    </xf>
    <xf numFmtId="0" fontId="3" fillId="0" borderId="0" applyBorder="0">
      <alignment horizontal="left" vertical="top" wrapText="1"/>
      <protection locked="0"/>
    </xf>
    <xf numFmtId="0" fontId="100" fillId="0" borderId="0" applyBorder="0">
      <alignment vertical="top"/>
      <protection locked="0"/>
    </xf>
    <xf numFmtId="0" fontId="3" fillId="0" borderId="0" applyBorder="0">
      <alignment vertical="top"/>
      <protection locked="0"/>
    </xf>
    <xf numFmtId="0" fontId="3" fillId="0" borderId="0" applyBorder="0">
      <alignment vertical="top"/>
      <protection locked="0"/>
    </xf>
    <xf numFmtId="216" fontId="101" fillId="0" borderId="0" applyBorder="0">
      <alignment vertical="top"/>
      <protection locked="0"/>
    </xf>
    <xf numFmtId="216" fontId="3" fillId="0" borderId="0" applyBorder="0">
      <alignment vertical="top"/>
      <protection locked="0"/>
    </xf>
    <xf numFmtId="216" fontId="3" fillId="0" borderId="0" applyBorder="0">
      <alignment vertical="top"/>
      <protection locked="0"/>
    </xf>
    <xf numFmtId="1" fontId="100" fillId="34" borderId="0" applyBorder="0">
      <alignment vertical="top"/>
    </xf>
    <xf numFmtId="1" fontId="3" fillId="0" borderId="0" applyBorder="0">
      <alignment vertical="top"/>
    </xf>
    <xf numFmtId="1" fontId="3" fillId="0" borderId="0" applyBorder="0">
      <alignment vertical="top"/>
    </xf>
    <xf numFmtId="0" fontId="11" fillId="0" borderId="37" applyNumberFormat="0">
      <alignment horizontal="left" vertical="top" wrapText="1"/>
    </xf>
    <xf numFmtId="0" fontId="3" fillId="0" borderId="0" applyNumberFormat="0">
      <alignment horizontal="left" vertical="top" wrapText="1"/>
    </xf>
    <xf numFmtId="0" fontId="3" fillId="0" borderId="0" applyNumberFormat="0">
      <alignment horizontal="left" vertical="top" wrapText="1"/>
    </xf>
    <xf numFmtId="0" fontId="3" fillId="0" borderId="0" applyNumberFormat="0">
      <alignment horizontal="left" vertical="top" wrapText="1"/>
    </xf>
    <xf numFmtId="0" fontId="3" fillId="0" borderId="0" applyNumberFormat="0">
      <alignment horizontal="left" vertical="top" wrapText="1"/>
    </xf>
    <xf numFmtId="38" fontId="102"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10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104" fillId="6" borderId="0" applyNumberFormat="0" applyFill="0" applyBorder="0" applyAlignment="0" applyProtection="0">
      <protection locked="0"/>
    </xf>
    <xf numFmtId="0" fontId="3" fillId="0" borderId="0" applyNumberFormat="0" applyFill="0" applyBorder="0" applyAlignment="0" applyProtection="0">
      <protection locked="0"/>
    </xf>
    <xf numFmtId="0" fontId="3" fillId="0" borderId="0" applyNumberFormat="0" applyFill="0" applyBorder="0" applyAlignment="0" applyProtection="0">
      <protection locked="0"/>
    </xf>
    <xf numFmtId="217" fontId="1" fillId="0" borderId="0" applyFont="0" applyFill="0" applyBorder="0" applyAlignment="0" applyProtection="0"/>
    <xf numFmtId="217" fontId="3" fillId="0" borderId="0" applyFont="0" applyFill="0" applyBorder="0" applyAlignment="0" applyProtection="0"/>
    <xf numFmtId="217" fontId="3" fillId="0" borderId="0" applyFont="0" applyFill="0" applyBorder="0" applyAlignment="0" applyProtection="0"/>
    <xf numFmtId="218" fontId="1" fillId="0" borderId="0" applyFont="0" applyFill="0" applyBorder="0" applyAlignment="0" applyProtection="0"/>
    <xf numFmtId="218" fontId="3" fillId="0" borderId="0" applyFont="0" applyFill="0" applyBorder="0" applyAlignment="0" applyProtection="0"/>
    <xf numFmtId="218" fontId="3" fillId="0" borderId="0" applyFont="0" applyFill="0" applyBorder="0" applyAlignment="0" applyProtection="0"/>
    <xf numFmtId="219" fontId="1" fillId="0" borderId="0" applyFont="0" applyFill="0" applyBorder="0" applyAlignment="0" applyProtection="0"/>
    <xf numFmtId="210" fontId="3" fillId="0" borderId="0" applyFont="0" applyFill="0" applyBorder="0" applyAlignment="0" applyProtection="0"/>
    <xf numFmtId="210" fontId="3" fillId="0" borderId="0" applyFont="0" applyFill="0" applyBorder="0" applyAlignment="0" applyProtection="0"/>
    <xf numFmtId="220" fontId="1" fillId="0" borderId="0" applyFont="0" applyFill="0" applyBorder="0" applyAlignment="0" applyProtection="0"/>
    <xf numFmtId="220" fontId="3" fillId="0" borderId="0" applyFont="0" applyFill="0" applyBorder="0" applyAlignment="0" applyProtection="0"/>
    <xf numFmtId="220" fontId="3" fillId="0" borderId="0" applyFont="0" applyFill="0" applyBorder="0" applyAlignment="0" applyProtection="0"/>
    <xf numFmtId="221" fontId="1" fillId="0" borderId="0" applyFont="0" applyFill="0" applyBorder="0" applyAlignment="0" applyProtection="0"/>
    <xf numFmtId="210" fontId="3" fillId="0" borderId="0" applyFont="0" applyFill="0" applyBorder="0" applyAlignment="0" applyProtection="0"/>
    <xf numFmtId="210" fontId="3" fillId="0" borderId="0" applyFont="0" applyFill="0" applyBorder="0" applyAlignment="0" applyProtection="0"/>
    <xf numFmtId="222" fontId="1" fillId="0" borderId="0" applyFont="0" applyFill="0" applyBorder="0" applyAlignment="0" applyProtection="0"/>
    <xf numFmtId="222" fontId="3" fillId="0" borderId="0" applyFont="0" applyFill="0" applyBorder="0" applyAlignment="0" applyProtection="0"/>
    <xf numFmtId="222" fontId="3" fillId="0" borderId="0" applyFont="0" applyFill="0" applyBorder="0" applyAlignment="0" applyProtection="0"/>
    <xf numFmtId="223" fontId="1" fillId="0" borderId="0" applyFont="0" applyFill="0" applyBorder="0" applyAlignment="0" applyProtection="0"/>
    <xf numFmtId="223" fontId="3" fillId="0" borderId="0" applyFont="0" applyFill="0" applyBorder="0" applyAlignment="0" applyProtection="0"/>
    <xf numFmtId="223" fontId="3" fillId="0" borderId="0" applyFont="0" applyFill="0" applyBorder="0" applyAlignment="0" applyProtection="0"/>
    <xf numFmtId="224" fontId="1" fillId="0" borderId="0" applyFont="0" applyFill="0" applyBorder="0" applyAlignment="0" applyProtection="0"/>
    <xf numFmtId="224" fontId="3" fillId="0" borderId="0" applyFont="0" applyFill="0" applyBorder="0" applyAlignment="0" applyProtection="0"/>
    <xf numFmtId="224" fontId="3" fillId="0" borderId="0" applyFont="0" applyFill="0" applyBorder="0" applyAlignment="0" applyProtection="0"/>
    <xf numFmtId="225" fontId="1" fillId="0" borderId="0" applyFont="0" applyFill="0" applyBorder="0" applyAlignment="0" applyProtection="0"/>
    <xf numFmtId="225" fontId="3" fillId="0" borderId="0" applyFont="0" applyFill="0" applyBorder="0" applyAlignment="0" applyProtection="0"/>
    <xf numFmtId="225" fontId="3" fillId="0" borderId="0" applyFont="0" applyFill="0" applyBorder="0" applyAlignment="0" applyProtection="0"/>
    <xf numFmtId="226" fontId="1" fillId="0" borderId="0" applyFont="0" applyFill="0" applyBorder="0" applyAlignment="0" applyProtection="0"/>
    <xf numFmtId="227" fontId="1" fillId="0" borderId="0" applyFont="0" applyFill="0" applyBorder="0" applyAlignment="0" applyProtection="0"/>
    <xf numFmtId="228" fontId="1" fillId="0" borderId="0" applyFont="0" applyFill="0" applyBorder="0" applyAlignment="0" applyProtection="0"/>
    <xf numFmtId="0" fontId="105"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229" fontId="1" fillId="0" borderId="0" applyBorder="0" applyProtection="0"/>
    <xf numFmtId="230" fontId="1" fillId="0" borderId="0"/>
    <xf numFmtId="0" fontId="22" fillId="0" borderId="0"/>
    <xf numFmtId="0" fontId="3" fillId="0" borderId="0"/>
    <xf numFmtId="0" fontId="3" fillId="0" borderId="0"/>
    <xf numFmtId="0" fontId="106"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1" fillId="0" borderId="0"/>
    <xf numFmtId="0" fontId="94" fillId="0" borderId="39" applyNumberFormat="0" applyFill="0" applyAlignment="0" applyProtection="0"/>
    <xf numFmtId="0" fontId="3" fillId="0" borderId="0" applyNumberFormat="0" applyFill="0" applyAlignment="0" applyProtection="0"/>
    <xf numFmtId="0" fontId="3" fillId="0" borderId="0" applyNumberFormat="0" applyFill="0" applyAlignment="0" applyProtection="0"/>
    <xf numFmtId="0" fontId="107" fillId="6" borderId="36" applyNumberFormat="0" applyFill="0" applyBorder="0" applyAlignment="0" applyProtection="0">
      <protection locked="0"/>
    </xf>
    <xf numFmtId="0" fontId="3" fillId="0" borderId="0" applyNumberFormat="0" applyFill="0" applyBorder="0" applyAlignment="0" applyProtection="0">
      <protection locked="0"/>
    </xf>
    <xf numFmtId="0" fontId="3" fillId="0" borderId="0" applyNumberFormat="0" applyFill="0" applyBorder="0" applyAlignment="0" applyProtection="0">
      <protection locked="0"/>
    </xf>
    <xf numFmtId="0" fontId="11" fillId="0" borderId="0" applyFont="0" applyFill="0" applyBorder="0" applyProtection="0">
      <alignment horizontal="right"/>
    </xf>
    <xf numFmtId="0" fontId="3" fillId="0" borderId="0" applyFont="0" applyFill="0" applyBorder="0" applyProtection="0">
      <alignment horizontal="right"/>
    </xf>
    <xf numFmtId="0" fontId="3" fillId="0" borderId="0" applyFont="0" applyFill="0" applyBorder="0" applyProtection="0">
      <alignment horizontal="right"/>
    </xf>
    <xf numFmtId="231" fontId="1" fillId="0" borderId="0" applyAlignment="0" applyProtection="0"/>
    <xf numFmtId="231" fontId="3" fillId="0" borderId="0" applyAlignment="0" applyProtection="0"/>
    <xf numFmtId="231" fontId="3" fillId="0" borderId="0" applyAlignment="0" applyProtection="0"/>
    <xf numFmtId="0" fontId="102" fillId="0" borderId="39" applyNumberFormat="0" applyFont="0" applyFill="0" applyAlignment="0" applyProtection="0"/>
    <xf numFmtId="0" fontId="3" fillId="0" borderId="0" applyNumberFormat="0" applyFont="0" applyFill="0" applyAlignment="0" applyProtection="0"/>
    <xf numFmtId="0" fontId="3" fillId="0" borderId="0" applyNumberFormat="0" applyFont="0" applyFill="0" applyAlignment="0" applyProtection="0"/>
    <xf numFmtId="232" fontId="1" fillId="0" borderId="0" applyNumberFormat="0" applyFill="0" applyAlignment="0" applyProtection="0">
      <alignment horizontal="center"/>
    </xf>
    <xf numFmtId="0" fontId="1" fillId="0" borderId="0" applyFill="0" applyProtection="0">
      <alignment horizontal="right"/>
    </xf>
    <xf numFmtId="0" fontId="108" fillId="5" borderId="3" applyNumberFormat="0" applyAlignment="0" applyProtection="0">
      <alignment horizontal="left" vertical="center"/>
    </xf>
    <xf numFmtId="233" fontId="1" fillId="0" borderId="0" applyFill="0" applyAlignment="0" applyProtection="0">
      <alignment horizontal="center"/>
    </xf>
    <xf numFmtId="0" fontId="96" fillId="0" borderId="42"/>
    <xf numFmtId="0" fontId="3" fillId="0" borderId="0"/>
    <xf numFmtId="0" fontId="3" fillId="0" borderId="0"/>
    <xf numFmtId="49" fontId="109" fillId="0" borderId="43" applyNumberFormat="0" applyAlignment="0" applyProtection="0">
      <alignment horizontal="left" wrapText="1"/>
    </xf>
    <xf numFmtId="234" fontId="1" fillId="0" borderId="0" applyFont="0" applyFill="0" applyBorder="0" applyAlignment="0" applyProtection="0"/>
    <xf numFmtId="0" fontId="22" fillId="0" borderId="39">
      <alignment horizontal="centerContinuous"/>
    </xf>
    <xf numFmtId="0" fontId="3" fillId="0" borderId="0">
      <alignment horizontal="centerContinuous"/>
    </xf>
    <xf numFmtId="0" fontId="3" fillId="0" borderId="0">
      <alignment horizontal="centerContinuous"/>
    </xf>
    <xf numFmtId="0" fontId="11" fillId="0" borderId="44" applyBorder="0">
      <alignment horizontal="centerContinuous"/>
    </xf>
    <xf numFmtId="0" fontId="3" fillId="0" borderId="0" applyBorder="0">
      <alignment horizontal="centerContinuous"/>
    </xf>
    <xf numFmtId="0" fontId="3" fillId="0" borderId="0" applyBorder="0">
      <alignment horizontal="centerContinuous"/>
    </xf>
    <xf numFmtId="0" fontId="110" fillId="12" borderId="0" applyNumberFormat="0" applyBorder="0" applyAlignment="0" applyProtection="0"/>
    <xf numFmtId="0" fontId="3" fillId="0" borderId="0" applyNumberFormat="0" applyBorder="0" applyAlignment="0" applyProtection="0"/>
    <xf numFmtId="0" fontId="3" fillId="0" borderId="0" applyNumberFormat="0" applyBorder="0" applyAlignment="0" applyProtection="0"/>
    <xf numFmtId="0" fontId="22" fillId="0" borderId="0" applyFont="0" applyFill="0" applyBorder="0" applyAlignment="0" applyProtection="0"/>
    <xf numFmtId="235" fontId="1" fillId="0" borderId="0" applyFont="0" applyFill="0" applyBorder="0" applyProtection="0">
      <alignment horizontal="left"/>
    </xf>
    <xf numFmtId="236" fontId="1" fillId="0" borderId="0" applyFont="0" applyFill="0" applyBorder="0" applyProtection="0">
      <alignment horizontal="left"/>
    </xf>
    <xf numFmtId="237" fontId="1" fillId="0" borderId="0" applyFont="0" applyFill="0" applyBorder="0" applyProtection="0">
      <alignment horizontal="left"/>
    </xf>
    <xf numFmtId="0" fontId="3" fillId="0" borderId="0" applyFont="0" applyFill="0" applyBorder="0" applyAlignment="0" applyProtection="0"/>
    <xf numFmtId="0" fontId="3" fillId="0" borderId="0" applyFont="0" applyFill="0" applyBorder="0" applyAlignment="0" applyProtection="0"/>
    <xf numFmtId="0" fontId="110" fillId="12" borderId="0" applyNumberFormat="0" applyBorder="0" applyAlignment="0" applyProtection="0"/>
    <xf numFmtId="0" fontId="111" fillId="0" borderId="0"/>
    <xf numFmtId="210" fontId="3" fillId="0" borderId="0"/>
    <xf numFmtId="21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2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96" fillId="0" borderId="0">
      <alignment horizontal="right"/>
    </xf>
    <xf numFmtId="0" fontId="96" fillId="0" borderId="0">
      <alignment horizontal="right"/>
    </xf>
    <xf numFmtId="0" fontId="3" fillId="0" borderId="0">
      <alignment horizontal="right"/>
    </xf>
    <xf numFmtId="0" fontId="3" fillId="0" borderId="0">
      <alignment horizontal="right"/>
    </xf>
    <xf numFmtId="0" fontId="3" fillId="0" borderId="0">
      <alignment horizontal="right"/>
    </xf>
    <xf numFmtId="0" fontId="3" fillId="0" borderId="0">
      <alignment horizontal="right"/>
    </xf>
    <xf numFmtId="0" fontId="96" fillId="0" borderId="0">
      <alignment horizontal="right"/>
    </xf>
    <xf numFmtId="0" fontId="3" fillId="0" borderId="0">
      <alignment horizontal="right"/>
    </xf>
    <xf numFmtId="0" fontId="3" fillId="0" borderId="0">
      <alignment horizontal="right"/>
    </xf>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0" fontId="111" fillId="0" borderId="0"/>
    <xf numFmtId="0" fontId="3" fillId="0" borderId="0"/>
    <xf numFmtId="0" fontId="3" fillId="0" borderId="0"/>
    <xf numFmtId="37" fontId="22" fillId="0" borderId="0">
      <alignment horizontal="center"/>
    </xf>
    <xf numFmtId="210" fontId="22" fillId="0" borderId="0"/>
    <xf numFmtId="219" fontId="45" fillId="0" borderId="0" applyNumberFormat="0"/>
    <xf numFmtId="176" fontId="3" fillId="0" borderId="0" applyFont="0" applyFill="0" applyBorder="0" applyAlignment="0" applyProtection="0">
      <alignment horizontal="right"/>
    </xf>
    <xf numFmtId="210" fontId="3" fillId="0" borderId="0"/>
    <xf numFmtId="219" fontId="3" fillId="0" borderId="0" applyNumberFormat="0"/>
    <xf numFmtId="176" fontId="3" fillId="0" borderId="0" applyFont="0" applyFill="0" applyBorder="0" applyAlignment="0" applyProtection="0">
      <alignment horizontal="right"/>
    </xf>
    <xf numFmtId="210" fontId="3" fillId="0" borderId="0"/>
    <xf numFmtId="219" fontId="3" fillId="0" borderId="0" applyNumberFormat="0"/>
    <xf numFmtId="210" fontId="112" fillId="0" borderId="0"/>
    <xf numFmtId="210" fontId="3" fillId="0" borderId="0"/>
    <xf numFmtId="210" fontId="3" fillId="0" borderId="0"/>
    <xf numFmtId="217" fontId="113" fillId="7" borderId="45" applyNumberFormat="0" applyFont="0" applyBorder="0">
      <alignment horizontal="right"/>
    </xf>
    <xf numFmtId="217" fontId="3" fillId="0" borderId="0" applyNumberFormat="0" applyFont="0" applyBorder="0">
      <alignment horizontal="right"/>
    </xf>
    <xf numFmtId="217" fontId="3" fillId="0" borderId="0" applyNumberFormat="0" applyFont="0" applyBorder="0">
      <alignment horizontal="right"/>
    </xf>
    <xf numFmtId="238" fontId="114" fillId="0" borderId="0" applyFont="0" applyFill="0" applyBorder="0" applyAlignment="0" applyProtection="0">
      <alignment horizontal="right"/>
    </xf>
    <xf numFmtId="238" fontId="3" fillId="0" borderId="0" applyFont="0" applyFill="0" applyBorder="0" applyAlignment="0" applyProtection="0">
      <alignment horizontal="right"/>
    </xf>
    <xf numFmtId="238" fontId="3" fillId="0" borderId="0" applyFont="0" applyFill="0" applyBorder="0" applyAlignment="0" applyProtection="0">
      <alignment horizontal="right"/>
    </xf>
    <xf numFmtId="0" fontId="22" fillId="0" borderId="0"/>
    <xf numFmtId="239" fontId="3" fillId="0" borderId="0" applyFont="0" applyFill="0" applyBorder="0" applyAlignment="0" applyProtection="0">
      <alignment horizontal="right"/>
    </xf>
    <xf numFmtId="239" fontId="3" fillId="0" borderId="0" applyFont="0" applyFill="0" applyBorder="0" applyAlignment="0" applyProtection="0">
      <alignment horizontal="right"/>
    </xf>
    <xf numFmtId="210" fontId="22" fillId="9" borderId="0"/>
    <xf numFmtId="210" fontId="3" fillId="0" borderId="0"/>
    <xf numFmtId="210" fontId="3" fillId="0" borderId="0"/>
    <xf numFmtId="37" fontId="22" fillId="0" borderId="0"/>
    <xf numFmtId="37" fontId="3" fillId="0" borderId="0"/>
    <xf numFmtId="37" fontId="3" fillId="0" borderId="0"/>
    <xf numFmtId="240" fontId="114" fillId="0" borderId="0" applyFont="0" applyFill="0" applyBorder="0" applyAlignment="0" applyProtection="0">
      <alignment horizontal="right"/>
    </xf>
    <xf numFmtId="240" fontId="3" fillId="0" borderId="0" applyFont="0" applyFill="0" applyBorder="0" applyAlignment="0" applyProtection="0">
      <alignment horizontal="right"/>
    </xf>
    <xf numFmtId="240" fontId="3" fillId="0" borderId="0" applyFont="0" applyFill="0" applyBorder="0" applyAlignment="0" applyProtection="0">
      <alignment horizontal="right"/>
    </xf>
    <xf numFmtId="0" fontId="74"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65"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94" fillId="0" borderId="0"/>
    <xf numFmtId="0" fontId="3" fillId="0" borderId="0"/>
    <xf numFmtId="0" fontId="3" fillId="0" borderId="0"/>
    <xf numFmtId="173" fontId="11" fillId="35" borderId="46" applyNumberFormat="0">
      <alignment vertical="center"/>
    </xf>
    <xf numFmtId="241" fontId="11" fillId="8" borderId="46" applyNumberFormat="0">
      <alignment vertical="center"/>
    </xf>
    <xf numFmtId="241" fontId="3" fillId="0" borderId="0" applyNumberFormat="0">
      <alignment vertical="center"/>
    </xf>
    <xf numFmtId="241" fontId="3" fillId="0" borderId="0" applyNumberFormat="0">
      <alignment vertical="center"/>
    </xf>
    <xf numFmtId="1" fontId="11" fillId="36" borderId="46" applyNumberFormat="0">
      <alignment vertical="center"/>
    </xf>
    <xf numFmtId="1" fontId="3" fillId="0" borderId="0" applyNumberFormat="0">
      <alignment vertical="center"/>
    </xf>
    <xf numFmtId="1" fontId="3" fillId="0" borderId="0" applyNumberFormat="0">
      <alignment vertical="center"/>
    </xf>
    <xf numFmtId="173" fontId="11" fillId="37" borderId="46" applyNumberFormat="0">
      <alignment vertical="center"/>
    </xf>
    <xf numFmtId="173" fontId="3" fillId="0" borderId="0" applyNumberFormat="0">
      <alignment vertical="center"/>
    </xf>
    <xf numFmtId="173" fontId="3" fillId="0" borderId="0" applyNumberFormat="0">
      <alignment vertical="center"/>
    </xf>
    <xf numFmtId="173" fontId="11" fillId="7" borderId="46" applyNumberFormat="0">
      <alignment vertical="center"/>
    </xf>
    <xf numFmtId="173" fontId="3" fillId="0" borderId="0" applyNumberFormat="0">
      <alignment vertical="center"/>
    </xf>
    <xf numFmtId="173" fontId="3" fillId="0" borderId="0" applyNumberFormat="0">
      <alignment vertical="center"/>
    </xf>
    <xf numFmtId="3" fontId="60" fillId="0" borderId="46" applyNumberFormat="0">
      <alignment vertical="center"/>
    </xf>
    <xf numFmtId="3" fontId="3" fillId="0" borderId="0" applyNumberFormat="0">
      <alignment vertical="center"/>
    </xf>
    <xf numFmtId="3" fontId="3" fillId="0" borderId="0" applyNumberFormat="0">
      <alignment vertical="center"/>
    </xf>
    <xf numFmtId="173" fontId="3" fillId="0" borderId="0" applyNumberFormat="0">
      <alignment vertical="center"/>
    </xf>
    <xf numFmtId="173" fontId="3" fillId="0" borderId="0" applyNumberFormat="0">
      <alignment vertical="center"/>
    </xf>
    <xf numFmtId="242" fontId="11" fillId="0" borderId="0" applyFill="0" applyBorder="0" applyAlignment="0"/>
    <xf numFmtId="242" fontId="3" fillId="0" borderId="0" applyFill="0" applyBorder="0" applyAlignment="0"/>
    <xf numFmtId="242" fontId="3" fillId="0" borderId="0" applyFill="0" applyBorder="0" applyAlignment="0"/>
    <xf numFmtId="0" fontId="115" fillId="34" borderId="47" applyNumberFormat="0" applyAlignment="0" applyProtection="0"/>
    <xf numFmtId="0" fontId="3" fillId="0" borderId="0" applyNumberFormat="0" applyAlignment="0" applyProtection="0"/>
    <xf numFmtId="0" fontId="3" fillId="0" borderId="0" applyNumberFormat="0" applyAlignment="0" applyProtection="0"/>
    <xf numFmtId="0" fontId="115" fillId="34" borderId="47" applyNumberFormat="0" applyAlignment="0" applyProtection="0"/>
    <xf numFmtId="0" fontId="3" fillId="0" borderId="0" applyNumberFormat="0" applyAlignment="0" applyProtection="0"/>
    <xf numFmtId="0" fontId="3" fillId="0" borderId="0" applyNumberFormat="0" applyAlignment="0" applyProtection="0"/>
    <xf numFmtId="177" fontId="57" fillId="0" borderId="0" applyFont="0" applyFill="0" applyBorder="0" applyAlignment="0" applyProtection="0"/>
    <xf numFmtId="178" fontId="57" fillId="0" borderId="0" applyFont="0" applyFill="0" applyBorder="0" applyAlignment="0" applyProtection="0"/>
    <xf numFmtId="0" fontId="116" fillId="0" borderId="0"/>
    <xf numFmtId="0" fontId="3" fillId="0" borderId="0"/>
    <xf numFmtId="0" fontId="3" fillId="0" borderId="0"/>
    <xf numFmtId="0" fontId="117" fillId="38" borderId="48" applyNumberFormat="0" applyAlignment="0" applyProtection="0"/>
    <xf numFmtId="0" fontId="3" fillId="0" borderId="0" applyNumberFormat="0" applyAlignment="0" applyProtection="0"/>
    <xf numFmtId="0" fontId="3" fillId="0" borderId="0" applyNumberFormat="0" applyAlignment="0" applyProtection="0"/>
    <xf numFmtId="0" fontId="118" fillId="0" borderId="49" applyNumberFormat="0" applyFill="0" applyAlignment="0" applyProtection="0"/>
    <xf numFmtId="0" fontId="3" fillId="0" borderId="0" applyNumberFormat="0" applyFill="0" applyAlignment="0" applyProtection="0"/>
    <xf numFmtId="0" fontId="3" fillId="0" borderId="0" applyNumberFormat="0" applyFill="0" applyAlignment="0" applyProtection="0"/>
    <xf numFmtId="3" fontId="1" fillId="0" borderId="0" applyNumberFormat="0" applyFont="0" applyBorder="0" applyAlignment="0" applyProtection="0"/>
    <xf numFmtId="0" fontId="118" fillId="0" borderId="49" applyNumberFormat="0" applyFill="0" applyAlignment="0" applyProtection="0"/>
    <xf numFmtId="0" fontId="3" fillId="0" borderId="0" applyNumberFormat="0" applyFill="0" applyAlignment="0" applyProtection="0"/>
    <xf numFmtId="0" fontId="3" fillId="0" borderId="0" applyNumberFormat="0" applyFill="0" applyAlignment="0" applyProtection="0"/>
    <xf numFmtId="0" fontId="118" fillId="0" borderId="49" applyNumberFormat="0" applyFill="0" applyAlignment="0" applyProtection="0"/>
    <xf numFmtId="243" fontId="1" fillId="0" borderId="0" applyFont="0" applyFill="0" applyBorder="0" applyProtection="0">
      <alignment horizontal="right"/>
    </xf>
    <xf numFmtId="0" fontId="1" fillId="0" borderId="0">
      <alignment horizontal="center" wrapText="1"/>
    </xf>
    <xf numFmtId="0" fontId="119" fillId="0" borderId="0"/>
    <xf numFmtId="0" fontId="3" fillId="0" borderId="0"/>
    <xf numFmtId="0" fontId="3" fillId="0" borderId="0"/>
    <xf numFmtId="1" fontId="120" fillId="0" borderId="0"/>
    <xf numFmtId="1" fontId="3" fillId="0" borderId="0"/>
    <xf numFmtId="1" fontId="3" fillId="0" borderId="0"/>
    <xf numFmtId="244" fontId="121" fillId="0" borderId="0">
      <alignment horizontal="right"/>
    </xf>
    <xf numFmtId="244" fontId="3" fillId="0" borderId="0">
      <alignment horizontal="right"/>
    </xf>
    <xf numFmtId="244" fontId="3" fillId="0" borderId="0">
      <alignment horizontal="right"/>
    </xf>
    <xf numFmtId="244" fontId="122" fillId="0" borderId="50">
      <alignment horizontal="right"/>
    </xf>
    <xf numFmtId="244" fontId="3" fillId="0" borderId="0">
      <alignment horizontal="right"/>
    </xf>
    <xf numFmtId="244" fontId="3" fillId="0" borderId="0">
      <alignment horizontal="right"/>
    </xf>
    <xf numFmtId="0" fontId="1" fillId="0" borderId="0" applyProtection="0"/>
    <xf numFmtId="0" fontId="22" fillId="0" borderId="0"/>
    <xf numFmtId="221" fontId="3" fillId="0" borderId="0"/>
    <xf numFmtId="221" fontId="3" fillId="0" borderId="0"/>
    <xf numFmtId="0" fontId="19" fillId="0" borderId="0" applyNumberFormat="0" applyFill="0" applyBorder="0" applyAlignment="0" applyProtection="0"/>
    <xf numFmtId="0" fontId="32"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19" fillId="0" borderId="0" applyNumberFormat="0" applyFill="0" applyBorder="0" applyAlignment="0" applyProtection="0"/>
    <xf numFmtId="0" fontId="12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124" fillId="0" borderId="39" applyNumberFormat="0" applyFill="0" applyProtection="0">
      <alignment horizontal="center"/>
    </xf>
    <xf numFmtId="0" fontId="3" fillId="0" borderId="0" applyNumberFormat="0" applyFill="0" applyProtection="0">
      <alignment horizontal="center"/>
    </xf>
    <xf numFmtId="0" fontId="3" fillId="0" borderId="0" applyNumberFormat="0" applyFill="0" applyProtection="0">
      <alignment horizontal="center"/>
    </xf>
    <xf numFmtId="0" fontId="41" fillId="0" borderId="0" applyNumberFormat="0" applyFill="0" applyBorder="0" applyAlignment="0" applyProtection="0">
      <alignment vertical="top"/>
      <protection locked="0"/>
    </xf>
    <xf numFmtId="0" fontId="3" fillId="0" borderId="0" applyNumberFormat="0" applyFill="0" applyBorder="0" applyAlignment="0" applyProtection="0">
      <alignment vertical="top"/>
      <protection locked="0"/>
    </xf>
    <xf numFmtId="0" fontId="3" fillId="0" borderId="0" applyNumberFormat="0" applyFill="0" applyBorder="0" applyAlignment="0" applyProtection="0">
      <alignment vertical="top"/>
      <protection locked="0"/>
    </xf>
    <xf numFmtId="232" fontId="1" fillId="0" borderId="0" applyFill="0" applyBorder="0" applyProtection="0">
      <alignment horizontal="center"/>
    </xf>
    <xf numFmtId="0" fontId="50" fillId="0" borderId="51">
      <alignment horizontal="center"/>
    </xf>
    <xf numFmtId="0" fontId="125" fillId="0" borderId="0">
      <alignment horizontal="center" wrapText="1"/>
    </xf>
    <xf numFmtId="0" fontId="3" fillId="0" borderId="0">
      <alignment horizontal="center" wrapText="1"/>
    </xf>
    <xf numFmtId="0" fontId="3" fillId="0" borderId="0">
      <alignment horizontal="center" wrapText="1"/>
    </xf>
    <xf numFmtId="245" fontId="11" fillId="0" borderId="0"/>
    <xf numFmtId="245" fontId="3" fillId="0" borderId="0"/>
    <xf numFmtId="245" fontId="3" fillId="0" borderId="0"/>
    <xf numFmtId="245" fontId="11" fillId="0" borderId="0"/>
    <xf numFmtId="245" fontId="3" fillId="0" borderId="0"/>
    <xf numFmtId="245" fontId="3" fillId="0" borderId="0"/>
    <xf numFmtId="245" fontId="11" fillId="0" borderId="0"/>
    <xf numFmtId="245" fontId="3" fillId="0" borderId="0"/>
    <xf numFmtId="245" fontId="3" fillId="0" borderId="0"/>
    <xf numFmtId="245" fontId="11" fillId="0" borderId="0"/>
    <xf numFmtId="245" fontId="3" fillId="0" borderId="0"/>
    <xf numFmtId="245" fontId="3" fillId="0" borderId="0"/>
    <xf numFmtId="245" fontId="11" fillId="0" borderId="0"/>
    <xf numFmtId="245" fontId="3" fillId="0" borderId="0"/>
    <xf numFmtId="245" fontId="3" fillId="0" borderId="0"/>
    <xf numFmtId="245" fontId="11" fillId="0" borderId="0"/>
    <xf numFmtId="245" fontId="3" fillId="0" borderId="0"/>
    <xf numFmtId="245" fontId="3" fillId="0" borderId="0"/>
    <xf numFmtId="245" fontId="11" fillId="0" borderId="0"/>
    <xf numFmtId="245" fontId="3" fillId="0" borderId="0"/>
    <xf numFmtId="245" fontId="3" fillId="0" borderId="0"/>
    <xf numFmtId="245" fontId="11" fillId="0" borderId="0"/>
    <xf numFmtId="245" fontId="3" fillId="0" borderId="0"/>
    <xf numFmtId="245" fontId="3" fillId="0" borderId="0"/>
    <xf numFmtId="0" fontId="33" fillId="0" borderId="0" applyFont="0" applyFill="0" applyBorder="0" applyAlignment="0" applyProtection="0">
      <alignment horizontal="centerContinuous"/>
    </xf>
    <xf numFmtId="0" fontId="3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3"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3"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40" fontId="11" fillId="0" borderId="0" applyFont="0" applyFill="0" applyBorder="0" applyAlignment="0" applyProtection="0"/>
    <xf numFmtId="40" fontId="3" fillId="0" borderId="0" applyFont="0" applyFill="0" applyBorder="0" applyAlignment="0" applyProtection="0"/>
    <xf numFmtId="40" fontId="3" fillId="0" borderId="0" applyFont="0" applyFill="0" applyBorder="0" applyAlignment="0" applyProtection="0"/>
    <xf numFmtId="246" fontId="126" fillId="0" borderId="0" applyFont="0" applyFill="0" applyBorder="0" applyAlignment="0" applyProtection="0">
      <alignment horizontal="left"/>
    </xf>
    <xf numFmtId="246" fontId="3" fillId="0" borderId="0" applyFont="0" applyFill="0" applyBorder="0" applyAlignment="0" applyProtection="0">
      <alignment horizontal="left"/>
    </xf>
    <xf numFmtId="246" fontId="3" fillId="0" borderId="0" applyFont="0" applyFill="0" applyBorder="0" applyAlignment="0" applyProtection="0">
      <alignment horizontal="left"/>
    </xf>
    <xf numFmtId="0" fontId="3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0" fontId="3" fillId="0" borderId="0" applyFont="0" applyFill="0" applyBorder="0" applyAlignment="0" applyProtection="0">
      <alignment horizontal="centerContinuous"/>
    </xf>
    <xf numFmtId="176" fontId="1" fillId="0" borderId="0"/>
    <xf numFmtId="247" fontId="11" fillId="0" borderId="0"/>
    <xf numFmtId="247" fontId="3" fillId="0" borderId="0"/>
    <xf numFmtId="247" fontId="3" fillId="0" borderId="0"/>
    <xf numFmtId="0" fontId="127"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248" fontId="1" fillId="0" borderId="0"/>
    <xf numFmtId="248" fontId="1" fillId="0" borderId="0"/>
    <xf numFmtId="40" fontId="127" fillId="0" borderId="0" applyFont="0" applyFill="0" applyBorder="0" applyAlignment="0" applyProtection="0"/>
    <xf numFmtId="39" fontId="3" fillId="0" borderId="0" applyFont="0" applyFill="0" applyBorder="0" applyAlignment="0" applyProtection="0"/>
    <xf numFmtId="39" fontId="3" fillId="0" borderId="0" applyFont="0" applyFill="0" applyBorder="0" applyAlignment="0" applyProtection="0"/>
    <xf numFmtId="239" fontId="1" fillId="0" borderId="0"/>
    <xf numFmtId="213" fontId="1" fillId="0" borderId="0"/>
    <xf numFmtId="249" fontId="1"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250" fontId="1" fillId="0" borderId="0" applyFont="0" applyFill="0" applyBorder="0" applyAlignment="0" applyProtection="0">
      <alignment horizontal="right"/>
    </xf>
    <xf numFmtId="0" fontId="3" fillId="0" borderId="0" applyFont="0" applyFill="0" applyBorder="0" applyAlignment="0" applyProtection="0">
      <alignment horizontal="right"/>
    </xf>
    <xf numFmtId="0" fontId="3" fillId="0" borderId="0" applyFont="0" applyFill="0" applyBorder="0" applyAlignment="0" applyProtection="0">
      <alignment horizontal="right"/>
    </xf>
    <xf numFmtId="251" fontId="1" fillId="0" borderId="0" applyFont="0" applyFill="0" applyBorder="0" applyAlignment="0" applyProtection="0"/>
    <xf numFmtId="0" fontId="1" fillId="0" borderId="0" applyFont="0" applyFill="0" applyBorder="0" applyAlignment="0" applyProtection="0">
      <alignment horizontal="right"/>
    </xf>
    <xf numFmtId="180" fontId="1"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43" fontId="128" fillId="0" borderId="0" applyFont="0" applyFill="0" applyBorder="0" applyAlignment="0" applyProtection="0"/>
    <xf numFmtId="252" fontId="3" fillId="0" borderId="0" applyFont="0" applyFill="0" applyBorder="0" applyAlignment="0" applyProtection="0"/>
    <xf numFmtId="252" fontId="3" fillId="0" borderId="0" applyFont="0" applyFill="0" applyBorder="0" applyAlignment="0" applyProtection="0"/>
    <xf numFmtId="253" fontId="129"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254" fontId="3" fillId="0" borderId="0" applyFont="0" applyFill="0" applyBorder="0" applyAlignment="0" applyProtection="0"/>
    <xf numFmtId="254" fontId="3" fillId="0" borderId="0" applyFont="0" applyFill="0" applyBorder="0" applyAlignment="0" applyProtection="0"/>
    <xf numFmtId="254" fontId="11" fillId="0" borderId="0" applyFont="0" applyFill="0" applyBorder="0" applyAlignment="0" applyProtection="0"/>
    <xf numFmtId="254" fontId="3" fillId="0" borderId="0" applyFont="0" applyFill="0" applyBorder="0" applyAlignment="0" applyProtection="0"/>
    <xf numFmtId="254" fontId="3" fillId="0" borderId="0" applyFont="0" applyFill="0" applyBorder="0" applyAlignment="0" applyProtection="0"/>
    <xf numFmtId="213" fontId="104" fillId="0" borderId="0" applyFont="0" applyFill="0" applyBorder="0" applyAlignment="0" applyProtection="0"/>
    <xf numFmtId="213" fontId="3" fillId="0" borderId="0" applyFont="0" applyFill="0" applyBorder="0" applyAlignment="0" applyProtection="0"/>
    <xf numFmtId="213" fontId="3" fillId="0" borderId="0" applyFont="0" applyFill="0" applyBorder="0" applyAlignment="0" applyProtection="0"/>
    <xf numFmtId="213" fontId="130" fillId="0" borderId="0" applyFont="0" applyFill="0" applyBorder="0" applyAlignment="0" applyProtection="0"/>
    <xf numFmtId="213" fontId="3" fillId="0" borderId="0" applyFont="0" applyFill="0" applyBorder="0" applyAlignment="0" applyProtection="0"/>
    <xf numFmtId="213" fontId="3" fillId="0" borderId="0" applyFont="0" applyFill="0" applyBorder="0" applyAlignment="0" applyProtection="0"/>
    <xf numFmtId="213" fontId="131" fillId="0" borderId="0" applyFont="0" applyFill="0" applyBorder="0" applyAlignment="0" applyProtection="0"/>
    <xf numFmtId="213" fontId="3" fillId="0" borderId="0" applyFont="0" applyFill="0" applyBorder="0" applyAlignment="0" applyProtection="0"/>
    <xf numFmtId="213" fontId="3" fillId="0" borderId="0" applyFont="0" applyFill="0" applyBorder="0" applyAlignment="0" applyProtection="0"/>
    <xf numFmtId="213" fontId="132" fillId="0" borderId="0" applyFont="0" applyFill="0" applyBorder="0" applyAlignment="0" applyProtection="0"/>
    <xf numFmtId="213" fontId="3" fillId="0" borderId="0" applyFont="0" applyFill="0" applyBorder="0" applyAlignment="0" applyProtection="0"/>
    <xf numFmtId="213" fontId="3" fillId="0" borderId="0" applyFont="0" applyFill="0" applyBorder="0" applyAlignment="0" applyProtection="0"/>
    <xf numFmtId="252" fontId="11" fillId="0" borderId="0" applyFont="0" applyFill="0" applyBorder="0" applyAlignment="0" applyProtection="0"/>
    <xf numFmtId="252" fontId="3" fillId="0" borderId="0" applyFont="0" applyFill="0" applyBorder="0" applyAlignment="0" applyProtection="0"/>
    <xf numFmtId="252" fontId="3" fillId="0" borderId="0" applyFont="0" applyFill="0" applyBorder="0" applyAlignment="0" applyProtection="0"/>
    <xf numFmtId="207" fontId="129"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1"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43" fontId="1" fillId="0" borderId="0" applyFont="0" applyFill="0" applyBorder="0" applyAlignment="0" applyProtection="0"/>
    <xf numFmtId="213" fontId="3" fillId="0" borderId="0" applyFont="0" applyFill="0" applyBorder="0" applyAlignment="0" applyProtection="0"/>
    <xf numFmtId="21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255" fontId="1" fillId="0" borderId="0" applyFont="0" applyFill="0" applyBorder="0" applyAlignment="0" applyProtection="0"/>
    <xf numFmtId="0" fontId="1" fillId="0" borderId="0" applyFont="0" applyFill="0" applyBorder="0" applyAlignment="0" applyProtection="0">
      <alignment horizontal="right"/>
    </xf>
    <xf numFmtId="213" fontId="11" fillId="0" borderId="0" applyFont="0" applyFill="0" applyBorder="0" applyAlignment="0" applyProtection="0"/>
    <xf numFmtId="213" fontId="3" fillId="0" borderId="0" applyFont="0" applyFill="0" applyBorder="0" applyAlignment="0" applyProtection="0"/>
    <xf numFmtId="213" fontId="3"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213" fontId="11" fillId="0" borderId="0" applyFont="0" applyFill="0" applyBorder="0" applyAlignment="0" applyProtection="0"/>
    <xf numFmtId="213" fontId="3" fillId="0" borderId="0" applyFont="0" applyFill="0" applyBorder="0" applyAlignment="0" applyProtection="0"/>
    <xf numFmtId="213" fontId="3" fillId="0" borderId="0" applyFont="0" applyFill="0" applyBorder="0" applyAlignment="0" applyProtection="0"/>
    <xf numFmtId="43" fontId="13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3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213" fontId="132" fillId="0" borderId="0" applyFont="0" applyFill="0" applyBorder="0" applyAlignment="0" applyProtection="0"/>
    <xf numFmtId="213" fontId="3" fillId="0" borderId="0" applyFont="0" applyFill="0" applyBorder="0" applyAlignment="0" applyProtection="0"/>
    <xf numFmtId="213" fontId="3" fillId="0" borderId="0" applyFont="0" applyFill="0" applyBorder="0" applyAlignment="0" applyProtection="0"/>
    <xf numFmtId="211" fontId="11" fillId="0" borderId="0" applyFont="0" applyFill="0" applyBorder="0" applyAlignment="0" applyProtection="0"/>
    <xf numFmtId="211" fontId="3" fillId="0" borderId="0" applyFont="0" applyFill="0" applyBorder="0" applyAlignment="0" applyProtection="0"/>
    <xf numFmtId="211" fontId="3"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0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207" fontId="129" fillId="0" borderId="0" applyFont="0" applyFill="0" applyBorder="0" applyAlignment="0" applyProtection="0"/>
    <xf numFmtId="0" fontId="11"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213" fontId="11" fillId="0" borderId="0" applyFont="0" applyFill="0" applyBorder="0" applyAlignment="0" applyProtection="0"/>
    <xf numFmtId="213" fontId="3" fillId="0" borderId="0" applyFont="0" applyFill="0" applyBorder="0" applyAlignment="0" applyProtection="0"/>
    <xf numFmtId="21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256" fontId="1" fillId="0" borderId="0" applyFont="0" applyFill="0" applyBorder="0" applyAlignment="0" applyProtection="0"/>
    <xf numFmtId="43" fontId="13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43" fontId="1" fillId="0" borderId="0" applyFont="0" applyFill="0" applyBorder="0" applyAlignment="0" applyProtection="0"/>
    <xf numFmtId="257" fontId="136" fillId="0" borderId="0" applyFont="0" applyFill="0" applyBorder="0" applyAlignment="0" applyProtection="0"/>
    <xf numFmtId="43" fontId="130" fillId="0" borderId="0" applyFont="0" applyFill="0" applyBorder="0" applyAlignment="0" applyProtection="0"/>
    <xf numFmtId="43" fontId="11" fillId="0" borderId="0" applyFont="0" applyFill="0" applyBorder="0" applyAlignment="0" applyProtection="0"/>
    <xf numFmtId="184" fontId="137" fillId="0" borderId="0" applyFont="0" applyFill="0" applyBorder="0" applyAlignment="0" applyProtection="0"/>
    <xf numFmtId="43" fontId="3" fillId="0" borderId="0" applyFont="0" applyFill="0" applyBorder="0" applyAlignment="0" applyProtection="0"/>
    <xf numFmtId="40" fontId="1" fillId="0" borderId="0" applyFont="0" applyFill="0" applyBorder="0" applyProtection="0">
      <alignment horizontal="right"/>
    </xf>
    <xf numFmtId="258" fontId="1" fillId="0" borderId="0" applyFont="0" applyFill="0" applyBorder="0" applyAlignment="0" applyProtection="0"/>
    <xf numFmtId="3" fontId="1" fillId="0" borderId="0" applyFont="0" applyFill="0" applyBorder="0" applyAlignment="0" applyProtection="0"/>
    <xf numFmtId="0" fontId="77" fillId="39" borderId="52"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77" fillId="3" borderId="1" applyNumberFormat="0" applyFont="0" applyAlignment="0" applyProtection="0"/>
    <xf numFmtId="0" fontId="138" fillId="0" borderId="0" applyNumberFormat="0" applyAlignment="0">
      <alignment horizontal="left"/>
    </xf>
    <xf numFmtId="0" fontId="1" fillId="0" borderId="0">
      <alignment horizontal="left"/>
    </xf>
    <xf numFmtId="0" fontId="1" fillId="0" borderId="0"/>
    <xf numFmtId="0" fontId="1" fillId="0" borderId="0">
      <alignment horizontal="left"/>
    </xf>
    <xf numFmtId="259" fontId="1" fillId="0" borderId="0"/>
    <xf numFmtId="0" fontId="139" fillId="0" borderId="0" applyFont="0" applyFill="0" applyBorder="0" applyAlignment="0" applyProtection="0"/>
    <xf numFmtId="260" fontId="1" fillId="0" borderId="0"/>
    <xf numFmtId="261" fontId="1" fillId="0" borderId="0">
      <alignment horizontal="center"/>
    </xf>
    <xf numFmtId="0" fontId="139" fillId="0" borderId="0" applyFont="0" applyFill="0" applyBorder="0" applyAlignment="0" applyProtection="0"/>
    <xf numFmtId="262" fontId="1" fillId="0" borderId="0"/>
    <xf numFmtId="262" fontId="1" fillId="0" borderId="0"/>
    <xf numFmtId="263" fontId="1" fillId="0" borderId="0" applyFont="0" applyFill="0" applyBorder="0" applyAlignment="0" applyProtection="0"/>
    <xf numFmtId="264" fontId="1" fillId="0" borderId="0" applyFont="0" applyFill="0" applyBorder="0" applyAlignment="0" applyProtection="0">
      <alignment horizontal="right"/>
    </xf>
    <xf numFmtId="44" fontId="1" fillId="0" borderId="0" applyFont="0" applyFill="0" applyBorder="0" applyAlignment="0" applyProtection="0"/>
    <xf numFmtId="265" fontId="1" fillId="0" borderId="0"/>
    <xf numFmtId="266" fontId="1" fillId="0" borderId="0" applyFont="0" applyFill="0" applyBorder="0" applyAlignment="0" applyProtection="0"/>
    <xf numFmtId="0" fontId="1" fillId="0" borderId="0" applyFont="0" applyFill="0" applyBorder="0" applyAlignment="0" applyProtection="0">
      <alignment horizontal="right"/>
    </xf>
    <xf numFmtId="44" fontId="11" fillId="0" borderId="0" applyFont="0" applyFill="0" applyBorder="0" applyAlignment="0" applyProtection="0"/>
    <xf numFmtId="267" fontId="1" fillId="0" borderId="0" applyFont="0" applyFill="0" applyBorder="0" applyAlignment="0" applyProtection="0"/>
    <xf numFmtId="180" fontId="11" fillId="0" borderId="0" applyFont="0" applyFill="0" applyBorder="0" applyAlignment="0" applyProtection="0"/>
    <xf numFmtId="180" fontId="11" fillId="0" borderId="0" applyFont="0" applyFill="0" applyBorder="0" applyAlignment="0" applyProtection="0"/>
    <xf numFmtId="180" fontId="11" fillId="0" borderId="0" applyFont="0" applyFill="0" applyBorder="0" applyAlignment="0" applyProtection="0"/>
    <xf numFmtId="180" fontId="11" fillId="0" borderId="0" applyFont="0" applyFill="0" applyBorder="0" applyAlignment="0" applyProtection="0"/>
    <xf numFmtId="180" fontId="11" fillId="0" borderId="0" applyFont="0" applyFill="0" applyBorder="0" applyAlignment="0" applyProtection="0"/>
    <xf numFmtId="268" fontId="1" fillId="0" borderId="0" applyFont="0" applyFill="0" applyBorder="0" applyAlignment="0" applyProtection="0"/>
    <xf numFmtId="269" fontId="1" fillId="0" borderId="0" applyFont="0" applyFill="0" applyBorder="0" applyAlignment="0" applyProtection="0"/>
    <xf numFmtId="270" fontId="1" fillId="0" borderId="0"/>
    <xf numFmtId="0" fontId="22" fillId="0" borderId="0" applyFont="0" applyFill="0" applyBorder="0" applyAlignment="0" applyProtection="0"/>
    <xf numFmtId="3" fontId="28" fillId="29" borderId="0" applyBorder="0">
      <protection locked="0"/>
    </xf>
    <xf numFmtId="14" fontId="28" fillId="0" borderId="53" applyFont="0">
      <alignment horizontal="right"/>
    </xf>
    <xf numFmtId="271" fontId="1" fillId="0" borderId="0" applyFont="0" applyFill="0" applyBorder="0" applyProtection="0"/>
    <xf numFmtId="272" fontId="1" fillId="0" borderId="0" applyFont="0" applyFill="0" applyBorder="0" applyAlignment="0" applyProtection="0"/>
    <xf numFmtId="273" fontId="1" fillId="0" borderId="0" applyFont="0" applyFill="0" applyBorder="0" applyProtection="0"/>
    <xf numFmtId="274" fontId="1" fillId="0" borderId="0" applyFont="0" applyFill="0" applyBorder="0" applyAlignment="0" applyProtection="0"/>
    <xf numFmtId="275" fontId="1" fillId="0" borderId="0" applyFont="0" applyFill="0" applyBorder="0" applyAlignment="0" applyProtection="0"/>
    <xf numFmtId="276" fontId="1" fillId="0" borderId="0" applyFont="0" applyFill="0" applyBorder="0" applyAlignment="0" applyProtection="0"/>
    <xf numFmtId="277" fontId="1" fillId="0" borderId="0" applyFont="0" applyFill="0" applyBorder="0" applyAlignment="0" applyProtection="0"/>
    <xf numFmtId="278" fontId="1" fillId="0" borderId="0" applyFont="0" applyFill="0" applyBorder="0" applyAlignment="0" applyProtection="0"/>
    <xf numFmtId="279" fontId="1" fillId="0" borderId="0" applyFont="0" applyFill="0" applyBorder="0" applyAlignment="0" applyProtection="0"/>
    <xf numFmtId="280" fontId="1" fillId="0" borderId="0" applyFont="0" applyFill="0" applyBorder="0" applyAlignment="0" applyProtection="0"/>
    <xf numFmtId="281" fontId="1" fillId="0" borderId="0" applyFont="0" applyFill="0" applyBorder="0" applyAlignment="0" applyProtection="0"/>
    <xf numFmtId="0" fontId="1" fillId="0" borderId="0" applyFont="0" applyFill="0" applyBorder="0" applyAlignment="0" applyProtection="0"/>
    <xf numFmtId="282" fontId="1" fillId="0" borderId="0" applyFont="0" applyFill="0" applyBorder="0" applyAlignment="0" applyProtection="0"/>
    <xf numFmtId="283" fontId="11" fillId="0" borderId="0"/>
    <xf numFmtId="284" fontId="1" fillId="0" borderId="0" applyFont="0" applyFill="0" applyBorder="0" applyAlignment="0" applyProtection="0"/>
    <xf numFmtId="285" fontId="119" fillId="0" borderId="0"/>
    <xf numFmtId="231" fontId="134" fillId="0" borderId="0" applyFont="0" applyFill="0" applyBorder="0" applyAlignment="0" applyProtection="0">
      <protection locked="0"/>
    </xf>
    <xf numFmtId="286" fontId="1" fillId="0" borderId="0" applyNumberFormat="0" applyFont="0" applyFill="0" applyAlignment="0" applyProtection="0"/>
    <xf numFmtId="200" fontId="1" fillId="0" borderId="0" applyFill="0" applyBorder="0" applyAlignment="0" applyProtection="0"/>
    <xf numFmtId="232" fontId="1" fillId="0" borderId="0" applyNumberFormat="0" applyFill="0" applyAlignment="0" applyProtection="0"/>
    <xf numFmtId="0" fontId="140" fillId="0" borderId="0" applyNumberFormat="0" applyFill="0" applyBorder="0" applyProtection="0"/>
    <xf numFmtId="0" fontId="141" fillId="0" borderId="0" applyNumberFormat="0" applyFill="0" applyBorder="0" applyAlignment="0" applyProtection="0"/>
    <xf numFmtId="0" fontId="83" fillId="40" borderId="0" applyNumberFormat="0" applyBorder="0" applyAlignment="0" applyProtection="0"/>
    <xf numFmtId="0" fontId="83" fillId="41" borderId="0" applyNumberFormat="0" applyBorder="0" applyAlignment="0" applyProtection="0"/>
    <xf numFmtId="0" fontId="83" fillId="42" borderId="0" applyNumberFormat="0" applyBorder="0" applyAlignment="0" applyProtection="0"/>
    <xf numFmtId="0" fontId="83" fillId="21" borderId="0" applyNumberFormat="0" applyBorder="0" applyAlignment="0" applyProtection="0"/>
    <xf numFmtId="0" fontId="83" fillId="22" borderId="0" applyNumberFormat="0" applyBorder="0" applyAlignment="0" applyProtection="0"/>
    <xf numFmtId="0" fontId="83" fillId="43" borderId="0" applyNumberFormat="0" applyBorder="0" applyAlignment="0" applyProtection="0"/>
    <xf numFmtId="0" fontId="142" fillId="0" borderId="0" applyNumberFormat="0" applyAlignment="0">
      <alignment horizontal="left"/>
    </xf>
    <xf numFmtId="0" fontId="143" fillId="0" borderId="0" applyNumberFormat="0" applyFill="0" applyBorder="0" applyAlignment="0" applyProtection="0"/>
    <xf numFmtId="0" fontId="144" fillId="15" borderId="47" applyNumberFormat="0" applyAlignment="0" applyProtection="0"/>
    <xf numFmtId="0" fontId="144" fillId="15" borderId="47" applyNumberFormat="0" applyAlignment="0" applyProtection="0"/>
    <xf numFmtId="0" fontId="145" fillId="11" borderId="0" applyNumberFormat="0" applyBorder="0" applyAlignment="0" applyProtection="0"/>
    <xf numFmtId="44" fontId="11" fillId="0" borderId="0" applyFont="0" applyFill="0" applyBorder="0" applyAlignment="0" applyProtection="0"/>
    <xf numFmtId="287" fontId="11" fillId="0" borderId="0" applyFill="0" applyBorder="0" applyAlignment="0" applyProtection="0"/>
    <xf numFmtId="287" fontId="11" fillId="0" borderId="0" applyFill="0" applyBorder="0" applyAlignment="0" applyProtection="0"/>
    <xf numFmtId="287" fontId="11" fillId="0" borderId="0" applyFill="0" applyBorder="0" applyAlignment="0" applyProtection="0"/>
    <xf numFmtId="287" fontId="11" fillId="0" borderId="0" applyFill="0" applyBorder="0" applyAlignment="0" applyProtection="0"/>
    <xf numFmtId="287" fontId="11" fillId="0" borderId="0" applyFill="0" applyBorder="0" applyAlignment="0" applyProtection="0"/>
    <xf numFmtId="287" fontId="11" fillId="0" borderId="0" applyFill="0" applyBorder="0" applyAlignment="0" applyProtection="0"/>
    <xf numFmtId="287" fontId="11" fillId="0" borderId="0" applyFill="0" applyBorder="0" applyAlignment="0" applyProtection="0"/>
    <xf numFmtId="287" fontId="11" fillId="0" borderId="0" applyFill="0" applyBorder="0" applyAlignment="0" applyProtection="0"/>
    <xf numFmtId="287" fontId="11" fillId="0" borderId="0" applyFill="0" applyBorder="0" applyAlignment="0" applyProtection="0"/>
    <xf numFmtId="287" fontId="11" fillId="0" borderId="0" applyFill="0" applyBorder="0" applyAlignment="0" applyProtection="0"/>
    <xf numFmtId="44" fontId="130" fillId="0" borderId="0" applyFont="0" applyFill="0" applyBorder="0" applyAlignment="0" applyProtection="0"/>
    <xf numFmtId="44" fontId="130" fillId="0" borderId="0" applyFont="0" applyFill="0" applyBorder="0" applyAlignment="0" applyProtection="0"/>
    <xf numFmtId="44" fontId="11" fillId="0" borderId="0" applyFont="0" applyFill="0" applyBorder="0" applyAlignment="0" applyProtection="0"/>
    <xf numFmtId="288" fontId="11" fillId="0" borderId="0" applyFont="0" applyFill="0" applyBorder="0" applyAlignment="0" applyProtection="0"/>
    <xf numFmtId="288" fontId="11" fillId="0" borderId="0" applyFont="0" applyFill="0" applyBorder="0" applyAlignment="0" applyProtection="0"/>
    <xf numFmtId="288" fontId="11" fillId="0" borderId="0" applyFont="0" applyFill="0" applyBorder="0" applyAlignment="0" applyProtection="0"/>
    <xf numFmtId="44" fontId="130" fillId="0" borderId="0" applyFont="0" applyFill="0" applyBorder="0" applyAlignment="0" applyProtection="0"/>
    <xf numFmtId="44" fontId="11" fillId="0" borderId="0" applyFont="0" applyFill="0" applyBorder="0" applyAlignment="0" applyProtection="0"/>
    <xf numFmtId="289" fontId="11" fillId="0" borderId="0" applyFont="0" applyFill="0" applyBorder="0" applyAlignment="0" applyProtection="0"/>
    <xf numFmtId="287" fontId="11" fillId="0" borderId="0" applyFill="0" applyBorder="0" applyAlignment="0" applyProtection="0"/>
    <xf numFmtId="287" fontId="11" fillId="0" borderId="0" applyFill="0" applyBorder="0" applyAlignment="0" applyProtection="0"/>
    <xf numFmtId="287" fontId="11" fillId="0" borderId="0" applyFill="0" applyBorder="0" applyAlignment="0" applyProtection="0"/>
    <xf numFmtId="287" fontId="11" fillId="0" borderId="0" applyFill="0" applyBorder="0" applyAlignment="0" applyProtection="0"/>
    <xf numFmtId="290" fontId="1" fillId="0" borderId="0" applyFont="0" applyFill="0" applyBorder="0" applyAlignment="0" applyProtection="0"/>
    <xf numFmtId="287" fontId="11" fillId="0" borderId="0" applyFill="0" applyBorder="0" applyAlignment="0" applyProtection="0"/>
    <xf numFmtId="287" fontId="11" fillId="0" borderId="0" applyFill="0" applyBorder="0" applyAlignment="0" applyProtection="0"/>
    <xf numFmtId="287" fontId="11" fillId="0" borderId="0" applyFill="0" applyBorder="0" applyAlignment="0" applyProtection="0"/>
    <xf numFmtId="287" fontId="11" fillId="0" borderId="0" applyFill="0" applyBorder="0" applyAlignment="0" applyProtection="0"/>
    <xf numFmtId="289" fontId="11" fillId="0" borderId="0" applyFont="0" applyFill="0" applyBorder="0" applyAlignment="0" applyProtection="0"/>
    <xf numFmtId="287" fontId="11" fillId="0" borderId="0" applyFill="0" applyBorder="0" applyAlignment="0" applyProtection="0"/>
    <xf numFmtId="287" fontId="11" fillId="0" borderId="0" applyFill="0" applyBorder="0" applyAlignment="0" applyProtection="0"/>
    <xf numFmtId="44" fontId="130" fillId="0" borderId="0" applyFont="0" applyFill="0" applyBorder="0" applyAlignment="0" applyProtection="0"/>
    <xf numFmtId="44" fontId="130" fillId="0" borderId="0" applyFont="0" applyFill="0" applyBorder="0" applyAlignment="0" applyProtection="0"/>
    <xf numFmtId="44" fontId="130" fillId="0" borderId="0" applyFont="0" applyFill="0" applyBorder="0" applyAlignment="0" applyProtection="0"/>
    <xf numFmtId="44" fontId="130" fillId="0" borderId="0" applyFont="0" applyFill="0" applyBorder="0" applyAlignment="0" applyProtection="0"/>
    <xf numFmtId="44" fontId="130" fillId="0" borderId="0" applyFont="0" applyFill="0" applyBorder="0" applyAlignment="0" applyProtection="0"/>
    <xf numFmtId="44" fontId="130" fillId="0" borderId="0" applyFont="0" applyFill="0" applyBorder="0" applyAlignment="0" applyProtection="0"/>
    <xf numFmtId="289" fontId="1" fillId="0" borderId="0" applyFont="0" applyFill="0" applyBorder="0" applyAlignment="0" applyProtection="0"/>
    <xf numFmtId="49" fontId="59" fillId="0" borderId="0" applyNumberFormat="0" applyFill="0" applyBorder="0" applyProtection="0">
      <alignment horizontal="center" vertical="top"/>
    </xf>
    <xf numFmtId="291" fontId="146" fillId="0" borderId="0" applyBorder="0">
      <alignment horizontal="right" vertical="top"/>
    </xf>
    <xf numFmtId="166" fontId="146" fillId="0" borderId="0" applyFill="0" applyBorder="0">
      <alignment horizontal="right" vertical="top"/>
    </xf>
    <xf numFmtId="292" fontId="59" fillId="0" borderId="0" applyBorder="0">
      <alignment horizontal="right" vertical="top"/>
    </xf>
    <xf numFmtId="293" fontId="59" fillId="0" borderId="0" applyBorder="0">
      <alignment horizontal="right" vertical="top"/>
    </xf>
    <xf numFmtId="293" fontId="59" fillId="0" borderId="0" applyBorder="0">
      <alignment horizontal="right" vertical="top"/>
    </xf>
    <xf numFmtId="292" fontId="146" fillId="0" borderId="0" applyBorder="0">
      <alignment horizontal="right" vertical="top"/>
    </xf>
    <xf numFmtId="211" fontId="27" fillId="0" borderId="0" applyFill="0" applyBorder="0">
      <alignment horizontal="right" vertical="top"/>
    </xf>
    <xf numFmtId="294" fontId="59" fillId="0" borderId="0" applyFill="0" applyBorder="0">
      <alignment horizontal="right" vertical="top"/>
    </xf>
    <xf numFmtId="295" fontId="59" fillId="0" borderId="0" applyFill="0" applyBorder="0">
      <alignment horizontal="right" vertical="top"/>
    </xf>
    <xf numFmtId="296" fontId="59" fillId="0" borderId="0" applyFont="0" applyFill="0" applyBorder="0">
      <alignment horizontal="right" vertical="top"/>
    </xf>
    <xf numFmtId="296" fontId="59" fillId="0" borderId="0" applyFont="0" applyFill="0" applyBorder="0">
      <alignment horizontal="right" vertical="top"/>
    </xf>
    <xf numFmtId="297" fontId="59" fillId="0" borderId="0" applyFont="0" applyFill="0" applyBorder="0">
      <alignment horizontal="right" vertical="top"/>
    </xf>
    <xf numFmtId="297" fontId="59" fillId="0" borderId="0" applyFont="0" applyFill="0" applyBorder="0">
      <alignment horizontal="right" vertical="top"/>
    </xf>
    <xf numFmtId="297" fontId="59" fillId="0" borderId="0" applyFont="0" applyFill="0" applyBorder="0">
      <alignment horizontal="right" vertical="top"/>
    </xf>
    <xf numFmtId="297" fontId="59" fillId="0" borderId="0" applyFont="0" applyFill="0" applyBorder="0">
      <alignment horizontal="right" vertical="top"/>
    </xf>
    <xf numFmtId="297" fontId="59" fillId="0" borderId="0" applyFont="0" applyFill="0" applyBorder="0">
      <alignment horizontal="right" vertical="top"/>
    </xf>
    <xf numFmtId="297" fontId="59" fillId="0" borderId="0" applyFont="0" applyFill="0" applyBorder="0">
      <alignment horizontal="right" vertical="top"/>
    </xf>
    <xf numFmtId="297" fontId="59" fillId="0" borderId="0" applyFont="0" applyFill="0" applyBorder="0">
      <alignment horizontal="right" vertical="top"/>
    </xf>
    <xf numFmtId="297" fontId="59" fillId="0" borderId="0" applyFont="0" applyFill="0" applyBorder="0">
      <alignment horizontal="right" vertical="top"/>
    </xf>
    <xf numFmtId="298" fontId="59" fillId="0" borderId="0" applyFont="0" applyFill="0" applyBorder="0">
      <alignment horizontal="right" vertical="top"/>
    </xf>
    <xf numFmtId="298" fontId="59" fillId="0" borderId="0" applyFont="0" applyFill="0" applyBorder="0">
      <alignment horizontal="right" vertical="top"/>
    </xf>
    <xf numFmtId="298" fontId="59" fillId="0" borderId="0" applyFont="0" applyFill="0" applyBorder="0">
      <alignment horizontal="right" vertical="top"/>
    </xf>
    <xf numFmtId="299" fontId="59" fillId="0" borderId="0" applyFont="0" applyFill="0" applyBorder="0">
      <alignment horizontal="right" vertical="top"/>
    </xf>
    <xf numFmtId="180" fontId="59" fillId="0" borderId="0" applyFont="0" applyFill="0" applyBorder="0">
      <alignment horizontal="right" vertical="top"/>
    </xf>
    <xf numFmtId="296" fontId="59" fillId="0" borderId="0" applyFont="0" applyFill="0" applyBorder="0">
      <alignment horizontal="right" vertical="top"/>
    </xf>
    <xf numFmtId="300" fontId="59" fillId="0" borderId="0" applyFont="0" applyFill="0" applyBorder="0">
      <alignment horizontal="right" vertical="top"/>
    </xf>
    <xf numFmtId="166" fontId="59" fillId="0" borderId="0" applyFill="0" applyBorder="0">
      <alignment horizontal="right" vertical="top"/>
    </xf>
    <xf numFmtId="294" fontId="23" fillId="0" borderId="0" applyFill="0" applyBorder="0">
      <alignment horizontal="right" vertical="top"/>
    </xf>
    <xf numFmtId="301" fontId="59" fillId="0" borderId="0" applyFill="0" applyBorder="0">
      <alignment horizontal="right" vertical="top"/>
    </xf>
    <xf numFmtId="168" fontId="59" fillId="0" borderId="0" applyFill="0" applyBorder="0">
      <alignment horizontal="right" vertical="top"/>
    </xf>
    <xf numFmtId="0" fontId="147" fillId="0" borderId="0">
      <alignment horizontal="left"/>
    </xf>
    <xf numFmtId="0" fontId="147" fillId="0" borderId="0">
      <alignment horizontal="left"/>
    </xf>
    <xf numFmtId="0" fontId="147" fillId="0" borderId="54">
      <alignment horizontal="right" wrapText="1"/>
    </xf>
    <xf numFmtId="0" fontId="148" fillId="0" borderId="0">
      <alignment horizontal="center" wrapText="1"/>
    </xf>
    <xf numFmtId="0" fontId="147" fillId="0" borderId="54">
      <alignment horizontal="right" wrapText="1"/>
    </xf>
    <xf numFmtId="0" fontId="147" fillId="0" borderId="54">
      <alignment horizontal="right" wrapText="1"/>
    </xf>
    <xf numFmtId="0" fontId="147" fillId="0" borderId="54">
      <alignment horizontal="right" wrapText="1"/>
    </xf>
    <xf numFmtId="0" fontId="147" fillId="0" borderId="54">
      <alignment horizontal="right" wrapText="1"/>
    </xf>
    <xf numFmtId="0" fontId="147" fillId="0" borderId="54">
      <alignment horizontal="right" wrapText="1"/>
    </xf>
    <xf numFmtId="0" fontId="149" fillId="0" borderId="28">
      <alignment horizontal="right" wrapText="1"/>
    </xf>
    <xf numFmtId="207" fontId="150" fillId="0" borderId="54">
      <alignment horizontal="right"/>
    </xf>
    <xf numFmtId="0" fontId="151" fillId="0" borderId="0">
      <alignment vertical="center"/>
    </xf>
    <xf numFmtId="302" fontId="151" fillId="0" borderId="0">
      <alignment horizontal="left" vertical="center"/>
    </xf>
    <xf numFmtId="303" fontId="152" fillId="0" borderId="0">
      <alignment vertical="center"/>
    </xf>
    <xf numFmtId="0" fontId="68" fillId="0" borderId="0">
      <alignment vertical="center"/>
    </xf>
    <xf numFmtId="207" fontId="150" fillId="0" borderId="54">
      <alignment horizontal="left"/>
    </xf>
    <xf numFmtId="300" fontId="150" fillId="0" borderId="54">
      <alignment horizontal="left"/>
    </xf>
    <xf numFmtId="300" fontId="150" fillId="0" borderId="54">
      <alignment horizontal="left"/>
    </xf>
    <xf numFmtId="300" fontId="150" fillId="0" borderId="54">
      <alignment horizontal="left"/>
    </xf>
    <xf numFmtId="300" fontId="150" fillId="0" borderId="54">
      <alignment horizontal="left"/>
    </xf>
    <xf numFmtId="300" fontId="150" fillId="0" borderId="54">
      <alignment horizontal="left"/>
    </xf>
    <xf numFmtId="288" fontId="150" fillId="0" borderId="54">
      <alignment horizontal="left"/>
    </xf>
    <xf numFmtId="207" fontId="150" fillId="0" borderId="54">
      <alignment horizontal="left"/>
    </xf>
    <xf numFmtId="207" fontId="150" fillId="0" borderId="54">
      <alignment horizontal="left"/>
    </xf>
    <xf numFmtId="291" fontId="150" fillId="0" borderId="54">
      <alignment horizontal="left"/>
    </xf>
    <xf numFmtId="174" fontId="150" fillId="0" borderId="54">
      <alignment horizontal="left"/>
    </xf>
    <xf numFmtId="207" fontId="150" fillId="0" borderId="54">
      <alignment horizontal="left"/>
    </xf>
    <xf numFmtId="174" fontId="150" fillId="0" borderId="54">
      <alignment horizontal="left"/>
    </xf>
    <xf numFmtId="207" fontId="150" fillId="0" borderId="54">
      <alignment horizontal="left"/>
    </xf>
    <xf numFmtId="300" fontId="150" fillId="0" borderId="54">
      <alignment horizontal="left"/>
    </xf>
    <xf numFmtId="213" fontId="150" fillId="0" borderId="54">
      <alignment horizontal="left"/>
    </xf>
    <xf numFmtId="304" fontId="150" fillId="0" borderId="54">
      <alignment horizontal="left"/>
    </xf>
    <xf numFmtId="213" fontId="150" fillId="0" borderId="54">
      <alignment horizontal="left"/>
    </xf>
    <xf numFmtId="213" fontId="150" fillId="0" borderId="54">
      <alignment horizontal="left"/>
    </xf>
    <xf numFmtId="300" fontId="150" fillId="0" borderId="54">
      <alignment horizontal="left"/>
    </xf>
    <xf numFmtId="300" fontId="150" fillId="0" borderId="54">
      <alignment horizontal="left"/>
    </xf>
    <xf numFmtId="300" fontId="150" fillId="0" borderId="54">
      <alignment horizontal="left"/>
    </xf>
    <xf numFmtId="300" fontId="150" fillId="0" borderId="54">
      <alignment horizontal="left"/>
    </xf>
    <xf numFmtId="300" fontId="150" fillId="0" borderId="54">
      <alignment horizontal="left"/>
    </xf>
    <xf numFmtId="300" fontId="150" fillId="0" borderId="54">
      <alignment horizontal="left"/>
    </xf>
    <xf numFmtId="300" fontId="150" fillId="0" borderId="54">
      <alignment horizontal="left"/>
    </xf>
    <xf numFmtId="207" fontId="40" fillId="0" borderId="28">
      <alignment horizontal="left"/>
    </xf>
    <xf numFmtId="207" fontId="140" fillId="0" borderId="0" applyFill="0" applyBorder="0">
      <alignment vertical="top"/>
    </xf>
    <xf numFmtId="207" fontId="153" fillId="0" borderId="0" applyFill="0" applyBorder="0" applyProtection="0">
      <alignment vertical="top"/>
    </xf>
    <xf numFmtId="207" fontId="154" fillId="0" borderId="0">
      <alignment vertical="top"/>
    </xf>
    <xf numFmtId="207" fontId="59" fillId="0" borderId="0">
      <alignment horizontal="center"/>
    </xf>
    <xf numFmtId="305" fontId="59" fillId="0" borderId="0">
      <alignment horizontal="center"/>
    </xf>
    <xf numFmtId="207" fontId="155" fillId="0" borderId="54">
      <alignment horizontal="center"/>
    </xf>
    <xf numFmtId="306" fontId="156" fillId="0" borderId="28">
      <alignment horizontal="center"/>
    </xf>
    <xf numFmtId="305" fontId="156" fillId="0" borderId="28">
      <alignment horizontal="center"/>
    </xf>
    <xf numFmtId="284" fontId="59" fillId="0" borderId="28" applyFill="0" applyBorder="0" applyProtection="0">
      <alignment horizontal="right" vertical="top"/>
    </xf>
    <xf numFmtId="284" fontId="59" fillId="0" borderId="28" applyFill="0" applyBorder="0" applyProtection="0">
      <alignment horizontal="right" vertical="top"/>
    </xf>
    <xf numFmtId="307" fontId="59" fillId="0" borderId="28" applyFill="0" applyBorder="0" applyProtection="0">
      <alignment horizontal="right" vertical="top"/>
    </xf>
    <xf numFmtId="284" fontId="23" fillId="0" borderId="0" applyFill="0" applyBorder="0" applyAlignment="0" applyProtection="0">
      <alignment horizontal="right" vertical="top"/>
    </xf>
    <xf numFmtId="302" fontId="64" fillId="0" borderId="0">
      <alignment horizontal="left" vertical="center"/>
    </xf>
    <xf numFmtId="207" fontId="64" fillId="0" borderId="0"/>
    <xf numFmtId="292" fontId="64" fillId="0" borderId="0"/>
    <xf numFmtId="167" fontId="64" fillId="0" borderId="0"/>
    <xf numFmtId="167" fontId="64" fillId="0" borderId="0"/>
    <xf numFmtId="207" fontId="71" fillId="0" borderId="0"/>
    <xf numFmtId="207" fontId="157" fillId="0" borderId="0"/>
    <xf numFmtId="306" fontId="158" fillId="0" borderId="0"/>
    <xf numFmtId="305" fontId="158" fillId="0" borderId="0"/>
    <xf numFmtId="167" fontId="157" fillId="0" borderId="0"/>
    <xf numFmtId="207" fontId="11" fillId="0" borderId="0"/>
    <xf numFmtId="207" fontId="11" fillId="0" borderId="0"/>
    <xf numFmtId="167" fontId="11" fillId="0" borderId="0"/>
    <xf numFmtId="167" fontId="11" fillId="0" borderId="0"/>
    <xf numFmtId="207" fontId="159" fillId="0" borderId="0">
      <alignment horizontal="left" vertical="top"/>
    </xf>
    <xf numFmtId="306" fontId="160" fillId="0" borderId="0">
      <alignment horizontal="left" vertical="top"/>
    </xf>
    <xf numFmtId="305" fontId="160" fillId="0" borderId="0">
      <alignment horizontal="left" vertical="top"/>
    </xf>
    <xf numFmtId="167" fontId="159" fillId="0" borderId="0">
      <alignment horizontal="left" vertical="top"/>
    </xf>
    <xf numFmtId="0" fontId="59" fillId="0" borderId="0" applyFill="0" applyBorder="0">
      <alignment horizontal="left" vertical="top" wrapText="1"/>
    </xf>
    <xf numFmtId="165" fontId="59" fillId="0" borderId="0" applyFill="0" applyBorder="0">
      <alignment horizontal="left" vertical="top" wrapText="1"/>
    </xf>
    <xf numFmtId="0" fontId="59" fillId="0" borderId="0" applyFill="0" applyBorder="0">
      <alignment horizontal="left" vertical="top" wrapText="1"/>
    </xf>
    <xf numFmtId="0" fontId="161" fillId="0" borderId="0">
      <alignment horizontal="left" vertical="top" wrapText="1"/>
    </xf>
    <xf numFmtId="0" fontId="162" fillId="0" borderId="0">
      <alignment horizontal="left" vertical="top" wrapText="1"/>
    </xf>
    <xf numFmtId="0" fontId="146" fillId="0" borderId="0">
      <alignment horizontal="left" vertical="top" wrapText="1"/>
    </xf>
    <xf numFmtId="0" fontId="119" fillId="0" borderId="0"/>
    <xf numFmtId="0" fontId="1" fillId="0" borderId="0">
      <alignment horizontal="left"/>
    </xf>
    <xf numFmtId="0" fontId="1" fillId="0" borderId="0">
      <alignment horizontal="left"/>
    </xf>
    <xf numFmtId="0" fontId="92" fillId="0" borderId="0" applyFill="0" applyBorder="0" applyProtection="0">
      <alignment horizontal="left"/>
    </xf>
    <xf numFmtId="0" fontId="1" fillId="0" borderId="0">
      <alignment horizontal="left"/>
    </xf>
    <xf numFmtId="0" fontId="1" fillId="0" borderId="0"/>
    <xf numFmtId="0" fontId="1" fillId="44" borderId="0"/>
    <xf numFmtId="308"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0" fontId="1" fillId="0" borderId="0" applyFont="0" applyFill="0" applyBorder="0" applyProtection="0">
      <alignment horizontal="center" wrapText="1"/>
    </xf>
    <xf numFmtId="311" fontId="1" fillId="0" borderId="0" applyFont="0" applyFill="0" applyBorder="0" applyProtection="0">
      <alignment horizontal="right"/>
    </xf>
    <xf numFmtId="38" fontId="1" fillId="0" borderId="0" applyNumberFormat="0" applyBorder="0" applyAlignment="0" applyProtection="0"/>
    <xf numFmtId="0" fontId="163" fillId="0" borderId="0" applyNumberFormat="0" applyFill="0" applyProtection="0">
      <alignment horizontal="left"/>
    </xf>
    <xf numFmtId="312" fontId="1" fillId="0" borderId="0" applyFont="0" applyFill="0" applyBorder="0" applyAlignment="0" applyProtection="0">
      <alignment horizontal="right"/>
    </xf>
    <xf numFmtId="0" fontId="1" fillId="0" borderId="0" applyProtection="0">
      <alignment horizontal="right"/>
    </xf>
    <xf numFmtId="0" fontId="1" fillId="0" borderId="0">
      <alignment horizontal="left"/>
    </xf>
    <xf numFmtId="0" fontId="1" fillId="0" borderId="0">
      <alignment horizontal="right"/>
    </xf>
    <xf numFmtId="0" fontId="65" fillId="0" borderId="55" applyNumberFormat="0" applyAlignment="0" applyProtection="0">
      <alignment horizontal="left" vertical="center"/>
    </xf>
    <xf numFmtId="0" fontId="65" fillId="0" borderId="53">
      <alignment horizontal="left" vertical="center"/>
    </xf>
    <xf numFmtId="0" fontId="1" fillId="0" borderId="0">
      <alignment horizontal="center"/>
    </xf>
    <xf numFmtId="0" fontId="1" fillId="0" borderId="0">
      <alignment horizontal="left"/>
    </xf>
    <xf numFmtId="0" fontId="1" fillId="0" borderId="0">
      <alignment horizontal="left" vertical="top"/>
    </xf>
    <xf numFmtId="0" fontId="1" fillId="0" borderId="0">
      <alignment horizontal="left"/>
    </xf>
    <xf numFmtId="0" fontId="1" fillId="0" borderId="0">
      <alignment horizontal="left" vertical="top"/>
    </xf>
    <xf numFmtId="0" fontId="1" fillId="0" borderId="0">
      <alignment horizontal="left"/>
    </xf>
    <xf numFmtId="313" fontId="1" fillId="0" borderId="0" applyFont="0" applyFill="0" applyBorder="0" applyAlignment="0" applyProtection="0"/>
    <xf numFmtId="314" fontId="93" fillId="0" borderId="0" applyNumberFormat="0" applyFill="0" applyBorder="0" applyAlignment="0">
      <protection locked="0"/>
    </xf>
    <xf numFmtId="0" fontId="164" fillId="0" borderId="0" applyNumberFormat="0" applyFill="0" applyBorder="0" applyAlignment="0" applyProtection="0">
      <alignment vertical="top"/>
      <protection locked="0"/>
    </xf>
    <xf numFmtId="0" fontId="165" fillId="34" borderId="56" applyNumberFormat="0" applyAlignment="0" applyProtection="0"/>
    <xf numFmtId="0" fontId="145" fillId="11" borderId="0" applyNumberFormat="0" applyBorder="0" applyAlignment="0" applyProtection="0"/>
    <xf numFmtId="315" fontId="1" fillId="0" borderId="0" applyFont="0" applyFill="0" applyBorder="0" applyProtection="0">
      <alignment horizontal="left"/>
    </xf>
    <xf numFmtId="0" fontId="1" fillId="0" borderId="0" applyFont="0" applyFill="0" applyBorder="0" applyProtection="0">
      <alignment horizontal="left"/>
    </xf>
    <xf numFmtId="316" fontId="1" fillId="0" borderId="0" applyFont="0" applyFill="0" applyBorder="0" applyProtection="0">
      <alignment horizontal="left"/>
    </xf>
    <xf numFmtId="317" fontId="1" fillId="0" borderId="0" applyFont="0" applyFill="0" applyBorder="0" applyProtection="0">
      <alignment horizontal="left"/>
    </xf>
    <xf numFmtId="314" fontId="166" fillId="0" borderId="0" applyNumberFormat="0" applyFill="0" applyBorder="0" applyAlignment="0"/>
    <xf numFmtId="10" fontId="1" fillId="0" borderId="0" applyNumberFormat="0" applyBorder="0" applyAlignment="0" applyProtection="0"/>
    <xf numFmtId="318" fontId="1" fillId="0" borderId="0"/>
    <xf numFmtId="0" fontId="167" fillId="0" borderId="0" applyNumberFormat="0" applyFill="0" applyBorder="0" applyAlignment="0">
      <protection locked="0"/>
    </xf>
    <xf numFmtId="0" fontId="168" fillId="0" borderId="0" applyNumberFormat="0" applyFill="0" applyBorder="0" applyAlignment="0"/>
    <xf numFmtId="319" fontId="1" fillId="0" borderId="0"/>
    <xf numFmtId="270" fontId="1" fillId="0" borderId="0"/>
    <xf numFmtId="318" fontId="1" fillId="0" borderId="0"/>
    <xf numFmtId="209" fontId="1" fillId="0" borderId="0"/>
    <xf numFmtId="0" fontId="145" fillId="11" borderId="0" applyNumberFormat="0" applyBorder="0" applyAlignment="0" applyProtection="0"/>
    <xf numFmtId="0" fontId="119" fillId="0" borderId="0"/>
    <xf numFmtId="0" fontId="144" fillId="15" borderId="47" applyNumberFormat="0" applyAlignment="0" applyProtection="0"/>
    <xf numFmtId="0" fontId="1" fillId="0" borderId="0" applyFill="0" applyProtection="0"/>
    <xf numFmtId="0" fontId="23" fillId="0" borderId="0" applyNumberFormat="0" applyFont="0" applyFill="0" applyBorder="0" applyProtection="0">
      <alignment horizontal="left" vertical="center"/>
    </xf>
    <xf numFmtId="0" fontId="1" fillId="0" borderId="0" applyNumberFormat="0" applyFill="0" applyBorder="0" applyAlignment="0" applyProtection="0">
      <alignment vertical="top"/>
      <protection locked="0"/>
    </xf>
    <xf numFmtId="0" fontId="1" fillId="0" borderId="0" applyNumberFormat="0" applyFill="0" applyBorder="0" applyAlignment="0" applyProtection="0">
      <alignment vertical="top"/>
      <protection locked="0"/>
    </xf>
    <xf numFmtId="38" fontId="17" fillId="0" borderId="0" applyFont="0" applyFill="0" applyBorder="0" applyAlignment="0" applyProtection="0"/>
    <xf numFmtId="320" fontId="1" fillId="0" borderId="0" applyFont="0" applyFill="0" applyBorder="0" applyAlignment="0" applyProtection="0"/>
    <xf numFmtId="321" fontId="1" fillId="0" borderId="0" applyFont="0" applyFill="0" applyBorder="0" applyAlignment="0" applyProtection="0"/>
    <xf numFmtId="43" fontId="130" fillId="0" borderId="0" applyFont="0" applyFill="0" applyBorder="0" applyAlignment="0" applyProtection="0"/>
    <xf numFmtId="43" fontId="13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52" fontId="1" fillId="0" borderId="0" applyFont="0" applyFill="0" applyBorder="0" applyAlignment="0" applyProtection="0"/>
    <xf numFmtId="322" fontId="1" fillId="0" borderId="0" applyFont="0" applyFill="0" applyBorder="0" applyAlignment="0" applyProtection="0"/>
    <xf numFmtId="213" fontId="1" fillId="0" borderId="0" applyFont="0" applyFill="0" applyBorder="0" applyAlignment="0" applyProtection="0"/>
    <xf numFmtId="43" fontId="77" fillId="0" borderId="0" applyFont="0" applyFill="0" applyBorder="0" applyAlignment="0" applyProtection="0"/>
    <xf numFmtId="43" fontId="77" fillId="0" borderId="0" applyFont="0" applyFill="0" applyBorder="0" applyAlignment="0" applyProtection="0"/>
    <xf numFmtId="252" fontId="1" fillId="0" borderId="0" applyFont="0" applyFill="0" applyBorder="0" applyAlignment="0" applyProtection="0"/>
    <xf numFmtId="43" fontId="130" fillId="0" borderId="0" applyFont="0" applyFill="0" applyBorder="0" applyAlignment="0" applyProtection="0"/>
    <xf numFmtId="43" fontId="130" fillId="0" borderId="0" applyFont="0" applyFill="0" applyBorder="0" applyAlignment="0" applyProtection="0"/>
    <xf numFmtId="43" fontId="130" fillId="0" borderId="0" applyFont="0" applyFill="0" applyBorder="0" applyAlignment="0" applyProtection="0"/>
    <xf numFmtId="43" fontId="130" fillId="0" borderId="0" applyFont="0" applyFill="0" applyBorder="0" applyAlignment="0" applyProtection="0"/>
    <xf numFmtId="43" fontId="130" fillId="0" borderId="0" applyFont="0" applyFill="0" applyBorder="0" applyAlignment="0" applyProtection="0"/>
    <xf numFmtId="37"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323" fontId="1" fillId="0" borderId="0" applyFill="0" applyBorder="0" applyAlignment="0" applyProtection="0">
      <alignment horizontal="center"/>
      <protection locked="0"/>
    </xf>
    <xf numFmtId="0" fontId="11" fillId="0" borderId="0" applyFont="0" applyFill="0" applyBorder="0" applyAlignment="0" applyProtection="0"/>
    <xf numFmtId="0" fontId="11" fillId="0" borderId="0" applyFont="0" applyFill="0" applyBorder="0" applyAlignment="0" applyProtection="0"/>
    <xf numFmtId="324" fontId="17" fillId="0" borderId="0" applyFont="0" applyFill="0" applyBorder="0" applyAlignment="0" applyProtection="0"/>
    <xf numFmtId="325" fontId="17" fillId="0" borderId="0" applyFont="0" applyFill="0" applyBorder="0" applyAlignment="0" applyProtection="0"/>
    <xf numFmtId="44" fontId="77" fillId="0" borderId="0" applyFont="0" applyFill="0" applyBorder="0" applyAlignment="0" applyProtection="0"/>
    <xf numFmtId="326" fontId="1" fillId="0" borderId="0" applyFont="0" applyFill="0" applyBorder="0" applyAlignment="0" applyProtection="0"/>
    <xf numFmtId="326" fontId="1" fillId="0" borderId="0" applyFont="0" applyFill="0" applyBorder="0" applyAlignment="0" applyProtection="0"/>
    <xf numFmtId="327" fontId="1" fillId="0" borderId="0" applyFont="0" applyFill="0" applyBorder="0" applyAlignment="0" applyProtection="0"/>
    <xf numFmtId="326" fontId="1" fillId="0" borderId="0" applyFont="0" applyFill="0" applyBorder="0" applyAlignment="0" applyProtection="0"/>
    <xf numFmtId="0" fontId="169" fillId="0" borderId="0">
      <alignment horizontal="centerContinuous"/>
    </xf>
    <xf numFmtId="328" fontId="1" fillId="0" borderId="0" applyFont="0" applyFill="0" applyBorder="0" applyAlignment="0" applyProtection="0">
      <alignment horizontal="right"/>
    </xf>
    <xf numFmtId="329" fontId="1" fillId="0" borderId="0"/>
    <xf numFmtId="330" fontId="1" fillId="0" borderId="0" applyFont="0" applyFill="0" applyBorder="0" applyAlignment="0" applyProtection="0">
      <alignment horizontal="right"/>
    </xf>
    <xf numFmtId="213" fontId="22" fillId="0" borderId="0"/>
    <xf numFmtId="0" fontId="170" fillId="45" borderId="0" applyNumberFormat="0" applyBorder="0" applyAlignment="0" applyProtection="0"/>
    <xf numFmtId="0" fontId="170" fillId="45" borderId="0" applyNumberFormat="0" applyBorder="0" applyAlignment="0" applyProtection="0"/>
    <xf numFmtId="0" fontId="96" fillId="0" borderId="0">
      <alignment horizontal="left"/>
    </xf>
    <xf numFmtId="0" fontId="1" fillId="0" borderId="0" applyNumberFormat="0" applyFill="0" applyAlignment="0" applyProtection="0"/>
    <xf numFmtId="0" fontId="56" fillId="0" borderId="0"/>
    <xf numFmtId="174" fontId="1" fillId="0" borderId="0"/>
    <xf numFmtId="331" fontId="23" fillId="0" borderId="0"/>
    <xf numFmtId="0" fontId="1" fillId="0" borderId="0"/>
    <xf numFmtId="332" fontId="11" fillId="0" borderId="0"/>
    <xf numFmtId="0" fontId="1" fillId="0" borderId="0"/>
    <xf numFmtId="0" fontId="77" fillId="0" borderId="0"/>
    <xf numFmtId="0" fontId="171" fillId="0" borderId="0"/>
    <xf numFmtId="0" fontId="11" fillId="0" borderId="0"/>
    <xf numFmtId="0" fontId="1" fillId="0" borderId="0"/>
    <xf numFmtId="0" fontId="1" fillId="0" borderId="0"/>
    <xf numFmtId="0" fontId="1" fillId="0" borderId="0"/>
    <xf numFmtId="0" fontId="1" fillId="0" borderId="0" applyFill="0"/>
    <xf numFmtId="0" fontId="3" fillId="0" borderId="0"/>
    <xf numFmtId="0" fontId="1" fillId="0" borderId="0" applyFill="0"/>
    <xf numFmtId="0" fontId="1" fillId="0" borderId="0"/>
    <xf numFmtId="0" fontId="1" fillId="0" borderId="0"/>
    <xf numFmtId="0" fontId="1" fillId="0" borderId="0"/>
    <xf numFmtId="0" fontId="1" fillId="0" borderId="0"/>
    <xf numFmtId="0" fontId="1" fillId="0" borderId="0" applyFill="0"/>
    <xf numFmtId="0" fontId="1" fillId="0" borderId="0" applyFill="0"/>
    <xf numFmtId="0" fontId="11" fillId="0" borderId="0"/>
    <xf numFmtId="0" fontId="1" fillId="0" borderId="0"/>
    <xf numFmtId="0" fontId="77"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applyFill="0" applyBorder="0" applyAlignment="0" applyProtection="0"/>
    <xf numFmtId="0" fontId="11" fillId="0" borderId="0"/>
    <xf numFmtId="165"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72" fillId="0" borderId="0"/>
    <xf numFmtId="0" fontId="1" fillId="0" borderId="0"/>
    <xf numFmtId="0" fontId="1" fillId="0" borderId="0"/>
    <xf numFmtId="0" fontId="1" fillId="0" borderId="0"/>
    <xf numFmtId="0" fontId="1" fillId="0" borderId="0"/>
    <xf numFmtId="0" fontId="173" fillId="0" borderId="0"/>
    <xf numFmtId="0" fontId="1" fillId="0" borderId="0"/>
    <xf numFmtId="0" fontId="1" fillId="0" borderId="0"/>
    <xf numFmtId="0" fontId="77" fillId="0" borderId="0"/>
    <xf numFmtId="0" fontId="1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applyFill="0"/>
    <xf numFmtId="0" fontId="1" fillId="0" borderId="0" applyFill="0"/>
    <xf numFmtId="0" fontId="1" fillId="0" borderId="0" applyFill="0"/>
    <xf numFmtId="0" fontId="1" fillId="0" borderId="0" applyFill="0"/>
    <xf numFmtId="0" fontId="1" fillId="0" borderId="0" applyFill="0"/>
    <xf numFmtId="0" fontId="1" fillId="0" borderId="0" applyFill="0"/>
    <xf numFmtId="0" fontId="1" fillId="0" borderId="0" applyFill="0"/>
    <xf numFmtId="0" fontId="1" fillId="0" borderId="0" applyFill="0"/>
    <xf numFmtId="0" fontId="1" fillId="0" borderId="0" applyFill="0"/>
    <xf numFmtId="0" fontId="1" fillId="0" borderId="0" applyFill="0"/>
    <xf numFmtId="0" fontId="1" fillId="0" borderId="0"/>
    <xf numFmtId="0" fontId="174" fillId="0" borderId="0"/>
    <xf numFmtId="0" fontId="174" fillId="0" borderId="0"/>
    <xf numFmtId="0" fontId="11" fillId="0" borderId="0"/>
    <xf numFmtId="0" fontId="1" fillId="0" borderId="0" applyFill="0"/>
    <xf numFmtId="165" fontId="11" fillId="0" borderId="0"/>
    <xf numFmtId="165" fontId="11" fillId="0" borderId="0"/>
    <xf numFmtId="165" fontId="11" fillId="0" borderId="0"/>
    <xf numFmtId="165" fontId="11" fillId="0" borderId="0"/>
    <xf numFmtId="165" fontId="11" fillId="0" borderId="0"/>
    <xf numFmtId="0" fontId="1" fillId="0" borderId="0"/>
    <xf numFmtId="0" fontId="174" fillId="0" borderId="0"/>
    <xf numFmtId="0" fontId="174" fillId="0" borderId="0"/>
    <xf numFmtId="0" fontId="77" fillId="0" borderId="0"/>
    <xf numFmtId="0" fontId="1" fillId="0" borderId="0" applyFill="0"/>
    <xf numFmtId="0" fontId="1" fillId="0" borderId="0" applyFill="0"/>
    <xf numFmtId="0" fontId="1" fillId="0" borderId="0" applyFill="0"/>
    <xf numFmtId="0" fontId="1" fillId="0" borderId="0" applyFill="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5" fillId="0" borderId="0"/>
    <xf numFmtId="165" fontId="11" fillId="0" borderId="0"/>
    <xf numFmtId="207" fontId="11" fillId="0" borderId="0"/>
    <xf numFmtId="165" fontId="1" fillId="0" borderId="0"/>
    <xf numFmtId="0" fontId="3" fillId="0" borderId="0"/>
    <xf numFmtId="0" fontId="1" fillId="0" borderId="0"/>
    <xf numFmtId="0" fontId="1" fillId="0" borderId="0"/>
    <xf numFmtId="0" fontId="11" fillId="0" borderId="0"/>
    <xf numFmtId="0" fontId="1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applyFill="0" applyBorder="0" applyAlignment="0" applyProtection="0"/>
    <xf numFmtId="0" fontId="1" fillId="0" borderId="0"/>
    <xf numFmtId="0" fontId="1" fillId="0" borderId="0"/>
    <xf numFmtId="0" fontId="1" fillId="0" borderId="0"/>
    <xf numFmtId="0" fontId="11" fillId="0" borderId="0"/>
    <xf numFmtId="165" fontId="1" fillId="0" borderId="0"/>
    <xf numFmtId="0" fontId="1" fillId="0" borderId="0"/>
    <xf numFmtId="0" fontId="1" fillId="0" borderId="0"/>
    <xf numFmtId="0" fontId="172" fillId="0" borderId="0"/>
    <xf numFmtId="0" fontId="172" fillId="0" borderId="0"/>
    <xf numFmtId="0" fontId="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11" fillId="0" borderId="0"/>
    <xf numFmtId="0" fontId="11" fillId="0" borderId="0"/>
    <xf numFmtId="0" fontId="11" fillId="0" borderId="0"/>
    <xf numFmtId="0" fontId="129" fillId="0" borderId="0"/>
    <xf numFmtId="0" fontId="3" fillId="0" borderId="0"/>
    <xf numFmtId="0" fontId="1" fillId="0" borderId="0"/>
    <xf numFmtId="0" fontId="1" fillId="0" borderId="0"/>
    <xf numFmtId="207" fontId="11" fillId="0" borderId="0"/>
    <xf numFmtId="0" fontId="1" fillId="0" borderId="0"/>
    <xf numFmtId="0" fontId="129" fillId="0" borderId="0"/>
    <xf numFmtId="0" fontId="11" fillId="0" borderId="0"/>
    <xf numFmtId="0" fontId="100" fillId="0" borderId="0"/>
    <xf numFmtId="318" fontId="1" fillId="0" borderId="0"/>
    <xf numFmtId="333" fontId="1" fillId="0" borderId="0"/>
    <xf numFmtId="334" fontId="1" fillId="0" borderId="0"/>
    <xf numFmtId="319" fontId="1" fillId="0" borderId="0"/>
    <xf numFmtId="0" fontId="17" fillId="0" borderId="0"/>
    <xf numFmtId="0" fontId="1" fillId="0" borderId="0"/>
    <xf numFmtId="0" fontId="64" fillId="0" borderId="0"/>
    <xf numFmtId="0" fontId="11" fillId="39" borderId="52" applyNumberFormat="0" applyFont="0" applyAlignment="0" applyProtection="0"/>
    <xf numFmtId="0" fontId="11" fillId="39" borderId="52" applyNumberFormat="0" applyFont="0" applyAlignment="0" applyProtection="0"/>
    <xf numFmtId="335" fontId="11" fillId="6" borderId="0" applyFill="0" applyBorder="0" applyAlignment="0" applyProtection="0"/>
    <xf numFmtId="336" fontId="1" fillId="0" borderId="0" applyFill="0" applyBorder="0" applyAlignment="0" applyProtection="0"/>
    <xf numFmtId="0" fontId="23" fillId="6" borderId="0"/>
    <xf numFmtId="257" fontId="23" fillId="0" borderId="0" applyFont="0" applyFill="0" applyBorder="0" applyAlignment="0" applyProtection="0"/>
    <xf numFmtId="284" fontId="23" fillId="0" borderId="0" applyFont="0" applyFill="0" applyBorder="0" applyAlignment="0" applyProtection="0"/>
    <xf numFmtId="337" fontId="1" fillId="0" borderId="0" applyBorder="0" applyProtection="0"/>
    <xf numFmtId="0" fontId="11" fillId="0" borderId="0">
      <alignment horizontal="left"/>
    </xf>
    <xf numFmtId="338" fontId="134" fillId="6" borderId="0">
      <alignment horizontal="right"/>
    </xf>
    <xf numFmtId="0" fontId="176" fillId="26" borderId="0">
      <alignment horizontal="center"/>
    </xf>
    <xf numFmtId="0" fontId="177" fillId="46" borderId="36"/>
    <xf numFmtId="0" fontId="178" fillId="47" borderId="0" applyBorder="0">
      <alignment horizontal="centerContinuous"/>
    </xf>
    <xf numFmtId="0" fontId="179" fillId="46" borderId="0" applyBorder="0">
      <alignment horizontal="centerContinuous"/>
    </xf>
    <xf numFmtId="174" fontId="1" fillId="0" borderId="0" applyNumberFormat="0" applyFill="0" applyBorder="0" applyAlignment="0" applyProtection="0"/>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0" fontId="22" fillId="0" borderId="36"/>
    <xf numFmtId="1" fontId="1" fillId="0" borderId="0" applyProtection="0">
      <alignment horizontal="right" vertical="center"/>
    </xf>
    <xf numFmtId="0" fontId="1" fillId="0" borderId="0">
      <alignment horizontal="center"/>
    </xf>
    <xf numFmtId="0" fontId="1" fillId="0" borderId="0">
      <alignment horizontal="center"/>
    </xf>
    <xf numFmtId="0" fontId="96" fillId="0" borderId="0"/>
    <xf numFmtId="0" fontId="180" fillId="0" borderId="0"/>
    <xf numFmtId="9" fontId="102" fillId="0" borderId="0" applyFont="0" applyFill="0" applyBorder="0" applyAlignment="0" applyProtection="0"/>
    <xf numFmtId="9" fontId="1" fillId="0" borderId="0"/>
    <xf numFmtId="9" fontId="1" fillId="0" borderId="0"/>
    <xf numFmtId="0" fontId="181" fillId="0" borderId="0" applyFont="0" applyFill="0" applyBorder="0" applyAlignment="0" applyProtection="0"/>
    <xf numFmtId="209" fontId="1" fillId="0" borderId="0"/>
    <xf numFmtId="209" fontId="1" fillId="0" borderId="0"/>
    <xf numFmtId="10" fontId="11" fillId="0" borderId="0" applyFont="0" applyFill="0" applyBorder="0" applyAlignment="0" applyProtection="0"/>
    <xf numFmtId="10" fontId="1" fillId="0" borderId="0"/>
    <xf numFmtId="10" fontId="1" fillId="0" borderId="0"/>
    <xf numFmtId="339" fontId="1" fillId="0" borderId="0" applyFont="0" applyFill="0" applyBorder="0" applyAlignment="0" applyProtection="0"/>
    <xf numFmtId="9" fontId="18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29"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7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3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340" fontId="1" fillId="0" borderId="0" applyFont="0" applyFill="0" applyBorder="0" applyProtection="0">
      <alignment horizontal="right"/>
    </xf>
    <xf numFmtId="341" fontId="1" fillId="0" borderId="0" applyFill="0" applyBorder="0" applyAlignment="0" applyProtection="0"/>
    <xf numFmtId="342" fontId="1" fillId="0" borderId="0" applyFont="0" applyFill="0" applyBorder="0" applyAlignment="0" applyProtection="0"/>
    <xf numFmtId="209" fontId="1" fillId="0" borderId="0"/>
    <xf numFmtId="9" fontId="17" fillId="0" borderId="57" applyNumberFormat="0" applyBorder="0"/>
    <xf numFmtId="0" fontId="11" fillId="0" borderId="0" applyNumberFormat="0" applyFill="0" applyBorder="0" applyProtection="0">
      <alignment horizontal="left"/>
    </xf>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Protection="0">
      <alignment horizontal="left"/>
    </xf>
    <xf numFmtId="0" fontId="11" fillId="0" borderId="0" applyNumberFormat="0" applyFill="0" applyBorder="0" applyAlignment="0" applyProtection="0"/>
    <xf numFmtId="0" fontId="183" fillId="0" borderId="0" applyFont="0" applyFill="0" applyBorder="0" applyAlignment="0" applyProtection="0">
      <alignment horizontal="center"/>
    </xf>
    <xf numFmtId="0" fontId="183" fillId="0" borderId="0" applyFont="0" applyFill="0" applyBorder="0" applyAlignment="0" applyProtection="0">
      <alignment horizontal="center"/>
    </xf>
    <xf numFmtId="0" fontId="183" fillId="0" borderId="0" applyFont="0" applyFill="0" applyBorder="0" applyAlignment="0" applyProtection="0">
      <alignment horizontal="center"/>
    </xf>
    <xf numFmtId="0" fontId="1" fillId="0" borderId="0"/>
    <xf numFmtId="9" fontId="130" fillId="0" borderId="0" applyFont="0" applyFill="0" applyBorder="0" applyAlignment="0" applyProtection="0"/>
    <xf numFmtId="9" fontId="130"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1" fillId="0" borderId="0" applyFont="0" applyFill="0" applyBorder="0" applyAlignment="0" applyProtection="0"/>
    <xf numFmtId="9" fontId="17" fillId="0" borderId="0" applyFont="0" applyFill="0" applyBorder="0" applyAlignment="0" applyProtection="0"/>
    <xf numFmtId="9" fontId="130" fillId="0" borderId="0" applyFont="0" applyFill="0" applyBorder="0" applyAlignment="0" applyProtection="0"/>
    <xf numFmtId="9" fontId="130" fillId="0" borderId="0" applyFont="0" applyFill="0" applyBorder="0" applyAlignment="0" applyProtection="0"/>
    <xf numFmtId="9" fontId="130" fillId="0" borderId="0" applyFont="0" applyFill="0" applyBorder="0" applyAlignment="0" applyProtection="0"/>
    <xf numFmtId="0" fontId="17" fillId="0" borderId="0" applyNumberFormat="0" applyFont="0" applyFill="0" applyBorder="0" applyAlignment="0" applyProtection="0">
      <alignment horizontal="left"/>
    </xf>
    <xf numFmtId="15" fontId="17" fillId="0" borderId="0" applyFont="0" applyFill="0" applyBorder="0" applyAlignment="0" applyProtection="0"/>
    <xf numFmtId="4" fontId="17" fillId="0" borderId="0" applyFont="0" applyFill="0" applyBorder="0" applyAlignment="0" applyProtection="0"/>
    <xf numFmtId="0" fontId="184" fillId="0" borderId="44">
      <alignment horizontal="center"/>
    </xf>
    <xf numFmtId="3" fontId="17" fillId="0" borderId="0" applyFont="0" applyFill="0" applyBorder="0" applyAlignment="0" applyProtection="0"/>
    <xf numFmtId="0" fontId="17" fillId="48" borderId="0" applyNumberFormat="0" applyFont="0" applyBorder="0" applyAlignment="0" applyProtection="0"/>
    <xf numFmtId="0" fontId="185" fillId="0" borderId="0">
      <alignment horizontal="centerContinuous"/>
    </xf>
    <xf numFmtId="0" fontId="113" fillId="0" borderId="39"/>
    <xf numFmtId="10" fontId="96" fillId="0" borderId="38"/>
    <xf numFmtId="10" fontId="11" fillId="0" borderId="0"/>
    <xf numFmtId="2" fontId="22" fillId="0" borderId="0">
      <alignment horizontal="right"/>
    </xf>
    <xf numFmtId="343" fontId="1" fillId="0" borderId="0" applyFont="0" applyFill="0" applyBorder="0" applyProtection="0">
      <alignment horizontal="right"/>
    </xf>
    <xf numFmtId="344" fontId="1" fillId="0" borderId="0" applyFont="0" applyFill="0" applyBorder="0" applyProtection="0">
      <alignment horizontal="right"/>
    </xf>
    <xf numFmtId="0" fontId="186" fillId="0" borderId="0" applyNumberFormat="0" applyFill="0" applyBorder="0" applyAlignment="0" applyProtection="0"/>
    <xf numFmtId="0" fontId="186" fillId="0" borderId="0" applyNumberFormat="0" applyFill="0" applyBorder="0" applyAlignment="0" applyProtection="0"/>
    <xf numFmtId="0" fontId="186" fillId="0" borderId="0" applyNumberFormat="0" applyFill="0" applyBorder="0" applyAlignment="0" applyProtection="0"/>
    <xf numFmtId="0" fontId="186" fillId="0" borderId="0" applyNumberFormat="0" applyFill="0" applyBorder="0" applyAlignment="0" applyProtection="0"/>
    <xf numFmtId="345" fontId="11" fillId="0" borderId="0" applyNumberFormat="0" applyFill="0" applyBorder="0" applyAlignment="0" applyProtection="0">
      <alignment horizontal="left"/>
    </xf>
    <xf numFmtId="346" fontId="1" fillId="0" borderId="0" applyProtection="0"/>
    <xf numFmtId="0" fontId="20" fillId="0" borderId="29">
      <alignment horizontal="centerContinuous"/>
    </xf>
    <xf numFmtId="0" fontId="20" fillId="0" borderId="29">
      <protection locked="0"/>
    </xf>
    <xf numFmtId="0" fontId="20" fillId="0" borderId="29">
      <alignment horizontal="centerContinuous"/>
    </xf>
    <xf numFmtId="0" fontId="20" fillId="0" borderId="29">
      <protection locked="0"/>
    </xf>
    <xf numFmtId="174" fontId="20" fillId="0" borderId="0"/>
    <xf numFmtId="0" fontId="20" fillId="0" borderId="29">
      <alignment horizontal="centerContinuous"/>
    </xf>
    <xf numFmtId="174" fontId="20" fillId="0" borderId="0"/>
    <xf numFmtId="0" fontId="20" fillId="0" borderId="29">
      <alignment horizontal="centerContinuous"/>
    </xf>
    <xf numFmtId="174" fontId="20" fillId="0" borderId="0"/>
    <xf numFmtId="0" fontId="20" fillId="0" borderId="29">
      <alignment horizontal="centerContinuous"/>
    </xf>
    <xf numFmtId="0" fontId="20" fillId="0" borderId="29">
      <alignment horizontal="centerContinuous"/>
    </xf>
    <xf numFmtId="0" fontId="20" fillId="0" borderId="29">
      <alignment horizontal="centerContinuous"/>
    </xf>
    <xf numFmtId="0" fontId="20" fillId="0" borderId="29">
      <alignment horizontal="centerContinuous"/>
    </xf>
    <xf numFmtId="174" fontId="20" fillId="0" borderId="0"/>
    <xf numFmtId="0" fontId="20" fillId="0" borderId="29">
      <protection locked="0"/>
    </xf>
    <xf numFmtId="0" fontId="20" fillId="0" borderId="29">
      <alignment horizontal="centerContinuous"/>
    </xf>
    <xf numFmtId="0" fontId="20" fillId="0" borderId="29">
      <protection locked="0"/>
    </xf>
    <xf numFmtId="0" fontId="20" fillId="0" borderId="29">
      <alignment horizontal="centerContinuous"/>
    </xf>
    <xf numFmtId="174" fontId="20" fillId="0" borderId="0"/>
    <xf numFmtId="174" fontId="20" fillId="0" borderId="0"/>
    <xf numFmtId="0" fontId="20" fillId="0" borderId="29">
      <protection locked="0"/>
    </xf>
    <xf numFmtId="0" fontId="20" fillId="0" borderId="29">
      <alignment horizontal="centerContinuous"/>
    </xf>
    <xf numFmtId="0" fontId="20" fillId="0" borderId="29">
      <protection locked="0"/>
    </xf>
    <xf numFmtId="0" fontId="20" fillId="0" borderId="29">
      <alignment horizontal="centerContinuous"/>
    </xf>
    <xf numFmtId="0" fontId="20" fillId="0" borderId="0"/>
    <xf numFmtId="0" fontId="20" fillId="0" borderId="29">
      <protection locked="0"/>
    </xf>
    <xf numFmtId="0" fontId="56" fillId="0" borderId="29">
      <alignment horizontal="centerContinuous"/>
    </xf>
    <xf numFmtId="0" fontId="20" fillId="0" borderId="29">
      <alignment horizontal="centerContinuous"/>
    </xf>
    <xf numFmtId="174" fontId="20" fillId="0" borderId="0"/>
    <xf numFmtId="0" fontId="20" fillId="0" borderId="29">
      <protection locked="0"/>
    </xf>
    <xf numFmtId="0" fontId="20" fillId="0" borderId="29">
      <alignment horizontal="centerContinuous"/>
    </xf>
    <xf numFmtId="0" fontId="20" fillId="0" borderId="29">
      <protection locked="0"/>
    </xf>
    <xf numFmtId="0" fontId="20" fillId="0" borderId="29">
      <alignment horizontal="centerContinuous"/>
    </xf>
    <xf numFmtId="0" fontId="20" fillId="0" borderId="29">
      <alignment horizontal="centerContinuous"/>
    </xf>
    <xf numFmtId="174" fontId="20" fillId="0" borderId="0"/>
    <xf numFmtId="0" fontId="20" fillId="0" borderId="29">
      <alignment horizontal="centerContinuous"/>
    </xf>
    <xf numFmtId="0" fontId="20" fillId="0" borderId="29">
      <alignment horizontal="centerContinuous"/>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3" fillId="0" borderId="0">
      <alignment horizontal="center"/>
    </xf>
    <xf numFmtId="0" fontId="20" fillId="0" borderId="29">
      <alignment horizontal="centerContinuous"/>
    </xf>
    <xf numFmtId="174" fontId="20" fillId="0" borderId="0"/>
    <xf numFmtId="0" fontId="20" fillId="0" borderId="29">
      <protection locked="0"/>
    </xf>
    <xf numFmtId="174" fontId="20" fillId="0" borderId="0"/>
    <xf numFmtId="0" fontId="20" fillId="0" borderId="29">
      <alignment horizontal="centerContinuous"/>
    </xf>
    <xf numFmtId="0" fontId="20" fillId="0" borderId="29">
      <protection locked="0"/>
    </xf>
    <xf numFmtId="174" fontId="20" fillId="0" borderId="0"/>
    <xf numFmtId="0" fontId="20" fillId="0" borderId="29">
      <protection locked="0"/>
    </xf>
    <xf numFmtId="0" fontId="20" fillId="0" borderId="29">
      <alignment horizontal="centerContinuous"/>
    </xf>
    <xf numFmtId="174" fontId="20" fillId="0" borderId="0"/>
    <xf numFmtId="0" fontId="20" fillId="0" borderId="29">
      <alignment horizontal="centerContinuous"/>
    </xf>
    <xf numFmtId="0" fontId="20" fillId="0" borderId="29">
      <alignment horizontal="centerContinuous"/>
    </xf>
    <xf numFmtId="0" fontId="20" fillId="0" borderId="29">
      <alignment horizontal="centerContinuous"/>
    </xf>
    <xf numFmtId="0" fontId="20" fillId="0" borderId="29">
      <alignment horizontal="centerContinuous"/>
    </xf>
    <xf numFmtId="174" fontId="20" fillId="0" borderId="0"/>
    <xf numFmtId="0" fontId="20" fillId="0" borderId="29">
      <protection locked="0"/>
    </xf>
    <xf numFmtId="174" fontId="20" fillId="0" borderId="0"/>
    <xf numFmtId="0" fontId="20" fillId="0" borderId="29">
      <alignment horizontal="centerContinuous"/>
    </xf>
    <xf numFmtId="0" fontId="20" fillId="0" borderId="29">
      <alignment horizontal="centerContinuous"/>
    </xf>
    <xf numFmtId="0" fontId="20" fillId="0" borderId="29">
      <protection locked="0"/>
    </xf>
    <xf numFmtId="174" fontId="20" fillId="0" borderId="0"/>
    <xf numFmtId="0" fontId="20" fillId="0" borderId="29">
      <alignment horizontal="centerContinuous"/>
    </xf>
    <xf numFmtId="0" fontId="20" fillId="0" borderId="29">
      <alignment horizontal="centerContinuous"/>
    </xf>
    <xf numFmtId="0" fontId="20" fillId="0" borderId="29">
      <alignment horizontal="centerContinuous"/>
    </xf>
    <xf numFmtId="0" fontId="20" fillId="0" borderId="29">
      <protection locked="0"/>
    </xf>
    <xf numFmtId="0" fontId="20" fillId="0" borderId="29">
      <alignment horizontal="centerContinuous"/>
    </xf>
    <xf numFmtId="0" fontId="20" fillId="0" borderId="29">
      <protection locked="0"/>
    </xf>
    <xf numFmtId="0" fontId="20" fillId="0" borderId="29">
      <alignment horizontal="centerContinuous"/>
    </xf>
    <xf numFmtId="0" fontId="20" fillId="0" borderId="29">
      <protection locked="0"/>
    </xf>
    <xf numFmtId="0" fontId="20" fillId="0" borderId="29">
      <alignment horizontal="centerContinuous"/>
    </xf>
    <xf numFmtId="174" fontId="20" fillId="0" borderId="0"/>
    <xf numFmtId="0" fontId="20" fillId="0" borderId="29">
      <alignment horizontal="centerContinuous"/>
    </xf>
    <xf numFmtId="174" fontId="20" fillId="0" borderId="0"/>
    <xf numFmtId="0" fontId="20" fillId="0" borderId="29">
      <alignment horizontal="centerContinuous"/>
    </xf>
    <xf numFmtId="174" fontId="20" fillId="0" borderId="0"/>
    <xf numFmtId="0" fontId="20" fillId="0" borderId="29">
      <protection locked="0"/>
    </xf>
    <xf numFmtId="0" fontId="20" fillId="0" borderId="29">
      <alignment horizontal="centerContinuous"/>
    </xf>
    <xf numFmtId="174" fontId="20" fillId="0" borderId="0"/>
    <xf numFmtId="0" fontId="20" fillId="0" borderId="29">
      <protection locked="0"/>
    </xf>
    <xf numFmtId="0" fontId="20" fillId="0" borderId="29">
      <alignment horizontal="centerContinuous"/>
    </xf>
    <xf numFmtId="0" fontId="20" fillId="0" borderId="29">
      <alignment horizontal="centerContinuous"/>
    </xf>
    <xf numFmtId="0" fontId="20" fillId="0" borderId="29">
      <protection locked="0"/>
    </xf>
    <xf numFmtId="174" fontId="20" fillId="0" borderId="0"/>
    <xf numFmtId="174" fontId="20" fillId="0" borderId="0"/>
    <xf numFmtId="0" fontId="20" fillId="0" borderId="29">
      <alignment horizontal="centerContinuous"/>
    </xf>
    <xf numFmtId="0" fontId="20" fillId="0" borderId="29">
      <protection locked="0"/>
    </xf>
    <xf numFmtId="174" fontId="20" fillId="0" borderId="0"/>
    <xf numFmtId="0" fontId="20" fillId="0" borderId="29">
      <alignment horizontal="centerContinuous"/>
    </xf>
    <xf numFmtId="0" fontId="20" fillId="0" borderId="29">
      <protection locked="0"/>
    </xf>
    <xf numFmtId="0" fontId="20" fillId="0" borderId="29">
      <protection locked="0"/>
    </xf>
    <xf numFmtId="0" fontId="20" fillId="0" borderId="29">
      <alignment horizontal="centerContinuous"/>
    </xf>
    <xf numFmtId="174" fontId="20" fillId="0" borderId="0"/>
    <xf numFmtId="174" fontId="20" fillId="0" borderId="0"/>
    <xf numFmtId="0" fontId="20" fillId="0" borderId="29">
      <alignment horizontal="centerContinuous"/>
    </xf>
    <xf numFmtId="0" fontId="20" fillId="0" borderId="29">
      <protection locked="0"/>
    </xf>
    <xf numFmtId="0" fontId="20" fillId="0" borderId="29">
      <alignment horizontal="centerContinuous"/>
    </xf>
    <xf numFmtId="0" fontId="20" fillId="0" borderId="29">
      <protection locked="0"/>
    </xf>
    <xf numFmtId="174" fontId="20" fillId="0" borderId="0"/>
    <xf numFmtId="0" fontId="20" fillId="0" borderId="29">
      <alignment horizontal="centerContinuous"/>
    </xf>
    <xf numFmtId="0" fontId="20" fillId="0" borderId="29">
      <alignment horizontal="centerContinuous"/>
    </xf>
    <xf numFmtId="0" fontId="20" fillId="0" borderId="29">
      <protection locked="0"/>
    </xf>
    <xf numFmtId="0" fontId="165" fillId="34" borderId="56" applyNumberFormat="0" applyAlignment="0" applyProtection="0"/>
    <xf numFmtId="0" fontId="1" fillId="0" borderId="0">
      <alignment vertical="center"/>
    </xf>
    <xf numFmtId="4" fontId="134" fillId="29" borderId="56" applyNumberFormat="0" applyProtection="0">
      <alignment vertical="center"/>
    </xf>
    <xf numFmtId="4" fontId="187" fillId="29" borderId="58" applyNumberFormat="0" applyProtection="0">
      <alignment vertical="center"/>
    </xf>
    <xf numFmtId="4" fontId="134" fillId="29" borderId="56" applyNumberFormat="0" applyProtection="0">
      <alignment horizontal="left" vertical="center" indent="1"/>
    </xf>
    <xf numFmtId="0" fontId="11" fillId="49" borderId="56" applyNumberFormat="0" applyProtection="0">
      <alignment horizontal="left" vertical="center" indent="1"/>
    </xf>
    <xf numFmtId="4" fontId="188" fillId="50" borderId="58" applyNumberFormat="0" applyProtection="0">
      <alignment horizontal="right" vertical="center"/>
    </xf>
    <xf numFmtId="4" fontId="188" fillId="51" borderId="58" applyNumberFormat="0" applyProtection="0">
      <alignment horizontal="right" vertical="center"/>
    </xf>
    <xf numFmtId="4" fontId="188" fillId="28" borderId="58" applyNumberFormat="0" applyProtection="0">
      <alignment horizontal="right" vertical="center"/>
    </xf>
    <xf numFmtId="4" fontId="188" fillId="52" borderId="58" applyNumberFormat="0" applyProtection="0">
      <alignment horizontal="right" vertical="center"/>
    </xf>
    <xf numFmtId="4" fontId="188" fillId="53" borderId="58" applyNumberFormat="0" applyProtection="0">
      <alignment horizontal="right" vertical="center"/>
    </xf>
    <xf numFmtId="4" fontId="188" fillId="54" borderId="58" applyNumberFormat="0" applyProtection="0">
      <alignment horizontal="right" vertical="center"/>
    </xf>
    <xf numFmtId="4" fontId="188" fillId="55" borderId="58" applyNumberFormat="0" applyProtection="0">
      <alignment horizontal="right" vertical="center"/>
    </xf>
    <xf numFmtId="4" fontId="188" fillId="56" borderId="58" applyNumberFormat="0" applyProtection="0">
      <alignment horizontal="right" vertical="center"/>
    </xf>
    <xf numFmtId="4" fontId="189" fillId="57" borderId="59" applyNumberFormat="0" applyProtection="0">
      <alignment horizontal="left" vertical="center" indent="1"/>
    </xf>
    <xf numFmtId="4" fontId="189" fillId="27" borderId="0" applyNumberFormat="0" applyProtection="0">
      <alignment horizontal="left" vertical="center" indent="1"/>
    </xf>
    <xf numFmtId="4" fontId="189" fillId="9" borderId="0" applyNumberFormat="0" applyProtection="0">
      <alignment horizontal="left" vertical="center" indent="1"/>
    </xf>
    <xf numFmtId="4" fontId="188" fillId="27" borderId="58" applyNumberFormat="0" applyProtection="0">
      <alignment horizontal="right" vertical="center"/>
    </xf>
    <xf numFmtId="4" fontId="134" fillId="27" borderId="0" applyNumberFormat="0" applyProtection="0">
      <alignment horizontal="left" vertical="center" indent="1"/>
    </xf>
    <xf numFmtId="4" fontId="134" fillId="9" borderId="0" applyNumberFormat="0" applyProtection="0">
      <alignment horizontal="left" vertical="center" indent="1"/>
    </xf>
    <xf numFmtId="0" fontId="28" fillId="58" borderId="58" applyNumberFormat="0" applyProtection="0">
      <alignment horizontal="left" vertical="center" indent="1"/>
    </xf>
    <xf numFmtId="4" fontId="188" fillId="59" borderId="58" applyNumberFormat="0" applyProtection="0">
      <alignment vertical="center"/>
    </xf>
    <xf numFmtId="4" fontId="190" fillId="59" borderId="58" applyNumberFormat="0" applyProtection="0">
      <alignment vertical="center"/>
    </xf>
    <xf numFmtId="4" fontId="189" fillId="27" borderId="60" applyNumberFormat="0" applyProtection="0">
      <alignment horizontal="left" vertical="center" indent="1"/>
    </xf>
    <xf numFmtId="347" fontId="134" fillId="59" borderId="58" applyProtection="0">
      <alignment horizontal="right" vertical="center"/>
    </xf>
    <xf numFmtId="4" fontId="190" fillId="59" borderId="58" applyNumberFormat="0" applyProtection="0">
      <alignment horizontal="right" vertical="center"/>
    </xf>
    <xf numFmtId="0" fontId="11" fillId="49" borderId="56" applyNumberFormat="0" applyProtection="0">
      <alignment horizontal="left" vertical="center" indent="1"/>
    </xf>
    <xf numFmtId="0" fontId="11" fillId="49" borderId="56" applyNumberFormat="0" applyProtection="0">
      <alignment horizontal="left" vertical="center" indent="1"/>
    </xf>
    <xf numFmtId="4" fontId="191" fillId="58" borderId="60" applyNumberFormat="0" applyProtection="0">
      <alignment horizontal="left" vertical="center" indent="1"/>
    </xf>
    <xf numFmtId="4" fontId="192" fillId="59" borderId="58" applyNumberFormat="0" applyProtection="0">
      <alignment horizontal="right" vertical="center"/>
    </xf>
    <xf numFmtId="0" fontId="110" fillId="12" borderId="0" applyNumberFormat="0" applyBorder="0" applyAlignment="0" applyProtection="0"/>
    <xf numFmtId="0" fontId="1" fillId="0" borderId="0" applyFill="0" applyBorder="0" applyProtection="0">
      <alignment horizontal="left"/>
    </xf>
    <xf numFmtId="0" fontId="11" fillId="0" borderId="0" applyFont="0" applyFill="0" applyBorder="0" applyAlignment="0" applyProtection="0"/>
    <xf numFmtId="43" fontId="11" fillId="0" borderId="0" applyFont="0" applyFill="0" applyBorder="0" applyAlignment="0" applyProtection="0"/>
    <xf numFmtId="0" fontId="167" fillId="44" borderId="0" applyNumberFormat="0" applyFont="0" applyBorder="0" applyAlignment="0" applyProtection="0"/>
    <xf numFmtId="200" fontId="1" fillId="0" borderId="0" applyFill="0" applyBorder="0" applyAlignment="0" applyProtection="0"/>
    <xf numFmtId="0" fontId="1" fillId="0" borderId="0" applyNumberFormat="0" applyFill="0" applyAlignment="0" applyProtection="0"/>
    <xf numFmtId="243" fontId="1" fillId="0" borderId="0" applyNumberFormat="0" applyFill="0" applyBorder="0" applyAlignment="0" applyProtection="0"/>
    <xf numFmtId="0" fontId="165" fillId="34" borderId="56" applyNumberFormat="0" applyAlignment="0" applyProtection="0"/>
    <xf numFmtId="209" fontId="193" fillId="0" borderId="29"/>
    <xf numFmtId="0" fontId="1" fillId="0" borderId="0"/>
    <xf numFmtId="0" fontId="194" fillId="0" borderId="0"/>
    <xf numFmtId="12" fontId="1" fillId="0" borderId="0" applyFont="0" applyFill="0" applyBorder="0" applyProtection="0">
      <alignment horizontal="right"/>
    </xf>
    <xf numFmtId="0" fontId="1" fillId="0" borderId="0" applyFont="0" applyFill="0" applyBorder="0" applyProtection="0">
      <alignment horizontal="right"/>
    </xf>
    <xf numFmtId="0" fontId="11" fillId="0" borderId="0"/>
    <xf numFmtId="348" fontId="1" fillId="0" borderId="0" applyFont="0" applyFill="0" applyBorder="0" applyAlignment="0" applyProtection="0"/>
    <xf numFmtId="0" fontId="1" fillId="0" borderId="0" applyNumberFormat="0" applyBorder="0" applyAlignment="0" applyProtection="0">
      <alignment horizontal="center" vertical="center"/>
    </xf>
    <xf numFmtId="0" fontId="1" fillId="0" borderId="0" applyNumberFormat="0" applyFont="0" applyBorder="0" applyAlignment="0" applyProtection="0">
      <alignment horizontal="center" vertical="center"/>
    </xf>
    <xf numFmtId="265" fontId="77" fillId="0" borderId="0" applyFont="0" applyFill="0" applyBorder="0" applyAlignment="0" applyProtection="0"/>
    <xf numFmtId="0" fontId="1" fillId="0" borderId="0">
      <alignment horizontal="center" vertical="center" wrapText="1"/>
    </xf>
    <xf numFmtId="40" fontId="195" fillId="0" borderId="0" applyBorder="0">
      <alignment horizontal="right"/>
    </xf>
    <xf numFmtId="0" fontId="94" fillId="0" borderId="39">
      <alignment horizontal="center"/>
    </xf>
    <xf numFmtId="0" fontId="94" fillId="0" borderId="39">
      <alignment horizontal="centerContinuous"/>
    </xf>
    <xf numFmtId="0" fontId="94" fillId="0" borderId="29">
      <alignment horizontal="centerContinuous"/>
    </xf>
    <xf numFmtId="0" fontId="1" fillId="0" borderId="0" applyBorder="0" applyProtection="0">
      <alignment vertical="center"/>
    </xf>
    <xf numFmtId="286" fontId="1" fillId="0" borderId="0" applyBorder="0" applyProtection="0">
      <alignment horizontal="right" vertical="center"/>
    </xf>
    <xf numFmtId="0" fontId="1" fillId="0" borderId="0" applyBorder="0" applyProtection="0">
      <alignment horizontal="centerContinuous" vertical="center"/>
    </xf>
    <xf numFmtId="0" fontId="1" fillId="0" borderId="0" applyBorder="0" applyProtection="0">
      <alignment horizontal="centerContinuous" vertical="center"/>
    </xf>
    <xf numFmtId="0" fontId="1" fillId="0" borderId="0"/>
    <xf numFmtId="0" fontId="50" fillId="0" borderId="0" applyBorder="0" applyProtection="0">
      <alignment horizontal="left"/>
    </xf>
    <xf numFmtId="0" fontId="1" fillId="0" borderId="0">
      <alignment horizontal="left"/>
    </xf>
    <xf numFmtId="0" fontId="1" fillId="0" borderId="0"/>
    <xf numFmtId="0" fontId="33" fillId="0" borderId="0" applyFill="0" applyBorder="0" applyProtection="0">
      <alignment horizontal="left"/>
    </xf>
    <xf numFmtId="0" fontId="19" fillId="0" borderId="35" applyFill="0" applyBorder="0" applyProtection="0">
      <alignment horizontal="left" vertical="top"/>
    </xf>
    <xf numFmtId="0" fontId="1" fillId="0" borderId="0">
      <alignment horizontal="centerContinuous"/>
    </xf>
    <xf numFmtId="0" fontId="1" fillId="0" borderId="0"/>
    <xf numFmtId="49" fontId="1" fillId="0" borderId="0">
      <alignment horizontal="left"/>
    </xf>
    <xf numFmtId="349" fontId="1" fillId="0" borderId="0" applyFont="0" applyFill="0" applyBorder="0" applyAlignment="0" applyProtection="0"/>
    <xf numFmtId="350" fontId="1" fillId="0" borderId="0" applyFont="0" applyFill="0" applyBorder="0" applyAlignment="0" applyProtection="0"/>
    <xf numFmtId="351" fontId="1" fillId="0" borderId="0" applyFont="0" applyFill="0" applyBorder="0" applyAlignment="0" applyProtection="0"/>
    <xf numFmtId="352" fontId="1" fillId="0" borderId="0" applyFont="0" applyFill="0" applyBorder="0" applyAlignment="0" applyProtection="0"/>
    <xf numFmtId="353" fontId="1" fillId="0" borderId="0" applyFont="0" applyFill="0" applyBorder="0" applyAlignment="0" applyProtection="0"/>
    <xf numFmtId="0" fontId="1" fillId="0" borderId="0"/>
    <xf numFmtId="0" fontId="1" fillId="0" borderId="0"/>
    <xf numFmtId="0" fontId="95" fillId="0" borderId="0" applyNumberFormat="0" applyFill="0" applyBorder="0" applyAlignment="0" applyProtection="0"/>
    <xf numFmtId="0" fontId="196" fillId="0" borderId="0" applyNumberFormat="0" applyFill="0" applyBorder="0" applyAlignment="0" applyProtection="0"/>
    <xf numFmtId="0" fontId="1" fillId="0" borderId="0"/>
    <xf numFmtId="0" fontId="1" fillId="0" borderId="0"/>
    <xf numFmtId="0" fontId="1" fillId="0" borderId="0"/>
    <xf numFmtId="0" fontId="1" fillId="0" borderId="0"/>
    <xf numFmtId="49" fontId="77" fillId="0" borderId="0">
      <alignment horizontal="left"/>
    </xf>
    <xf numFmtId="0" fontId="196" fillId="0" borderId="0" applyNumberFormat="0" applyFill="0" applyBorder="0" applyAlignment="0" applyProtection="0"/>
    <xf numFmtId="0" fontId="95" fillId="0" borderId="0" applyNumberFormat="0" applyFill="0" applyBorder="0" applyAlignment="0" applyProtection="0"/>
    <xf numFmtId="0" fontId="196" fillId="0" borderId="0" applyNumberFormat="0" applyFill="0" applyBorder="0" applyAlignment="0" applyProtection="0"/>
    <xf numFmtId="231" fontId="1" fillId="0" borderId="0" applyFont="0" applyFill="0" applyBorder="0" applyAlignment="0" applyProtection="0"/>
    <xf numFmtId="265" fontId="1" fillId="0" borderId="0" applyFont="0" applyFill="0" applyBorder="0" applyAlignment="0" applyProtection="0"/>
    <xf numFmtId="0" fontId="1" fillId="0" borderId="0" applyFont="0" applyFill="0" applyBorder="0" applyAlignment="0" applyProtection="0"/>
    <xf numFmtId="354" fontId="1" fillId="0" borderId="0" applyFont="0" applyFill="0" applyBorder="0" applyAlignment="0" applyProtection="0"/>
    <xf numFmtId="355" fontId="1" fillId="0" borderId="0"/>
    <xf numFmtId="355" fontId="1" fillId="0" borderId="0"/>
    <xf numFmtId="356" fontId="1" fillId="0" borderId="0" applyFont="0" applyFill="0" applyBorder="0" applyAlignment="0" applyProtection="0"/>
    <xf numFmtId="357" fontId="1" fillId="0" borderId="0"/>
    <xf numFmtId="357" fontId="1" fillId="0" borderId="0"/>
    <xf numFmtId="358" fontId="1" fillId="0" borderId="0" applyFon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40" fontId="140" fillId="0" borderId="0"/>
    <xf numFmtId="173" fontId="197" fillId="60" borderId="0" applyNumberFormat="0">
      <alignment vertical="center"/>
    </xf>
    <xf numFmtId="173" fontId="198" fillId="35" borderId="0" applyNumberFormat="0">
      <alignment vertical="center"/>
    </xf>
    <xf numFmtId="173" fontId="68" fillId="0" borderId="0" applyNumberFormat="0">
      <alignment vertical="center"/>
    </xf>
    <xf numFmtId="173" fontId="61" fillId="0" borderId="0" applyNumberFormat="0">
      <alignment vertical="center"/>
    </xf>
    <xf numFmtId="0" fontId="28" fillId="28" borderId="0">
      <alignment horizontal="left"/>
    </xf>
    <xf numFmtId="0" fontId="61" fillId="28" borderId="0">
      <alignment horizontal="left"/>
    </xf>
    <xf numFmtId="0" fontId="49" fillId="0" borderId="0" applyNumberFormat="0" applyFill="0" applyBorder="0" applyAlignment="0" applyProtection="0"/>
    <xf numFmtId="0" fontId="33" fillId="0" borderId="0" applyNumberFormat="0" applyFill="0" applyBorder="0" applyAlignment="0" applyProtection="0"/>
    <xf numFmtId="0" fontId="199" fillId="0" borderId="0" applyNumberFormat="0" applyFill="0" applyBorder="0" applyAlignment="0" applyProtection="0"/>
    <xf numFmtId="0" fontId="200" fillId="0" borderId="61" applyNumberFormat="0" applyFill="0" applyAlignment="0" applyProtection="0"/>
    <xf numFmtId="0" fontId="201" fillId="0" borderId="62" applyNumberFormat="0" applyFill="0" applyAlignment="0" applyProtection="0"/>
    <xf numFmtId="0" fontId="141" fillId="0" borderId="63" applyNumberFormat="0" applyFill="0" applyAlignment="0" applyProtection="0"/>
    <xf numFmtId="0" fontId="141" fillId="0" borderId="0" applyNumberFormat="0" applyFill="0" applyBorder="0" applyAlignment="0" applyProtection="0"/>
    <xf numFmtId="0" fontId="199" fillId="0" borderId="0" applyNumberFormat="0" applyFill="0" applyBorder="0" applyAlignment="0" applyProtection="0"/>
    <xf numFmtId="0" fontId="202" fillId="0" borderId="0" applyFill="0" applyBorder="0" applyAlignment="0" applyProtection="0"/>
    <xf numFmtId="0" fontId="94" fillId="0" borderId="0" applyFill="0" applyBorder="0" applyAlignment="0" applyProtection="0"/>
    <xf numFmtId="0" fontId="203" fillId="0" borderId="0" applyFill="0" applyBorder="0" applyAlignment="0" applyProtection="0"/>
    <xf numFmtId="0" fontId="187" fillId="61" borderId="0" applyNumberFormat="0" applyBorder="0">
      <alignment horizontal="left"/>
      <protection locked="0"/>
    </xf>
    <xf numFmtId="0" fontId="200" fillId="0" borderId="61" applyNumberFormat="0" applyFill="0" applyAlignment="0" applyProtection="0"/>
    <xf numFmtId="0" fontId="201" fillId="0" borderId="62" applyNumberFormat="0" applyFill="0" applyAlignment="0" applyProtection="0"/>
    <xf numFmtId="0" fontId="141" fillId="0" borderId="63" applyNumberFormat="0" applyFill="0" applyAlignment="0" applyProtection="0"/>
    <xf numFmtId="0" fontId="141" fillId="0" borderId="0" applyNumberFormat="0" applyFill="0" applyBorder="0" applyAlignment="0" applyProtection="0"/>
    <xf numFmtId="0" fontId="199" fillId="0" borderId="0" applyNumberFormat="0" applyFill="0" applyBorder="0" applyAlignment="0" applyProtection="0"/>
    <xf numFmtId="0" fontId="199" fillId="0" borderId="0" applyNumberFormat="0" applyFill="0" applyBorder="0" applyAlignment="0" applyProtection="0"/>
    <xf numFmtId="0" fontId="200" fillId="0" borderId="61" applyNumberFormat="0" applyFill="0" applyAlignment="0" applyProtection="0"/>
    <xf numFmtId="0" fontId="201" fillId="0" borderId="62" applyNumberFormat="0" applyFill="0" applyAlignment="0" applyProtection="0"/>
    <xf numFmtId="0" fontId="141" fillId="0" borderId="63" applyNumberFormat="0" applyFill="0" applyAlignment="0" applyProtection="0"/>
    <xf numFmtId="0" fontId="204" fillId="0" borderId="0" applyNumberFormat="0" applyFill="0" applyBorder="0" applyAlignment="0" applyProtection="0"/>
    <xf numFmtId="0" fontId="1" fillId="0" borderId="0"/>
    <xf numFmtId="0" fontId="1" fillId="0" borderId="0"/>
    <xf numFmtId="232" fontId="1" fillId="0" borderId="0" applyNumberFormat="0" applyFill="0" applyAlignment="0" applyProtection="0"/>
    <xf numFmtId="0" fontId="1" fillId="0" borderId="0" applyFill="0" applyBorder="0" applyAlignment="0" applyProtection="0"/>
    <xf numFmtId="232" fontId="1" fillId="0" borderId="0" applyNumberFormat="0" applyFill="0" applyAlignment="0" applyProtection="0"/>
    <xf numFmtId="0" fontId="102" fillId="0" borderId="50" applyNumberFormat="0" applyFont="0" applyFill="0" applyAlignment="0" applyProtection="0"/>
    <xf numFmtId="284" fontId="11" fillId="0" borderId="0" applyFont="0" applyFill="0" applyBorder="0" applyAlignment="0" applyProtection="0"/>
    <xf numFmtId="257" fontId="11" fillId="0" borderId="0" applyFont="0" applyFill="0" applyBorder="0" applyAlignment="0" applyProtection="0"/>
    <xf numFmtId="359" fontId="1" fillId="0" borderId="0">
      <alignment horizontal="left"/>
      <protection locked="0"/>
    </xf>
    <xf numFmtId="0" fontId="1" fillId="0" borderId="0">
      <alignment horizontal="fill"/>
    </xf>
    <xf numFmtId="0" fontId="205" fillId="0" borderId="0">
      <alignment vertical="top"/>
    </xf>
    <xf numFmtId="360" fontId="23" fillId="0" borderId="0" applyNumberFormat="0"/>
    <xf numFmtId="0" fontId="1" fillId="0" borderId="0"/>
    <xf numFmtId="359" fontId="19" fillId="0" borderId="0" applyFont="0" applyFill="0" applyBorder="0" applyAlignment="0" applyProtection="0"/>
    <xf numFmtId="361" fontId="11" fillId="0" borderId="0" applyFont="0" applyFill="0" applyBorder="0" applyAlignment="0" applyProtection="0"/>
    <xf numFmtId="362" fontId="23" fillId="0" borderId="0">
      <alignment horizontal="right" vertical="top"/>
    </xf>
    <xf numFmtId="307" fontId="23" fillId="0" borderId="0">
      <alignment horizontal="right" vertical="top"/>
    </xf>
    <xf numFmtId="307" fontId="23" fillId="0" borderId="0" applyNumberFormat="0" applyFont="0" applyFill="0">
      <alignment horizontal="right" vertical="top"/>
    </xf>
    <xf numFmtId="307" fontId="23" fillId="0" borderId="0" applyFont="0" applyBorder="0">
      <alignment horizontal="right" vertical="top"/>
    </xf>
    <xf numFmtId="207" fontId="23" fillId="0" borderId="0" applyNumberFormat="0" applyAlignment="0">
      <alignment vertical="top"/>
    </xf>
    <xf numFmtId="49" fontId="206" fillId="7" borderId="54">
      <alignment horizontal="right" wrapText="1"/>
    </xf>
    <xf numFmtId="49" fontId="206" fillId="7" borderId="54">
      <alignment horizontal="right" wrapText="1"/>
    </xf>
    <xf numFmtId="207" fontId="207" fillId="7" borderId="54">
      <alignment horizontal="left"/>
    </xf>
    <xf numFmtId="207" fontId="207" fillId="7" borderId="54">
      <alignment horizontal="left"/>
    </xf>
    <xf numFmtId="0" fontId="23" fillId="0" borderId="64">
      <alignment horizontal="left" vertical="top" wrapText="1"/>
    </xf>
    <xf numFmtId="207" fontId="208" fillId="7" borderId="54">
      <alignment horizontal="center"/>
    </xf>
    <xf numFmtId="207" fontId="208" fillId="7" borderId="54">
      <alignment horizontal="center"/>
    </xf>
    <xf numFmtId="0" fontId="23" fillId="0" borderId="0">
      <alignment horizontal="left" vertical="top" wrapText="1"/>
    </xf>
    <xf numFmtId="0" fontId="117" fillId="38" borderId="48" applyNumberFormat="0" applyAlignment="0" applyProtection="0"/>
    <xf numFmtId="0" fontId="117" fillId="38" borderId="48" applyNumberFormat="0" applyAlignment="0" applyProtection="0"/>
    <xf numFmtId="363" fontId="11" fillId="0" borderId="0" applyFont="0" applyFill="0" applyBorder="0" applyAlignment="0" applyProtection="0"/>
    <xf numFmtId="0" fontId="1" fillId="0" borderId="0"/>
    <xf numFmtId="0" fontId="1" fillId="0" borderId="0">
      <alignment horizontal="center"/>
    </xf>
    <xf numFmtId="0" fontId="1" fillId="0" borderId="0">
      <alignment horizontal="centerContinuous"/>
    </xf>
    <xf numFmtId="0" fontId="209" fillId="0" borderId="0" applyNumberFormat="0" applyFont="0" applyFill="0" applyBorder="0" applyProtection="0">
      <alignment horizontal="center" vertical="center" wrapText="1"/>
    </xf>
    <xf numFmtId="1" fontId="210" fillId="0" borderId="39">
      <alignment horizontal="center"/>
    </xf>
    <xf numFmtId="0" fontId="1" fillId="0" borderId="0" applyFont="0" applyFill="0" applyBorder="0" applyAlignment="0" applyProtection="0"/>
    <xf numFmtId="252"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211" fillId="0" borderId="0"/>
    <xf numFmtId="0" fontId="11" fillId="0" borderId="0"/>
    <xf numFmtId="0" fontId="213" fillId="0" borderId="0" applyNumberFormat="0" applyFill="0" applyBorder="0" applyAlignment="0" applyProtection="0"/>
  </cellStyleXfs>
  <cellXfs count="64">
    <xf numFmtId="0" fontId="0" fillId="0" borderId="0" xfId="0"/>
    <xf numFmtId="0" fontId="4" fillId="0" borderId="0" xfId="0" applyFont="1"/>
    <xf numFmtId="0" fontId="5" fillId="0" borderId="0" xfId="0" applyFont="1"/>
    <xf numFmtId="0" fontId="5" fillId="0" borderId="2" xfId="0" applyFont="1" applyBorder="1"/>
    <xf numFmtId="164" fontId="6" fillId="0" borderId="0" xfId="0" applyNumberFormat="1" applyFont="1" applyFill="1" applyAlignment="1">
      <alignment horizontal="centerContinuous"/>
    </xf>
    <xf numFmtId="164" fontId="6" fillId="0" borderId="2" xfId="0" applyNumberFormat="1" applyFont="1" applyFill="1" applyBorder="1" applyAlignment="1">
      <alignment horizontal="centerContinuous"/>
    </xf>
    <xf numFmtId="0" fontId="7" fillId="0" borderId="0" xfId="0" applyFont="1"/>
    <xf numFmtId="0" fontId="5" fillId="0" borderId="0" xfId="0" applyFont="1" applyFill="1" applyAlignment="1">
      <alignment horizontal="centerContinuous"/>
    </xf>
    <xf numFmtId="0" fontId="5" fillId="0" borderId="2" xfId="0" applyFont="1" applyFill="1" applyBorder="1" applyAlignment="1">
      <alignment horizontal="centerContinuous"/>
    </xf>
    <xf numFmtId="165" fontId="8" fillId="0" borderId="0" xfId="0" applyNumberFormat="1" applyFont="1" applyBorder="1" applyAlignment="1">
      <alignment horizontal="centerContinuous"/>
    </xf>
    <xf numFmtId="0" fontId="0" fillId="0" borderId="0" xfId="0" applyAlignment="1">
      <alignment horizontal="centerContinuous"/>
    </xf>
    <xf numFmtId="0" fontId="5" fillId="0" borderId="0" xfId="0" applyFont="1" applyFill="1" applyBorder="1" applyAlignment="1">
      <alignment horizontal="centerContinuous"/>
    </xf>
    <xf numFmtId="164" fontId="8" fillId="0" borderId="3" xfId="0" applyNumberFormat="1" applyFont="1" applyBorder="1" applyAlignment="1">
      <alignment horizontal="centerContinuous"/>
    </xf>
    <xf numFmtId="164" fontId="8" fillId="0" borderId="4" xfId="0" applyNumberFormat="1" applyFont="1" applyBorder="1" applyAlignment="1">
      <alignment horizontal="centerContinuous"/>
    </xf>
    <xf numFmtId="164" fontId="8" fillId="0" borderId="3" xfId="0" applyNumberFormat="1" applyFont="1" applyBorder="1" applyAlignment="1">
      <alignment horizontal="centerContinuous" wrapText="1"/>
    </xf>
    <xf numFmtId="164" fontId="8" fillId="0" borderId="4" xfId="0" applyNumberFormat="1" applyFont="1" applyBorder="1" applyAlignment="1">
      <alignment horizontal="centerContinuous" wrapText="1"/>
    </xf>
    <xf numFmtId="165" fontId="9" fillId="0" borderId="0" xfId="0" applyNumberFormat="1" applyFont="1" applyBorder="1"/>
    <xf numFmtId="164" fontId="8" fillId="0" borderId="5" xfId="0" applyNumberFormat="1" applyFont="1" applyBorder="1" applyAlignment="1">
      <alignment horizontal="centerContinuous" wrapText="1"/>
    </xf>
    <xf numFmtId="164" fontId="8" fillId="0" borderId="6" xfId="0" applyNumberFormat="1" applyFont="1" applyBorder="1" applyAlignment="1">
      <alignment horizontal="centerContinuous" wrapText="1"/>
    </xf>
    <xf numFmtId="164" fontId="8" fillId="0" borderId="6" xfId="0" applyNumberFormat="1" applyFont="1" applyBorder="1" applyAlignment="1">
      <alignment horizontal="center" wrapText="1"/>
    </xf>
    <xf numFmtId="164" fontId="8" fillId="0" borderId="7" xfId="0" applyNumberFormat="1" applyFont="1" applyBorder="1" applyAlignment="1">
      <alignment horizontal="centerContinuous" wrapText="1"/>
    </xf>
    <xf numFmtId="165" fontId="8" fillId="0" borderId="8" xfId="0" applyNumberFormat="1" applyFont="1" applyBorder="1"/>
    <xf numFmtId="165" fontId="8" fillId="4" borderId="8" xfId="0" applyNumberFormat="1" applyFont="1" applyFill="1" applyBorder="1"/>
    <xf numFmtId="165" fontId="8" fillId="0" borderId="9" xfId="0" applyNumberFormat="1" applyFont="1" applyBorder="1" applyAlignment="1">
      <alignment horizontal="center" wrapText="1"/>
    </xf>
    <xf numFmtId="165" fontId="8" fillId="0" borderId="10" xfId="0" applyNumberFormat="1" applyFont="1" applyBorder="1" applyAlignment="1">
      <alignment horizontal="center" wrapText="1"/>
    </xf>
    <xf numFmtId="165" fontId="8" fillId="0" borderId="8" xfId="0" applyNumberFormat="1" applyFont="1" applyBorder="1" applyAlignment="1">
      <alignment horizontal="right" wrapText="1"/>
    </xf>
    <xf numFmtId="164" fontId="8" fillId="0" borderId="11" xfId="0" applyNumberFormat="1" applyFont="1" applyBorder="1" applyAlignment="1">
      <alignment horizontal="center" wrapText="1"/>
    </xf>
    <xf numFmtId="0" fontId="5" fillId="0" borderId="0" xfId="0" applyFont="1" applyBorder="1"/>
    <xf numFmtId="166" fontId="12" fillId="0" borderId="0" xfId="1" applyNumberFormat="1" applyFont="1" applyFill="1" applyBorder="1" applyAlignment="1">
      <alignment horizontal="right"/>
    </xf>
    <xf numFmtId="166" fontId="12" fillId="0" borderId="12" xfId="1" applyNumberFormat="1" applyFont="1" applyFill="1" applyBorder="1" applyAlignment="1">
      <alignment horizontal="right"/>
    </xf>
    <xf numFmtId="166" fontId="12" fillId="0" borderId="13" xfId="1" applyNumberFormat="1" applyFont="1" applyFill="1" applyBorder="1" applyAlignment="1">
      <alignment horizontal="right"/>
    </xf>
    <xf numFmtId="166" fontId="12" fillId="0" borderId="15" xfId="1" applyNumberFormat="1" applyFont="1" applyFill="1" applyBorder="1" applyAlignment="1">
      <alignment horizontal="right"/>
    </xf>
    <xf numFmtId="0" fontId="5" fillId="0" borderId="0" xfId="0" applyFont="1" applyFill="1"/>
    <xf numFmtId="0" fontId="9" fillId="0" borderId="0" xfId="0" applyFont="1" applyFill="1"/>
    <xf numFmtId="164" fontId="10" fillId="0" borderId="17" xfId="0" applyNumberFormat="1" applyFont="1" applyBorder="1" applyAlignment="1">
      <alignment horizontal="centerContinuous" wrapText="1"/>
    </xf>
    <xf numFmtId="0" fontId="5" fillId="0" borderId="16" xfId="0" applyFont="1" applyFill="1" applyBorder="1" applyAlignment="1">
      <alignment horizontal="centerContinuous"/>
    </xf>
    <xf numFmtId="164" fontId="10" fillId="0" borderId="8" xfId="0" applyNumberFormat="1" applyFont="1" applyBorder="1" applyAlignment="1">
      <alignment horizontal="left" wrapText="1"/>
    </xf>
    <xf numFmtId="164" fontId="10" fillId="0" borderId="8" xfId="0" applyNumberFormat="1" applyFont="1" applyBorder="1" applyAlignment="1">
      <alignment horizontal="right" wrapText="1"/>
    </xf>
    <xf numFmtId="164" fontId="10" fillId="0" borderId="0" xfId="0" applyNumberFormat="1" applyFont="1" applyBorder="1" applyAlignment="1">
      <alignment horizontal="right" wrapText="1"/>
    </xf>
    <xf numFmtId="0" fontId="0" fillId="0" borderId="0" xfId="0" applyFill="1"/>
    <xf numFmtId="0" fontId="0" fillId="0" borderId="2" xfId="0" applyFill="1" applyBorder="1"/>
    <xf numFmtId="0" fontId="13" fillId="0" borderId="0" xfId="0" applyFont="1"/>
    <xf numFmtId="164" fontId="8" fillId="0" borderId="18" xfId="0" applyNumberFormat="1" applyFont="1" applyBorder="1" applyAlignment="1">
      <alignment horizontal="centerContinuous"/>
    </xf>
    <xf numFmtId="164" fontId="8" fillId="0" borderId="19" xfId="0" applyNumberFormat="1" applyFont="1" applyBorder="1" applyAlignment="1">
      <alignment horizontal="centerContinuous" wrapText="1"/>
    </xf>
    <xf numFmtId="164" fontId="8" fillId="0" borderId="20" xfId="0" applyNumberFormat="1" applyFont="1" applyBorder="1" applyAlignment="1">
      <alignment horizontal="centerContinuous" wrapText="1"/>
    </xf>
    <xf numFmtId="165" fontId="8" fillId="0" borderId="21" xfId="0" applyNumberFormat="1" applyFont="1" applyBorder="1"/>
    <xf numFmtId="165" fontId="8" fillId="0" borderId="8" xfId="0" applyNumberFormat="1" applyFont="1" applyFill="1" applyBorder="1"/>
    <xf numFmtId="166" fontId="12" fillId="0" borderId="22" xfId="1" applyNumberFormat="1" applyFont="1" applyFill="1" applyBorder="1" applyAlignment="1">
      <alignment horizontal="right"/>
    </xf>
    <xf numFmtId="166" fontId="12" fillId="62" borderId="0" xfId="1" applyNumberFormat="1" applyFont="1" applyFill="1" applyBorder="1" applyAlignment="1">
      <alignment horizontal="right"/>
    </xf>
    <xf numFmtId="166" fontId="12" fillId="62" borderId="14" xfId="1" applyNumberFormat="1" applyFont="1" applyFill="1" applyBorder="1" applyAlignment="1">
      <alignment horizontal="right"/>
    </xf>
    <xf numFmtId="0" fontId="0" fillId="62" borderId="0" xfId="0" applyFill="1"/>
    <xf numFmtId="0" fontId="0" fillId="0" borderId="0" xfId="0" applyAlignment="1">
      <alignment horizontal="right"/>
    </xf>
    <xf numFmtId="14" fontId="0" fillId="62" borderId="0" xfId="0" applyNumberFormat="1" applyFill="1"/>
    <xf numFmtId="0" fontId="0" fillId="0" borderId="0" xfId="0" quotePrefix="1"/>
    <xf numFmtId="0" fontId="212" fillId="0" borderId="0" xfId="0" applyFont="1"/>
    <xf numFmtId="0" fontId="213" fillId="0" borderId="0" xfId="2969"/>
    <xf numFmtId="0" fontId="0" fillId="63" borderId="0" xfId="0" applyFill="1" applyAlignment="1">
      <alignment horizontal="center"/>
    </xf>
    <xf numFmtId="0" fontId="0" fillId="64" borderId="0" xfId="0" applyFill="1" applyAlignment="1">
      <alignment horizontal="center"/>
    </xf>
    <xf numFmtId="0" fontId="5" fillId="65" borderId="0" xfId="0" applyFont="1" applyFill="1"/>
    <xf numFmtId="166" fontId="12" fillId="65" borderId="0" xfId="1" applyNumberFormat="1" applyFont="1" applyFill="1" applyBorder="1" applyAlignment="1">
      <alignment horizontal="right"/>
    </xf>
    <xf numFmtId="166" fontId="12" fillId="65" borderId="22" xfId="1" applyNumberFormat="1" applyFont="1" applyFill="1" applyBorder="1" applyAlignment="1">
      <alignment horizontal="right"/>
    </xf>
    <xf numFmtId="166" fontId="12" fillId="65" borderId="15" xfId="1" applyNumberFormat="1" applyFont="1" applyFill="1" applyBorder="1" applyAlignment="1">
      <alignment horizontal="right"/>
    </xf>
    <xf numFmtId="166" fontId="12" fillId="65" borderId="13" xfId="1" applyNumberFormat="1" applyFont="1" applyFill="1" applyBorder="1" applyAlignment="1">
      <alignment horizontal="right"/>
    </xf>
    <xf numFmtId="166" fontId="12" fillId="65" borderId="14" xfId="1" applyNumberFormat="1" applyFont="1" applyFill="1" applyBorder="1" applyAlignment="1">
      <alignment horizontal="right"/>
    </xf>
  </cellXfs>
  <cellStyles count="2970">
    <cellStyle name="_x0004_" xfId="2"/>
    <cellStyle name="-" xfId="3"/>
    <cellStyle name="--" xfId="4"/>
    <cellStyle name="---" xfId="5"/>
    <cellStyle name=" 1" xfId="6"/>
    <cellStyle name=" 1 2" xfId="7"/>
    <cellStyle name=" 1 3" xfId="8"/>
    <cellStyle name="_x0004_ 2" xfId="9"/>
    <cellStyle name="- 2" xfId="10"/>
    <cellStyle name="_x0004_ 3" xfId="11"/>
    <cellStyle name="- 3" xfId="12"/>
    <cellStyle name="_x000a_shell=progma" xfId="13"/>
    <cellStyle name="#" xfId="14"/>
    <cellStyle name="# ##0" xfId="15"/>
    <cellStyle name="# ##0,0" xfId="16"/>
    <cellStyle name="#.##0 ;(#.##0)" xfId="17"/>
    <cellStyle name="#.##0 ;(#.##0) 2" xfId="18"/>
    <cellStyle name="#.##0 ;(#.##0) 3" xfId="19"/>
    <cellStyle name="$ w/o $" xfId="20"/>
    <cellStyle name="$ w/o $ 2" xfId="21"/>
    <cellStyle name="$ w/o $ 3" xfId="22"/>
    <cellStyle name="$0" xfId="23"/>
    <cellStyle name="$0 2" xfId="24"/>
    <cellStyle name="$0 3" xfId="25"/>
    <cellStyle name="$0.0" xfId="26"/>
    <cellStyle name="$0.0 2" xfId="27"/>
    <cellStyle name="$0.0 3" xfId="28"/>
    <cellStyle name="$0.00" xfId="29"/>
    <cellStyle name="$0.00 2" xfId="30"/>
    <cellStyle name="$0.00 3" xfId="31"/>
    <cellStyle name="%" xfId="32"/>
    <cellStyle name="% [2]" xfId="33"/>
    <cellStyle name="% 2" xfId="34"/>
    <cellStyle name="% 2 2" xfId="35"/>
    <cellStyle name="% 2 3" xfId="36"/>
    <cellStyle name="% 3" xfId="37"/>
    <cellStyle name="% 4" xfId="38"/>
    <cellStyle name="%_1 - Organigramme simplifié - Materis Group v3" xfId="39"/>
    <cellStyle name="%_1 - Organigramme simplifié - Materis Group v3 2" xfId="40"/>
    <cellStyle name="%_1 - Organigramme simplifié - Materis Group v3 3" xfId="41"/>
    <cellStyle name="%_1 - Organigramme simplifié - Materis Group v3_Wonder Databook Cash Flows Contributifs" xfId="42"/>
    <cellStyle name="%_1 - Organigramme simplifié - Materis Group v3_Wonder Databook Cash Flows Contributifs 2" xfId="43"/>
    <cellStyle name="%_1 - Organigramme simplifié - Materis Group v3_Wonder Databook Cash Flows Contributifs 3" xfId="44"/>
    <cellStyle name="%_1 - Organigramme simplifié - Materis Group v3_Wonder Databook P&amp;L" xfId="45"/>
    <cellStyle name="%_1 - Organigramme simplifié - Materis Group v3_Wonder Databook P&amp;L 2" xfId="46"/>
    <cellStyle name="%_1 - Organigramme simplifié - Materis Group v3_Wonder Databook P&amp;L 3" xfId="47"/>
    <cellStyle name="%_1 - Organigramme simplifié - Materis Group v3_Wonder Databook P&amp;L_Wonder Databook Cash Flows Contributifs" xfId="48"/>
    <cellStyle name="%_1 - Organigramme simplifié - Materis Group v3_Wonder Databook P&amp;L_Wonder Databook Cash Flows Contributifs 2" xfId="49"/>
    <cellStyle name="%_1 - Organigramme simplifié - Materis Group v3_Wonder Databook P&amp;L_Wonder Databook Cash Flows Contributifs 3" xfId="50"/>
    <cellStyle name="%_Tournesol Equity methods EBITDA" xfId="51"/>
    <cellStyle name="%_Tournesol Equity methods EBITDA 2" xfId="52"/>
    <cellStyle name="%_Tournesol Equity methods EBITDA 3" xfId="53"/>
    <cellStyle name="%_Tournesol Equity methods EBITDA_1 - Organigramme simplifié - Materis Group v3" xfId="54"/>
    <cellStyle name="%_Tournesol Equity methods EBITDA_1 - Organigramme simplifié - Materis Group v3 2" xfId="55"/>
    <cellStyle name="%_Tournesol Equity methods EBITDA_1 - Organigramme simplifié - Materis Group v3 3" xfId="56"/>
    <cellStyle name="%_Tournesol Equity methods EBITDA_1 - Organigramme simplifié - Materis Group v3_Wonder Databook Cash Flows Contributifs" xfId="57"/>
    <cellStyle name="%_Tournesol Equity methods EBITDA_1 - Organigramme simplifié - Materis Group v3_Wonder Databook Cash Flows Contributifs 2" xfId="58"/>
    <cellStyle name="%_Tournesol Equity methods EBITDA_1 - Organigramme simplifié - Materis Group v3_Wonder Databook Cash Flows Contributifs 3" xfId="59"/>
    <cellStyle name="%_Tournesol Equity methods EBITDA_1 - Organigramme simplifié - Materis Group v3_Wonder Databook P&amp;L" xfId="60"/>
    <cellStyle name="%_Tournesol Equity methods EBITDA_1 - Organigramme simplifié - Materis Group v3_Wonder Databook P&amp;L 2" xfId="61"/>
    <cellStyle name="%_Tournesol Equity methods EBITDA_1 - Organigramme simplifié - Materis Group v3_Wonder Databook P&amp;L 3" xfId="62"/>
    <cellStyle name="%_Tournesol Equity methods EBITDA_1 - Organigramme simplifié - Materis Group v3_Wonder Databook P&amp;L_Wonder Databook Cash Flows Contributifs" xfId="63"/>
    <cellStyle name="%_Tournesol Equity methods EBITDA_1 - Organigramme simplifié - Materis Group v3_Wonder Databook P&amp;L_Wonder Databook Cash Flows Contributifs 2" xfId="64"/>
    <cellStyle name="%_Tournesol Equity methods EBITDA_1 - Organigramme simplifié - Materis Group v3_Wonder Databook P&amp;L_Wonder Databook Cash Flows Contributifs 3" xfId="65"/>
    <cellStyle name="%_Tournesol Equity methods EBITDA_Wonder Databook Cash Flows Contributifs" xfId="66"/>
    <cellStyle name="%_Tournesol Equity methods EBITDA_Wonder Databook Cash Flows Contributifs 2" xfId="67"/>
    <cellStyle name="%_Tournesol Equity methods EBITDA_Wonder Databook Cash Flows Contributifs 3" xfId="68"/>
    <cellStyle name="%_Tournesol Equity methods EBITDA_Wonder Databook P&amp;L" xfId="69"/>
    <cellStyle name="%_Tournesol Equity methods EBITDA_Wonder Databook P&amp;L 2" xfId="70"/>
    <cellStyle name="%_Tournesol Equity methods EBITDA_Wonder Databook P&amp;L 3" xfId="71"/>
    <cellStyle name="%_Tournesol Equity methods EBITDA_Wonder Databook P&amp;L_Wonder Databook Cash Flows Contributifs" xfId="72"/>
    <cellStyle name="%_Tournesol Equity methods EBITDA_Wonder Databook P&amp;L_Wonder Databook Cash Flows Contributifs 2" xfId="73"/>
    <cellStyle name="%_Tournesol Equity methods EBITDA_Wonder Databook P&amp;L_Wonder Databook Cash Flows Contributifs 3" xfId="74"/>
    <cellStyle name="%_Tournesol Proforma Accounts" xfId="75"/>
    <cellStyle name="%_Tournesol Proforma Accounts 2" xfId="76"/>
    <cellStyle name="%_Tournesol Proforma Accounts 3" xfId="77"/>
    <cellStyle name="%_Tournesol Proforma Accounts GK v6" xfId="78"/>
    <cellStyle name="%_Tournesol Proforma Accounts GK v6 2" xfId="79"/>
    <cellStyle name="%_Tournesol Proforma Accounts GK v6 3" xfId="80"/>
    <cellStyle name="%_Tournesol Proforma Accounts GK v6_1 - Organigramme simplifié - Materis Group v3" xfId="81"/>
    <cellStyle name="%_Tournesol Proforma Accounts GK v6_1 - Organigramme simplifié - Materis Group v3 2" xfId="82"/>
    <cellStyle name="%_Tournesol Proforma Accounts GK v6_1 - Organigramme simplifié - Materis Group v3 3" xfId="83"/>
    <cellStyle name="%_Tournesol Proforma Accounts GK v6_1 - Organigramme simplifié - Materis Group v3_Wonder Databook Cash Flows Contributifs" xfId="84"/>
    <cellStyle name="%_Tournesol Proforma Accounts GK v6_1 - Organigramme simplifié - Materis Group v3_Wonder Databook Cash Flows Contributifs 2" xfId="85"/>
    <cellStyle name="%_Tournesol Proforma Accounts GK v6_1 - Organigramme simplifié - Materis Group v3_Wonder Databook Cash Flows Contributifs 3" xfId="86"/>
    <cellStyle name="%_Tournesol Proforma Accounts GK v6_1 - Organigramme simplifié - Materis Group v3_Wonder Databook P&amp;L" xfId="87"/>
    <cellStyle name="%_Tournesol Proforma Accounts GK v6_1 - Organigramme simplifié - Materis Group v3_Wonder Databook P&amp;L 2" xfId="88"/>
    <cellStyle name="%_Tournesol Proforma Accounts GK v6_1 - Organigramme simplifié - Materis Group v3_Wonder Databook P&amp;L 3" xfId="89"/>
    <cellStyle name="%_Tournesol Proforma Accounts GK v6_1 - Organigramme simplifié - Materis Group v3_Wonder Databook P&amp;L_Wonder Databook Cash Flows Contributifs" xfId="90"/>
    <cellStyle name="%_Tournesol Proforma Accounts GK v6_1 - Organigramme simplifié - Materis Group v3_Wonder Databook P&amp;L_Wonder Databook Cash Flows Contributifs 2" xfId="91"/>
    <cellStyle name="%_Tournesol Proforma Accounts GK v6_1 - Organigramme simplifié - Materis Group v3_Wonder Databook P&amp;L_Wonder Databook Cash Flows Contributifs 3" xfId="92"/>
    <cellStyle name="%_Tournesol Proforma Accounts GK v6_Wonder Databook Cash Flows Contributifs" xfId="93"/>
    <cellStyle name="%_Tournesol Proforma Accounts GK v6_Wonder Databook Cash Flows Contributifs 2" xfId="94"/>
    <cellStyle name="%_Tournesol Proforma Accounts GK v6_Wonder Databook Cash Flows Contributifs 3" xfId="95"/>
    <cellStyle name="%_Tournesol Proforma Accounts GK v6_Wonder Databook P&amp;L" xfId="96"/>
    <cellStyle name="%_Tournesol Proforma Accounts GK v6_Wonder Databook P&amp;L 2" xfId="97"/>
    <cellStyle name="%_Tournesol Proforma Accounts GK v6_Wonder Databook P&amp;L 3" xfId="98"/>
    <cellStyle name="%_Tournesol Proforma Accounts GK v6_Wonder Databook P&amp;L_Wonder Databook Cash Flows Contributifs" xfId="99"/>
    <cellStyle name="%_Tournesol Proforma Accounts GK v6_Wonder Databook P&amp;L_Wonder Databook Cash Flows Contributifs 2" xfId="100"/>
    <cellStyle name="%_Tournesol Proforma Accounts GK v6_Wonder Databook P&amp;L_Wonder Databook Cash Flows Contributifs 3" xfId="101"/>
    <cellStyle name="%_Tournesol Proforma Accounts_1 - Organigramme simplifié - Materis Group v3" xfId="102"/>
    <cellStyle name="%_Tournesol Proforma Accounts_1 - Organigramme simplifié - Materis Group v3 2" xfId="103"/>
    <cellStyle name="%_Tournesol Proforma Accounts_1 - Organigramme simplifié - Materis Group v3 3" xfId="104"/>
    <cellStyle name="%_Tournesol Proforma Accounts_1 - Organigramme simplifié - Materis Group v3_Wonder Databook Cash Flows Contributifs" xfId="105"/>
    <cellStyle name="%_Tournesol Proforma Accounts_1 - Organigramme simplifié - Materis Group v3_Wonder Databook Cash Flows Contributifs 2" xfId="106"/>
    <cellStyle name="%_Tournesol Proforma Accounts_1 - Organigramme simplifié - Materis Group v3_Wonder Databook Cash Flows Contributifs 3" xfId="107"/>
    <cellStyle name="%_Tournesol Proforma Accounts_1 - Organigramme simplifié - Materis Group v3_Wonder Databook P&amp;L" xfId="108"/>
    <cellStyle name="%_Tournesol Proforma Accounts_1 - Organigramme simplifié - Materis Group v3_Wonder Databook P&amp;L 2" xfId="109"/>
    <cellStyle name="%_Tournesol Proforma Accounts_1 - Organigramme simplifié - Materis Group v3_Wonder Databook P&amp;L 3" xfId="110"/>
    <cellStyle name="%_Tournesol Proforma Accounts_1 - Organigramme simplifié - Materis Group v3_Wonder Databook P&amp;L_Wonder Databook Cash Flows Contributifs" xfId="111"/>
    <cellStyle name="%_Tournesol Proforma Accounts_1 - Organigramme simplifié - Materis Group v3_Wonder Databook P&amp;L_Wonder Databook Cash Flows Contributifs 2" xfId="112"/>
    <cellStyle name="%_Tournesol Proforma Accounts_1 - Organigramme simplifié - Materis Group v3_Wonder Databook P&amp;L_Wonder Databook Cash Flows Contributifs 3" xfId="113"/>
    <cellStyle name="%_Tournesol Proforma Accounts_Wonder Databook Cash Flows Contributifs" xfId="114"/>
    <cellStyle name="%_Tournesol Proforma Accounts_Wonder Databook Cash Flows Contributifs 2" xfId="115"/>
    <cellStyle name="%_Tournesol Proforma Accounts_Wonder Databook Cash Flows Contributifs 3" xfId="116"/>
    <cellStyle name="%_Tournesol Proforma Accounts_Wonder Databook P&amp;L" xfId="117"/>
    <cellStyle name="%_Tournesol Proforma Accounts_Wonder Databook P&amp;L 2" xfId="118"/>
    <cellStyle name="%_Tournesol Proforma Accounts_Wonder Databook P&amp;L 3" xfId="119"/>
    <cellStyle name="%_Tournesol Proforma Accounts_Wonder Databook P&amp;L_Wonder Databook Cash Flows Contributifs" xfId="120"/>
    <cellStyle name="%_Tournesol Proforma Accounts_Wonder Databook P&amp;L_Wonder Databook Cash Flows Contributifs 2" xfId="121"/>
    <cellStyle name="%_Tournesol Proforma Accounts_Wonder Databook P&amp;L_Wonder Databook Cash Flows Contributifs 3" xfId="122"/>
    <cellStyle name="%_Wonder Databook Cash Flows Contributifs" xfId="123"/>
    <cellStyle name="%_Wonder Databook Cash Flows Contributifs 2" xfId="124"/>
    <cellStyle name="%_Wonder Databook Cash Flows Contributifs 3" xfId="125"/>
    <cellStyle name="%_Wonder Databook P&amp;L" xfId="126"/>
    <cellStyle name="%_Wonder Databook P&amp;L 2" xfId="127"/>
    <cellStyle name="%_Wonder Databook P&amp;L 3" xfId="128"/>
    <cellStyle name="%_Wonder Databook P&amp;L_Wonder Databook Cash Flows Contributifs" xfId="129"/>
    <cellStyle name="%_Wonder Databook P&amp;L_Wonder Databook Cash Flows Contributifs 2" xfId="130"/>
    <cellStyle name="%_Wonder Databook P&amp;L_Wonder Databook Cash Flows Contributifs 3" xfId="131"/>
    <cellStyle name="%0" xfId="132"/>
    <cellStyle name="%0 2" xfId="133"/>
    <cellStyle name="%0 3" xfId="134"/>
    <cellStyle name="%0.0" xfId="135"/>
    <cellStyle name="%0.0 2" xfId="136"/>
    <cellStyle name="%0.0 3" xfId="137"/>
    <cellStyle name="%1" xfId="138"/>
    <cellStyle name="%1 2" xfId="139"/>
    <cellStyle name="%1 3" xfId="140"/>
    <cellStyle name="%2" xfId="141"/>
    <cellStyle name="%2 2" xfId="142"/>
    <cellStyle name="%2 3" xfId="143"/>
    <cellStyle name="." xfId="144"/>
    <cellStyle name=".1" xfId="145"/>
    <cellStyle name=";;;" xfId="146"/>
    <cellStyle name=";;; 2" xfId="147"/>
    <cellStyle name=";;; 3" xfId="148"/>
    <cellStyle name="?? [0]_??" xfId="149"/>
    <cellStyle name="???[0]" xfId="150"/>
    <cellStyle name="???[0] 2" xfId="151"/>
    <cellStyle name="???[0] 3" xfId="152"/>
    <cellStyle name="??_?.????" xfId="153"/>
    <cellStyle name="?árky [0]_laroux" xfId="154"/>
    <cellStyle name="?árky_laroux" xfId="155"/>
    <cellStyle name="?Q\?1@" xfId="156"/>
    <cellStyle name="?Q\?1@ 2" xfId="157"/>
    <cellStyle name="?Q\?1@ 3" xfId="158"/>
    <cellStyle name="_%(SignOnly)" xfId="159"/>
    <cellStyle name="_%(SignSpaceOnly)" xfId="160"/>
    <cellStyle name="_(Renewed Organization Chart) 2008 Sales Reforecast+2009 Sales Budget-20081124" xfId="161"/>
    <cellStyle name="_(Renewed Organization Chart) 2008 Sales Reforecast+2009 Sales Budget-20081124 2" xfId="162"/>
    <cellStyle name="_(Renewed Organization Chart) 2008 Sales Reforecast+2009 Sales Budget-20081124 3" xfId="163"/>
    <cellStyle name="_~5737298" xfId="164"/>
    <cellStyle name="_08年10月份完工未开票" xfId="165"/>
    <cellStyle name="_08年10月份完工未开票 2" xfId="166"/>
    <cellStyle name="_08年10月份完工未开票 3" xfId="167"/>
    <cellStyle name="_08年11月报表" xfId="168"/>
    <cellStyle name="_08年11月报表 2" xfId="169"/>
    <cellStyle name="_08年11月报表 3" xfId="170"/>
    <cellStyle name="_10月客户毛利表" xfId="171"/>
    <cellStyle name="_10月客户毛利表 2" xfId="172"/>
    <cellStyle name="_10月客户毛利表 3" xfId="173"/>
    <cellStyle name="_2007 EBITDA Estimated 25 01 08" xfId="174"/>
    <cellStyle name="_2007 EBITDA Estimated 25 01 08 2" xfId="175"/>
    <cellStyle name="_2007 EBITDA Estimated 25 01 08 3" xfId="176"/>
    <cellStyle name="_2009 Sales Budget by Monthly" xfId="177"/>
    <cellStyle name="_2009 Sales Budget by Monthly 2" xfId="178"/>
    <cellStyle name="_2009 Sales Budget by Monthly 3" xfId="179"/>
    <cellStyle name="_2009 年10月份完工未开票 (1)" xfId="180"/>
    <cellStyle name="_2009 年10月份完工未开票 (1) 2" xfId="181"/>
    <cellStyle name="_2009 年10月份完工未开票 (1) 3" xfId="182"/>
    <cellStyle name="_2009 年7月份完工未开票(8月5日）" xfId="183"/>
    <cellStyle name="_2009 年7月份完工未开票(8月5日） 2" xfId="184"/>
    <cellStyle name="_2009 年7月份完工未开票(8月5日） 3" xfId="185"/>
    <cellStyle name="_2009 年8月份完工未开票" xfId="186"/>
    <cellStyle name="_2009 年8月份完工未开票 2" xfId="187"/>
    <cellStyle name="_2009 年8月份完工未开票 3" xfId="188"/>
    <cellStyle name="_2009 年9月份完工未开票" xfId="189"/>
    <cellStyle name="_2009 年9月份完工未开票 2" xfId="190"/>
    <cellStyle name="_2009 年9月份完工未开票 3" xfId="191"/>
    <cellStyle name="_2010 F" xfId="192"/>
    <cellStyle name="_2010 F 2" xfId="193"/>
    <cellStyle name="_2010 F 3" xfId="194"/>
    <cellStyle name="_6月报表" xfId="195"/>
    <cellStyle name="_6月报表 2" xfId="196"/>
    <cellStyle name="_6月报表 3" xfId="197"/>
    <cellStyle name="_7月份HMY报表" xfId="198"/>
    <cellStyle name="_7月份HMY报表 2" xfId="199"/>
    <cellStyle name="_7月份HMY报表 3" xfId="200"/>
    <cellStyle name="_Analysis for 2007 经营结果分析" xfId="201"/>
    <cellStyle name="_Analysis for 2007 经营结果分析 2" xfId="202"/>
    <cellStyle name="_Analysis for 2007 经营结果分析 3" xfId="203"/>
    <cellStyle name="_Book1" xfId="204"/>
    <cellStyle name="_Book1 2" xfId="205"/>
    <cellStyle name="_Book1 3" xfId="206"/>
    <cellStyle name="_Book2" xfId="207"/>
    <cellStyle name="_Book2 (2)" xfId="208"/>
    <cellStyle name="_Book2 (2) 2" xfId="209"/>
    <cellStyle name="_Book2 (2) 3" xfId="210"/>
    <cellStyle name="_Book2 2" xfId="211"/>
    <cellStyle name="_Book2 3" xfId="212"/>
    <cellStyle name="_Book3" xfId="213"/>
    <cellStyle name="_Book3 2" xfId="214"/>
    <cellStyle name="_Book3 3" xfId="215"/>
    <cellStyle name="_Column1" xfId="216"/>
    <cellStyle name="_Column1 2" xfId="217"/>
    <cellStyle name="_Column1 3" xfId="218"/>
    <cellStyle name="_Column2" xfId="219"/>
    <cellStyle name="_Column2 2" xfId="220"/>
    <cellStyle name="_Column2 3" xfId="221"/>
    <cellStyle name="_Column2_PPA HCST - Valuation IPRnD_Summary_220607_1100" xfId="222"/>
    <cellStyle name="_Column2_PPA HCST - Valuation IPRnD_Summary_220607_1100 2" xfId="223"/>
    <cellStyle name="_Column2_PPA HCST - Valuation IPRnD_Summary_220607_1100 3" xfId="224"/>
    <cellStyle name="_Column3" xfId="225"/>
    <cellStyle name="_Column3 2" xfId="226"/>
    <cellStyle name="_Column3 3" xfId="227"/>
    <cellStyle name="_Column4" xfId="228"/>
    <cellStyle name="_Column4 2" xfId="229"/>
    <cellStyle name="_Column4 3" xfId="230"/>
    <cellStyle name="_Column4_Créal - Revue portefeuille 10 02 2009 v 04 02 2009 19h00" xfId="231"/>
    <cellStyle name="_Column4_Créal - Revue portefeuille 10 02 2009 v 04 02 2009 19h00 2" xfId="232"/>
    <cellStyle name="_Column4_Créal - Revue portefeuille 10 02 2009 v 04 02 2009 19h00 3" xfId="233"/>
    <cellStyle name="_Column4_Créal 2009 BE + WC (cash flow) 5 12 2008" xfId="234"/>
    <cellStyle name="_Column4_Créal 2009 BE + WC (cash flow) 5 12 2008 2" xfId="235"/>
    <cellStyle name="_Column4_Créal 2009 BE + WC (cash flow) 5 12 2008 3" xfId="236"/>
    <cellStyle name="_Column5" xfId="237"/>
    <cellStyle name="_Column5 2" xfId="238"/>
    <cellStyle name="_Column5 3" xfId="239"/>
    <cellStyle name="_Column5_Vertriebsgesellschaften" xfId="240"/>
    <cellStyle name="_Column5_Vertriebsgesellschaften 2" xfId="241"/>
    <cellStyle name="_Column5_Vertriebsgesellschaften 3" xfId="242"/>
    <cellStyle name="_Column6" xfId="243"/>
    <cellStyle name="_Column6 2" xfId="244"/>
    <cellStyle name="_Column6 3" xfId="245"/>
    <cellStyle name="_Column7" xfId="246"/>
    <cellStyle name="_Column7 2" xfId="247"/>
    <cellStyle name="_Column7 3" xfId="248"/>
    <cellStyle name="_Comma" xfId="249"/>
    <cellStyle name="_Comma 2" xfId="250"/>
    <cellStyle name="_Comma 3" xfId="251"/>
    <cellStyle name="_Consol PL Feb" xfId="252"/>
    <cellStyle name="_Consol PL Feb 2" xfId="253"/>
    <cellStyle name="_Consol PL Feb 3" xfId="254"/>
    <cellStyle name="_Currency" xfId="255"/>
    <cellStyle name="_Currency 2" xfId="256"/>
    <cellStyle name="_Currency 3" xfId="257"/>
    <cellStyle name="_Currency_Novartis-Roche 0805 v2" xfId="258"/>
    <cellStyle name="_Currency_Novartis-Roche 0805 v2 2" xfId="259"/>
    <cellStyle name="_Currency_Novartis-Roche 0805 v2 3" xfId="260"/>
    <cellStyle name="_Currency_wacc bb final" xfId="261"/>
    <cellStyle name="_Currency_wacc bb final 2" xfId="262"/>
    <cellStyle name="_Currency_wacc bb final 3" xfId="263"/>
    <cellStyle name="_CurrencySpace" xfId="264"/>
    <cellStyle name="_CurrencySpace 2" xfId="265"/>
    <cellStyle name="_CurrencySpace 3" xfId="266"/>
    <cellStyle name="_Data" xfId="267"/>
    <cellStyle name="_Data 2" xfId="268"/>
    <cellStyle name="_Data 3" xfId="269"/>
    <cellStyle name="_Data_07 FR Mtp oct02" xfId="270"/>
    <cellStyle name="_Data_07 FR Mtp oct02 2" xfId="271"/>
    <cellStyle name="_Data_07 FR Mtp oct02 3" xfId="272"/>
    <cellStyle name="_Data_07 Mtp" xfId="273"/>
    <cellStyle name="_Data_07 Mtp 2" xfId="274"/>
    <cellStyle name="_Data_07 Mtp 3" xfId="275"/>
    <cellStyle name="_Data_08 FR Orosta oct02" xfId="276"/>
    <cellStyle name="_Data_08 FR Orosta oct02 2" xfId="277"/>
    <cellStyle name="_Data_08 FR Orosta oct02 2 2" xfId="278"/>
    <cellStyle name="_Data_08 FR Orosta oct02 2 3" xfId="279"/>
    <cellStyle name="_Data_08 FR Orosta oct02 3" xfId="280"/>
    <cellStyle name="_Data_09 FR Bis Trasporti oct02" xfId="281"/>
    <cellStyle name="_Data_09 FR Bis Trasporti oct02 2" xfId="282"/>
    <cellStyle name="_Data_09 FR Bis Trasporti oct02 2 2" xfId="283"/>
    <cellStyle name="_Data_09 FR Bis Trasporti oct02 2 3" xfId="284"/>
    <cellStyle name="_Data_09 FR Bis Trasporti oct02 3" xfId="285"/>
    <cellStyle name="_Data_11 FR Estro oct02" xfId="286"/>
    <cellStyle name="_Data_11 FR Estro oct02 2" xfId="287"/>
    <cellStyle name="_Data_11 FR Estro oct02 3" xfId="288"/>
    <cellStyle name="_Data_12 FR Spidem oct02" xfId="289"/>
    <cellStyle name="_Data_12 FR Spidem oct02 2" xfId="290"/>
    <cellStyle name="_Data_12 FR Spidem oct02 2 2" xfId="291"/>
    <cellStyle name="_Data_12 FR Spidem oct02 2 3" xfId="292"/>
    <cellStyle name="_Data_12 FR Spidem oct02 3" xfId="293"/>
    <cellStyle name="_Data_13 FR Tecna oct02" xfId="294"/>
    <cellStyle name="_Data_13 FR Tecna oct02 2" xfId="295"/>
    <cellStyle name="_Data_13 FR Tecna oct02 3" xfId="296"/>
    <cellStyle name="_Data_15 FR Imel oct02" xfId="297"/>
    <cellStyle name="_Data_15 FR Imel oct02 2" xfId="298"/>
    <cellStyle name="_Data_15 FR Imel oct02 3" xfId="299"/>
    <cellStyle name="_Data_16 FR Mabeco oct02" xfId="300"/>
    <cellStyle name="_Data_16 FR Mabeco oct02 2" xfId="301"/>
    <cellStyle name="_Data_16 FR Mabeco oct02 2 2" xfId="302"/>
    <cellStyle name="_Data_16 FR Mabeco oct02 2 3" xfId="303"/>
    <cellStyle name="_Data_16 FR Mabeco oct02 3" xfId="304"/>
    <cellStyle name="_Data_20A FR Saeco Canada sep02" xfId="305"/>
    <cellStyle name="_Data_20A FR Saeco Canada sep02 2" xfId="306"/>
    <cellStyle name="_Data_20A FR Saeco Canada sep02 2 2" xfId="307"/>
    <cellStyle name="_Data_20A FR Saeco Canada sep02 2 3" xfId="308"/>
    <cellStyle name="_Data_20A FR Saeco Canada sep02 3" xfId="309"/>
    <cellStyle name="_Data_28 Fianara" xfId="310"/>
    <cellStyle name="_Data_28 Fianara 2" xfId="311"/>
    <cellStyle name="_Data_28 Fianara 3" xfId="312"/>
    <cellStyle name="_Data_28 FR Fianara oct02" xfId="313"/>
    <cellStyle name="_Data_28 FR Fianara oct02 2" xfId="314"/>
    <cellStyle name="_Data_28 FR Fianara oct02 3" xfId="315"/>
    <cellStyle name="_Data_39 FR Saeco Card oct02" xfId="316"/>
    <cellStyle name="_Data_39 FR Saeco Card oct02 2" xfId="317"/>
    <cellStyle name="_Data_39 FR Saeco Card oct02 2 2" xfId="318"/>
    <cellStyle name="_Data_39 FR Saeco Card oct02 2 3" xfId="319"/>
    <cellStyle name="_Data_39 FR Saeco Card oct02 3" xfId="320"/>
    <cellStyle name="_Data_41 FR Saeco USA oct02" xfId="321"/>
    <cellStyle name="_Data_41 FR Saeco USA oct02 2" xfId="322"/>
    <cellStyle name="_Data_41 FR Saeco USA oct02 3" xfId="323"/>
    <cellStyle name="_Data_42 FR Gloria oct02" xfId="324"/>
    <cellStyle name="_Data_42 FR Gloria oct02 2" xfId="325"/>
    <cellStyle name="_Data_42 FR Gloria oct02 2 2" xfId="326"/>
    <cellStyle name="_Data_42 FR Gloria oct02 2 3" xfId="327"/>
    <cellStyle name="_Data_42 FR Gloria oct02 3" xfId="328"/>
    <cellStyle name="_Data_PPA HCST - Valuation IPRnD_Summary_220607_1100" xfId="329"/>
    <cellStyle name="_Data_PPA HCST - Valuation IPRnD_Summary_220607_1100 2" xfId="330"/>
    <cellStyle name="_Data_PPA HCST - Valuation IPRnD_Summary_220607_1100 2 2" xfId="331"/>
    <cellStyle name="_Data_PPA HCST - Valuation IPRnD_Summary_220607_1100 2 3" xfId="332"/>
    <cellStyle name="_Data_PPA HCST - Valuation IPRnD_Summary_220607_1100 3" xfId="333"/>
    <cellStyle name="_Draft caculation-06" xfId="334"/>
    <cellStyle name="_Draft caculation-06 2" xfId="335"/>
    <cellStyle name="_Draft caculation-06 3" xfId="336"/>
    <cellStyle name="_Draft caculation-07" xfId="337"/>
    <cellStyle name="_Draft caculation-07 2" xfId="338"/>
    <cellStyle name="_Draft caculation-07 3" xfId="339"/>
    <cellStyle name="_Draft caculation-Apr" xfId="340"/>
    <cellStyle name="_Draft caculation-Apr 2" xfId="341"/>
    <cellStyle name="_Draft caculation-Apr 3" xfId="342"/>
    <cellStyle name="_Elodie - capex 2005 2006 2007" xfId="343"/>
    <cellStyle name="_Elodie - capex 2005 2006 2007 2" xfId="344"/>
    <cellStyle name="_Elodie - capex 2005 2006 2007 3" xfId="345"/>
    <cellStyle name="_ET_STYLE_NoName_00_" xfId="346"/>
    <cellStyle name="_ET_STYLE_NoName_00_ 2" xfId="347"/>
    <cellStyle name="_ET_STYLE_NoName_00_ 3" xfId="348"/>
    <cellStyle name="_Header" xfId="349"/>
    <cellStyle name="_Header 2" xfId="350"/>
    <cellStyle name="_Header 3" xfId="351"/>
    <cellStyle name="_LimaReportTable_TT Workbook (V06032007) - Leo_TT Workbook Template - v2" xfId="352"/>
    <cellStyle name="_LimaReportTable_TT Workbook (V06032007) - Leo_TT Workbook Template - v2 2" xfId="353"/>
    <cellStyle name="_LimaReportTable_TT Workbook (V06032007) - Leo_TT Workbook Template - v2 3" xfId="354"/>
    <cellStyle name="_Multiple" xfId="355"/>
    <cellStyle name="_Multiple 2" xfId="356"/>
    <cellStyle name="_Multiple 3" xfId="357"/>
    <cellStyle name="_Multiple_Novartis-Roche 0805 v2" xfId="358"/>
    <cellStyle name="_Multiple_Novartis-Roche 0805 v2 2" xfId="359"/>
    <cellStyle name="_Multiple_Novartis-Roche 0805 v2 3" xfId="360"/>
    <cellStyle name="_Multiple_wacc bb final" xfId="361"/>
    <cellStyle name="_Multiple_wacc bb final 2" xfId="362"/>
    <cellStyle name="_Multiple_wacc bb final 3" xfId="363"/>
    <cellStyle name="_MultipleSpace" xfId="364"/>
    <cellStyle name="_MultipleSpace 2" xfId="365"/>
    <cellStyle name="_MultipleSpace 3" xfId="366"/>
    <cellStyle name="_MultipleSpace_Novartis-Roche 0805 v2" xfId="367"/>
    <cellStyle name="_MultipleSpace_Novartis-Roche 0805 v2 2" xfId="368"/>
    <cellStyle name="_MultipleSpace_Novartis-Roche 0805 v2 3" xfId="369"/>
    <cellStyle name="_MultipleSpace_wacc bb final" xfId="370"/>
    <cellStyle name="_MultipleSpace_wacc bb final 2" xfId="371"/>
    <cellStyle name="_MultipleSpace_wacc bb final 3" xfId="372"/>
    <cellStyle name="_O Hangzhou_TT Workbook (V06032007) - Leo" xfId="373"/>
    <cellStyle name="_O Hangzhou_TT Workbook (V06032007) - Leo 2" xfId="374"/>
    <cellStyle name="_O Hangzhou_TT Workbook (V06032007) - Leo 3" xfId="375"/>
    <cellStyle name="_O.0412.HZ-reviewed_TT Workbook (V06032007) - Leo_TT Workbook Template - v2_TT Workbook 25OCT07" xfId="376"/>
    <cellStyle name="_O.0412.HZ-reviewed_TT Workbook (V06032007) - Leo_TT Workbook Template - v2_TT Workbook 25OCT07 2" xfId="377"/>
    <cellStyle name="_O.0412.HZ-reviewed_TT Workbook (V06032007) - Leo_TT Workbook Template - v2_TT Workbook 25OCT07 3" xfId="378"/>
    <cellStyle name="_O_Hebei China Steel 2003 - 2004_TT Workbook (V06032007) - Leo" xfId="379"/>
    <cellStyle name="_O_Hebei China Steel 2003 - 2004_TT Workbook (V06032007) - Leo 2" xfId="380"/>
    <cellStyle name="_O_Hebei China Steel 2003 - 2004_TT Workbook (V06032007) - Leo 3" xfId="381"/>
    <cellStyle name="_O_TT Workbook (V06032007)" xfId="382"/>
    <cellStyle name="_O_TT Workbook (V06032007) 2" xfId="383"/>
    <cellStyle name="_O_TT Workbook (V06032007) 3" xfId="384"/>
    <cellStyle name="_P_1_TT Workbook (V06032007) - Leo" xfId="385"/>
    <cellStyle name="_P_1_TT Workbook (V06032007) - Leo 2" xfId="386"/>
    <cellStyle name="_P_1_TT Workbook (V06032007) - Leo 3" xfId="387"/>
    <cellStyle name="_P_Hebei China Steel 2003 - 2004" xfId="388"/>
    <cellStyle name="_P_Hebei China Steel 2003 - 2004 2" xfId="389"/>
    <cellStyle name="_P_Hebei China Steel 2003 - 2004 3" xfId="390"/>
    <cellStyle name="_P_Instruction of table format_TT Workbook Template - v2_TT Workbook 25OCT07" xfId="391"/>
    <cellStyle name="_P_Instruction of table format_TT Workbook Template - v2_TT Workbook 25OCT07 2" xfId="392"/>
    <cellStyle name="_P_Instruction of table format_TT Workbook Template - v2_TT Workbook 25OCT07 3" xfId="393"/>
    <cellStyle name="_P_O.0412.HZ-reviewed" xfId="394"/>
    <cellStyle name="_P_O.0412.HZ-reviewed 2" xfId="395"/>
    <cellStyle name="_P_O.0412.HZ-reviewed 3" xfId="396"/>
    <cellStyle name="_P_Shenzhen Equipment_TT Workbook Template - v2_TT Workbook 25OCT07" xfId="397"/>
    <cellStyle name="_P_Shenzhen Equipment_TT Workbook Template - v2_TT Workbook 25OCT07 2" xfId="398"/>
    <cellStyle name="_P_Shenzhen Equipment_TT Workbook Template - v2_TT Workbook 25OCT07 3" xfId="399"/>
    <cellStyle name="_payroll_Hebei China Steel 2003 - 2004" xfId="400"/>
    <cellStyle name="_payroll_Hebei China Steel 2003 - 2004 2" xfId="401"/>
    <cellStyle name="_payroll_Hebei China Steel 2003 - 2004 3" xfId="402"/>
    <cellStyle name="_payroll_Instruction of table format_TT Workbook Template - v2_TT Workbook 25OCT07" xfId="403"/>
    <cellStyle name="_payroll_Instruction of table format_TT Workbook Template - v2_TT Workbook 25OCT07 2" xfId="404"/>
    <cellStyle name="_payroll_Instruction of table format_TT Workbook Template - v2_TT Workbook 25OCT07 3" xfId="405"/>
    <cellStyle name="_Percent" xfId="406"/>
    <cellStyle name="_Percent 2" xfId="407"/>
    <cellStyle name="_Percent 3" xfId="408"/>
    <cellStyle name="_PercentSpace" xfId="409"/>
    <cellStyle name="_PercentSpace 2" xfId="410"/>
    <cellStyle name="_PercentSpace 3" xfId="411"/>
    <cellStyle name="_PercentSpace_Novartis-Roche 0805 v2" xfId="412"/>
    <cellStyle name="_PercentSpace_Novartis-Roche 0805 v2 2" xfId="413"/>
    <cellStyle name="_PercentSpace_Novartis-Roche 0805 v2 3" xfId="414"/>
    <cellStyle name="_PercentSpace_wacc bb final" xfId="415"/>
    <cellStyle name="_PercentSpace_wacc bb final 2" xfId="416"/>
    <cellStyle name="_PercentSpace_wacc bb final 3" xfId="417"/>
    <cellStyle name="_PERSONAL" xfId="418"/>
    <cellStyle name="_PERSONAL 2" xfId="419"/>
    <cellStyle name="_PERSONAL 3" xfId="420"/>
    <cellStyle name="_PERSONAL_1" xfId="421"/>
    <cellStyle name="_PERSONAL_1 2" xfId="422"/>
    <cellStyle name="_PERSONAL_1 3" xfId="423"/>
    <cellStyle name="_RM-RWP (2)" xfId="424"/>
    <cellStyle name="_RM-RWP (2) 2" xfId="425"/>
    <cellStyle name="_RM-RWP (2) 3" xfId="426"/>
    <cellStyle name="_Row1" xfId="427"/>
    <cellStyle name="_Row1 2" xfId="428"/>
    <cellStyle name="_Row1 3" xfId="429"/>
    <cellStyle name="_Row1_PPA HCST - Valuation IPRnD_Summary_220607_1100" xfId="430"/>
    <cellStyle name="_Row1_PPA HCST - Valuation IPRnD_Summary_220607_1100 2" xfId="431"/>
    <cellStyle name="_Row1_PPA HCST - Valuation IPRnD_Summary_220607_1100 3" xfId="432"/>
    <cellStyle name="_Row2" xfId="433"/>
    <cellStyle name="_Row2 2" xfId="434"/>
    <cellStyle name="_Row2 3" xfId="435"/>
    <cellStyle name="_Row3" xfId="436"/>
    <cellStyle name="_Row3 2" xfId="437"/>
    <cellStyle name="_Row3 3" xfId="438"/>
    <cellStyle name="_Row4" xfId="439"/>
    <cellStyle name="_Row4 2" xfId="440"/>
    <cellStyle name="_Row4 3" xfId="441"/>
    <cellStyle name="_Row4_PPA HCST - Valuation IPRnD_Summary_220607_1100" xfId="442"/>
    <cellStyle name="_Row4_PPA HCST - Valuation IPRnD_Summary_220607_1100 2" xfId="443"/>
    <cellStyle name="_Row4_PPA HCST - Valuation IPRnD_Summary_220607_1100 3" xfId="444"/>
    <cellStyle name="_Row5" xfId="445"/>
    <cellStyle name="_Row5 2" xfId="446"/>
    <cellStyle name="_Row5 3" xfId="447"/>
    <cellStyle name="_Row6" xfId="448"/>
    <cellStyle name="_Row6 2" xfId="449"/>
    <cellStyle name="_Row6 3" xfId="450"/>
    <cellStyle name="_Row7" xfId="451"/>
    <cellStyle name="_Row7 2" xfId="452"/>
    <cellStyle name="_Row7 3" xfId="453"/>
    <cellStyle name="_SHE-0801-MMR v3" xfId="454"/>
    <cellStyle name="_SHE-0801-MMR v3 2" xfId="455"/>
    <cellStyle name="_SHE-0801-MMR v3 3" xfId="456"/>
    <cellStyle name="_SHE-销售预算jason-2010(10.26)" xfId="457"/>
    <cellStyle name="_SHE-销售预算jason-2010(10.26) 2" xfId="458"/>
    <cellStyle name="_SHE-销售预算jason-2010(10.26) 3" xfId="459"/>
    <cellStyle name="_U.0412.HZ-reviewed" xfId="460"/>
    <cellStyle name="_U.0412.HZ-reviewed 2" xfId="461"/>
    <cellStyle name="_U.0412.HZ-reviewed 3" xfId="462"/>
    <cellStyle name="_Valuation of Assembled Workforce_18.06.07" xfId="463"/>
    <cellStyle name="_Valuation of Assembled Workforce_18.06.07 2" xfId="464"/>
    <cellStyle name="_Valuation of Assembled Workforce_18.06.07 3" xfId="465"/>
    <cellStyle name="_年度同期分析报表May-06" xfId="466"/>
    <cellStyle name="_年度同期分析报表May-06 2" xfId="467"/>
    <cellStyle name="_年度同期分析报表May-06 3" xfId="468"/>
    <cellStyle name="_应收账款_AR_Balance" xfId="469"/>
    <cellStyle name="_应收账款_AR_Balance 2" xfId="470"/>
    <cellStyle name="_应收账款_AR_Balance 3" xfId="471"/>
    <cellStyle name="_开票销售收入_Invocing_Sales" xfId="472"/>
    <cellStyle name="_开票销售收入_Invocing_Sales 2" xfId="473"/>
    <cellStyle name="_开票销售收入_Invocing_Sales 3" xfId="474"/>
    <cellStyle name="_开票销售收入_Invocing_Sales V2" xfId="475"/>
    <cellStyle name="_开票销售收入_Invocing_Sales V2 2" xfId="476"/>
    <cellStyle name="_开票销售收入_Invocing_Sales V2 3" xfId="477"/>
    <cellStyle name="_报表" xfId="478"/>
    <cellStyle name="_报表 2" xfId="479"/>
    <cellStyle name="_报表 3" xfId="480"/>
    <cellStyle name="_收款_Collection" xfId="481"/>
    <cellStyle name="_收款_Collection 2" xfId="482"/>
    <cellStyle name="_收款_Collection 3" xfId="483"/>
    <cellStyle name="_生产产值附表" xfId="484"/>
    <cellStyle name="_生产产值附表 (2)" xfId="485"/>
    <cellStyle name="_生产产值附表 (2) 2" xfId="486"/>
    <cellStyle name="_生产产值附表 (2) 3" xfId="487"/>
    <cellStyle name="_生产产值附表 2" xfId="488"/>
    <cellStyle name="_生产产值附表 3" xfId="489"/>
    <cellStyle name="_销售统计报表格式11" xfId="490"/>
    <cellStyle name="_销售统计报表格式11 2" xfId="491"/>
    <cellStyle name="_销售统计报表格式11 3" xfId="492"/>
    <cellStyle name="{Comma [0]}" xfId="493"/>
    <cellStyle name="{Comma [0]} 2" xfId="494"/>
    <cellStyle name="{Comma [0]} 3" xfId="495"/>
    <cellStyle name="{Comma}" xfId="496"/>
    <cellStyle name="{Comma} 2" xfId="497"/>
    <cellStyle name="{Comma} 3" xfId="498"/>
    <cellStyle name="{Date}" xfId="499"/>
    <cellStyle name="{Date} 2" xfId="500"/>
    <cellStyle name="{Date} 3" xfId="501"/>
    <cellStyle name="{Month}" xfId="502"/>
    <cellStyle name="{Month} 2" xfId="503"/>
    <cellStyle name="{Month} 3" xfId="504"/>
    <cellStyle name="{Percent}" xfId="505"/>
    <cellStyle name="{Percent} 2" xfId="506"/>
    <cellStyle name="{Percent} 3" xfId="507"/>
    <cellStyle name="{Thousand [0]}" xfId="508"/>
    <cellStyle name="{Thousand [0]} 2" xfId="509"/>
    <cellStyle name="{Thousand [0]} 3" xfId="510"/>
    <cellStyle name="{Thousand}" xfId="511"/>
    <cellStyle name="{Thousand} 2" xfId="512"/>
    <cellStyle name="{Thousand} 3" xfId="513"/>
    <cellStyle name="{Z'0000(1 dec)}" xfId="514"/>
    <cellStyle name="{Z'0000(1 dec)} 2" xfId="515"/>
    <cellStyle name="{Z'0000(1 dec)} 3" xfId="516"/>
    <cellStyle name="{Z'0000(4 dec)}" xfId="517"/>
    <cellStyle name="{Z'0000(4 dec)} 2" xfId="518"/>
    <cellStyle name="{Z'0000(4 dec)} 3" xfId="519"/>
    <cellStyle name="’Ê‰Ý_GE 3 MINIMUM" xfId="520"/>
    <cellStyle name="¢ Currency [1]" xfId="521"/>
    <cellStyle name="¢ Currency [2]" xfId="522"/>
    <cellStyle name="¢ Currency [3]" xfId="523"/>
    <cellStyle name="£ BP" xfId="524"/>
    <cellStyle name="£ BP 2" xfId="525"/>
    <cellStyle name="£ BP 3" xfId="526"/>
    <cellStyle name="£ Currency [0]" xfId="527"/>
    <cellStyle name="£ Currency [1]" xfId="528"/>
    <cellStyle name="£ Currency [2]" xfId="529"/>
    <cellStyle name="¤d¤À¦ì [0]" xfId="530"/>
    <cellStyle name="¤d¤À¦ì [0] 2" xfId="531"/>
    <cellStyle name="¤d¤À¦ì [0] 3" xfId="532"/>
    <cellStyle name="¥ JY" xfId="533"/>
    <cellStyle name="¥ JY 2" xfId="534"/>
    <cellStyle name="¥ JY 3" xfId="535"/>
    <cellStyle name="¥Vn¥VC¥Vp[¥V¥A¥V¡°¥VN" xfId="536"/>
    <cellStyle name="¥Vn¥VC¥Vp[¥V¥A¥V¡°¥VN 2" xfId="537"/>
    <cellStyle name="¥Vn¥VC¥Vp[¥V¥A¥V¡°¥VN 3" xfId="538"/>
    <cellStyle name="+" xfId="539"/>
    <cellStyle name="+ 2" xfId="540"/>
    <cellStyle name="+ 3" xfId="541"/>
    <cellStyle name="=C:\WINNT35\SYSTEM32\COMMAND.COM" xfId="542"/>
    <cellStyle name="=C:\WINNT35\SYSTEM32\COMMAND.COM 2" xfId="543"/>
    <cellStyle name="=C:\WINNT35\SYSTEM32\COMMAND.COM 3" xfId="544"/>
    <cellStyle name="¶W³sµ²" xfId="545"/>
    <cellStyle name="¶W³sµ² 2" xfId="546"/>
    <cellStyle name="¶W³sµ² 3" xfId="547"/>
    <cellStyle name="•W€_GE 3 MINIMUM" xfId="548"/>
    <cellStyle name="•W_GE 3 MINIMUM" xfId="549"/>
    <cellStyle name="\¦ÏÝÌnCp[N" xfId="550"/>
    <cellStyle name="\¦ÏÝÌnCp[N 2" xfId="551"/>
    <cellStyle name="\¦ÏÝÌnCp[N 3" xfId="552"/>
    <cellStyle name="nCp[N" xfId="553"/>
    <cellStyle name="nCp[N 2" xfId="554"/>
    <cellStyle name="nCp[N 3" xfId="555"/>
    <cellStyle name="0" xfId="556"/>
    <cellStyle name="0 2" xfId="557"/>
    <cellStyle name="0 3" xfId="558"/>
    <cellStyle name="0%" xfId="559"/>
    <cellStyle name="0% 2" xfId="560"/>
    <cellStyle name="0% 3" xfId="561"/>
    <cellStyle name="0,0_x000d__x000a_NA_x000d__x000a_" xfId="562"/>
    <cellStyle name="0,0_x000d__x000a_NA_x000d__x000a_ 2" xfId="563"/>
    <cellStyle name="0,0_x000d__x000a_NA_x000d__x000a_ 3" xfId="564"/>
    <cellStyle name="0.0" xfId="565"/>
    <cellStyle name="0.0 2" xfId="566"/>
    <cellStyle name="0.0 3" xfId="567"/>
    <cellStyle name="0.0%" xfId="568"/>
    <cellStyle name="0.0% 2" xfId="569"/>
    <cellStyle name="0.0% 3" xfId="570"/>
    <cellStyle name="0.00" xfId="571"/>
    <cellStyle name="0.00 2" xfId="572"/>
    <cellStyle name="0.00 3" xfId="573"/>
    <cellStyle name="0.00%" xfId="574"/>
    <cellStyle name="0.00% 2" xfId="575"/>
    <cellStyle name="0.00% 3" xfId="576"/>
    <cellStyle name="0.0x" xfId="577"/>
    <cellStyle name="0.0x 2" xfId="578"/>
    <cellStyle name="0.0x 3" xfId="579"/>
    <cellStyle name="0_051223 Locapharm Model short form v1" xfId="580"/>
    <cellStyle name="0_051223 Locapharm Model short form v1 2" xfId="581"/>
    <cellStyle name="0_051223 Locapharm Model short form v1 3" xfId="582"/>
    <cellStyle name="0_051223 Locapharm Model short form v2" xfId="583"/>
    <cellStyle name="0_051223 Locapharm Model short form v2 2" xfId="584"/>
    <cellStyle name="0_051223 Locapharm Model short form v2 3" xfId="585"/>
    <cellStyle name="0_060127 WCP Standard Model short form v2" xfId="586"/>
    <cellStyle name="0_060127 WCP Standard Model short form v2 2" xfId="587"/>
    <cellStyle name="0_060127 WCP Standard Model short form v2 3" xfId="588"/>
    <cellStyle name="0_060314 Projet Dali - Business Plan v2" xfId="589"/>
    <cellStyle name="0_060314 Projet Dali - Business Plan v2 2" xfId="590"/>
    <cellStyle name="0_060314 Projet Dali - Business Plan v2 3" xfId="591"/>
    <cellStyle name="0_060316 Ethic Model v1" xfId="592"/>
    <cellStyle name="0_060316 Ethic Model v1 2" xfId="593"/>
    <cellStyle name="0_060316 Ethic Model v1 3" xfId="594"/>
    <cellStyle name="0_060316 Ethic Model v2" xfId="595"/>
    <cellStyle name="0_060316 Ethic Model v2 2" xfId="596"/>
    <cellStyle name="0_060316 Ethic Model v2 3" xfId="597"/>
    <cellStyle name="0_060316 Ethic Model v3" xfId="598"/>
    <cellStyle name="0_060316 Ethic Model v3 2" xfId="599"/>
    <cellStyle name="0_060316 Ethic Model v3 3" xfId="600"/>
    <cellStyle name="0_060425 Ethic_Model v1" xfId="601"/>
    <cellStyle name="0_060425 Ethic_Model v1 2" xfId="602"/>
    <cellStyle name="0_060425 Ethic_Model v1 3" xfId="603"/>
    <cellStyle name="0_060426 Ethic Model" xfId="604"/>
    <cellStyle name="0_060426 Ethic Model 2" xfId="605"/>
    <cellStyle name="0_060426 Ethic Model 3" xfId="606"/>
    <cellStyle name="0_060516 Ethic Model" xfId="607"/>
    <cellStyle name="0_060516 Ethic Model 2" xfId="608"/>
    <cellStyle name="0_060516 Ethic Model 3" xfId="609"/>
    <cellStyle name="0_060518 Ethic Model" xfId="610"/>
    <cellStyle name="0_060518 Ethic Model 2" xfId="611"/>
    <cellStyle name="0_060518 Ethic Model 3" xfId="612"/>
    <cellStyle name="0_060522 Ethic Model" xfId="613"/>
    <cellStyle name="0_060522 Ethic Model 2" xfId="614"/>
    <cellStyle name="0_060522 Ethic Model 3" xfId="615"/>
    <cellStyle name="0_060523 WCP Standard Model short form v2" xfId="616"/>
    <cellStyle name="0_060523 WCP Standard Model short form v2 2" xfId="617"/>
    <cellStyle name="0_060523 WCP Standard Model short form v2 3" xfId="618"/>
    <cellStyle name="0_060531 Ethic Model" xfId="619"/>
    <cellStyle name="0_060531 Ethic Model 2" xfId="620"/>
    <cellStyle name="0_060531 Ethic Model 3" xfId="621"/>
    <cellStyle name="0_060602 Ethic Model" xfId="622"/>
    <cellStyle name="0_060602 Ethic Model 2" xfId="623"/>
    <cellStyle name="0_060602 Ethic Model 3" xfId="624"/>
    <cellStyle name="0_060620 Ethic Model" xfId="625"/>
    <cellStyle name="0_060620 Ethic Model 2" xfId="626"/>
    <cellStyle name="0_060620 Ethic Model 3" xfId="627"/>
    <cellStyle name="0_060623 Ethic Model" xfId="628"/>
    <cellStyle name="0_060623 Ethic Model 2" xfId="629"/>
    <cellStyle name="0_060623 Ethic Model 3" xfId="630"/>
    <cellStyle name="0_060719 CA Biodim" xfId="631"/>
    <cellStyle name="0_060719 CA Biodim 2" xfId="632"/>
    <cellStyle name="0_060719 CA Biodim 3" xfId="633"/>
    <cellStyle name="0_060719 CA Biodim v3" xfId="634"/>
    <cellStyle name="0_060719 CA Biodim v3 2" xfId="635"/>
    <cellStyle name="0_060719 CA Biodim v3 3" xfId="636"/>
    <cellStyle name="0_0608_CA" xfId="637"/>
    <cellStyle name="0_0608_CA 2" xfId="638"/>
    <cellStyle name="0_0608_CA 3" xfId="639"/>
    <cellStyle name="0_0608_POI_Reporting v2" xfId="640"/>
    <cellStyle name="0_0608_POI_Reporting v2 2" xfId="641"/>
    <cellStyle name="0_0608_POI_Reporting v2 3" xfId="642"/>
    <cellStyle name="0_0609_POI_CA" xfId="643"/>
    <cellStyle name="0_0609_POI_CA 2" xfId="644"/>
    <cellStyle name="0_0609_POI_CA 3" xfId="645"/>
    <cellStyle name="0_060904 Ethic Model" xfId="646"/>
    <cellStyle name="0_060904 Ethic Model 2" xfId="647"/>
    <cellStyle name="0_060904 Ethic Model 3" xfId="648"/>
    <cellStyle name="0_060905 Ethic Model" xfId="649"/>
    <cellStyle name="0_060905 Ethic Model 2" xfId="650"/>
    <cellStyle name="0_060905 Ethic Model 3" xfId="651"/>
    <cellStyle name="0_060912 Ethic Model" xfId="652"/>
    <cellStyle name="0_060912 Ethic Model 2" xfId="653"/>
    <cellStyle name="0_060912 Ethic Model 3" xfId="654"/>
    <cellStyle name="0_060912 POI_Ajustement_Postclosing" xfId="655"/>
    <cellStyle name="0_060912 POI_Ajustement_Postclosing 2" xfId="656"/>
    <cellStyle name="0_060912 POI_Ajustement_Postclosing 3" xfId="657"/>
    <cellStyle name="0_060913 Ethic Model" xfId="658"/>
    <cellStyle name="0_060913 Ethic Model 2" xfId="659"/>
    <cellStyle name="0_060913 Ethic Model 3" xfId="660"/>
    <cellStyle name="0_060915 Biorga Model v1" xfId="661"/>
    <cellStyle name="0_060915 Biorga Model v1 2" xfId="662"/>
    <cellStyle name="0_060915 Biorga Model v1 3" xfId="663"/>
    <cellStyle name="0_060922 Ethic Reporting - Feuilles à ajouter" xfId="664"/>
    <cellStyle name="0_060922 Ethic Reporting - Feuilles à ajouter 2" xfId="665"/>
    <cellStyle name="0_060922 Ethic Reporting - Feuilles à ajouter 3" xfId="666"/>
    <cellStyle name="0_060925 Reporting Model v1" xfId="667"/>
    <cellStyle name="0_060925 Reporting Model v1 2" xfId="668"/>
    <cellStyle name="0_060925 Reporting Model v1 3" xfId="669"/>
    <cellStyle name="0_0610_POI_CA" xfId="670"/>
    <cellStyle name="0_0610_POI_CA 2" xfId="671"/>
    <cellStyle name="0_0610_POI_CA 3" xfId="672"/>
    <cellStyle name="0_0610_POI_Reporting" xfId="673"/>
    <cellStyle name="0_0610_POI_Reporting 2" xfId="674"/>
    <cellStyle name="0_0610_POI_Reporting 3" xfId="675"/>
    <cellStyle name="0_0610_POI_Reporting Model" xfId="676"/>
    <cellStyle name="0_0610_POI_Reporting Model 2" xfId="677"/>
    <cellStyle name="0_0610_POI_Reporting Model 3" xfId="678"/>
    <cellStyle name="0_061020 Ethic Model v4" xfId="679"/>
    <cellStyle name="0_061020 Ethic Model v4 2" xfId="680"/>
    <cellStyle name="0_061020 Ethic Model v4 3" xfId="681"/>
    <cellStyle name="0_061031 Celocurine Model v1" xfId="682"/>
    <cellStyle name="0_061031 Celocurine Model v1 2" xfId="683"/>
    <cellStyle name="0_061031 Celocurine Model v1 3" xfId="684"/>
    <cellStyle name="0_0611_POI_CA_Model" xfId="685"/>
    <cellStyle name="0_0611_POI_CA_Model 2" xfId="686"/>
    <cellStyle name="0_0611_POI_CA_Model 3" xfId="687"/>
    <cellStyle name="0_061127 Biorga Model v5" xfId="688"/>
    <cellStyle name="0_061127 Biorga Model v5 2" xfId="689"/>
    <cellStyle name="0_061127 Biorga Model v5 3" xfId="690"/>
    <cellStyle name="0_061206 Ethic Model" xfId="691"/>
    <cellStyle name="0_061206 Ethic Model 2" xfId="692"/>
    <cellStyle name="0_061206 Ethic Model 3" xfId="693"/>
    <cellStyle name="0_061212 Ethic Model avec BP v2" xfId="694"/>
    <cellStyle name="0_061212 Ethic Model avec BP v2 2" xfId="695"/>
    <cellStyle name="0_061212 Ethic Model avec BP v2 3" xfId="696"/>
    <cellStyle name="0_061213 BP Budget v2" xfId="697"/>
    <cellStyle name="0_061213 BP Budget v2 2" xfId="698"/>
    <cellStyle name="0_061213 BP Budget v2 3" xfId="699"/>
    <cellStyle name="0_070329 BP v3 - v20 - Reel" xfId="700"/>
    <cellStyle name="0_070329 BP v3 - v20 - Reel 2" xfId="701"/>
    <cellStyle name="0_070329 BP v3 - v20 - Reel 3" xfId="702"/>
    <cellStyle name="0_0705_POI_CA_Nouveau Modèle" xfId="703"/>
    <cellStyle name="0_0705_POI_CA_Nouveau Modèle 2" xfId="704"/>
    <cellStyle name="0_0705_POI_CA_Nouveau Modèle 3" xfId="705"/>
    <cellStyle name="0_0705_POI_Reporting_Nouveau Modèle" xfId="706"/>
    <cellStyle name="0_0705_POI_Reporting_Nouveau Modèle 2" xfId="707"/>
    <cellStyle name="0_0705_POI_Reporting_Nouveau Modèle 3" xfId="708"/>
    <cellStyle name="0_070611 BP v3 - v27" xfId="709"/>
    <cellStyle name="0_070611 BP v3 - v27 2" xfId="710"/>
    <cellStyle name="0_070611 BP v3 - v27 3" xfId="711"/>
    <cellStyle name="0_0707_POI_CA" xfId="712"/>
    <cellStyle name="0_0707_POI_CA 2" xfId="713"/>
    <cellStyle name="0_0707_POI_CA 3" xfId="714"/>
    <cellStyle name="0_0707_POI_CA Template v1" xfId="715"/>
    <cellStyle name="0_0707_POI_CA Template v1 2" xfId="716"/>
    <cellStyle name="0_0707_POI_CA Template v1 3" xfId="717"/>
    <cellStyle name="0_0707_POI_Reporting_Template v2" xfId="718"/>
    <cellStyle name="0_0707_POI_Reporting_Template v2 2" xfId="719"/>
    <cellStyle name="0_0707_POI_Reporting_Template v2 3" xfId="720"/>
    <cellStyle name="0_070916 BP v3 - v31" xfId="721"/>
    <cellStyle name="0_070916 BP v3 - v31 2" xfId="722"/>
    <cellStyle name="0_070916 BP v3 - v31 3" xfId="723"/>
    <cellStyle name="0_0801_POI_Reporting v2" xfId="724"/>
    <cellStyle name="0_0801_POI_Reporting v2 2" xfId="725"/>
    <cellStyle name="0_0801_POI_Reporting v2 3" xfId="726"/>
    <cellStyle name="0_080807 Template reporting POI 2008-2009" xfId="727"/>
    <cellStyle name="0_080807 Template reporting POI 2008-2009 2" xfId="728"/>
    <cellStyle name="0_080807 Template reporting POI 2008-2009 3" xfId="729"/>
    <cellStyle name="0_CA 2007" xfId="730"/>
    <cellStyle name="0_CA 2007 2" xfId="731"/>
    <cellStyle name="0_CA 2007 3" xfId="732"/>
    <cellStyle name="0_CA 2008E" xfId="733"/>
    <cellStyle name="0_CA 2008E 2" xfId="734"/>
    <cellStyle name="0_CA 2008E 3" xfId="735"/>
    <cellStyle name="0_CA 2008E v1" xfId="736"/>
    <cellStyle name="0_CA 2008E v1 2" xfId="737"/>
    <cellStyle name="0_CA 2008E v1 3" xfId="738"/>
    <cellStyle name="0_Classeur1" xfId="739"/>
    <cellStyle name="0_Classeur1 2" xfId="740"/>
    <cellStyle name="0_Classeur1 3" xfId="741"/>
    <cellStyle name="0_Ethic_Model" xfId="742"/>
    <cellStyle name="0_Ethic_Model 2" xfId="743"/>
    <cellStyle name="0_Ethic_Model 3" xfId="744"/>
    <cellStyle name="0_Ethic_Model v2" xfId="745"/>
    <cellStyle name="0_Ethic_Model v2 2" xfId="746"/>
    <cellStyle name="0_Ethic_Model v2 3" xfId="747"/>
    <cellStyle name="0_Graphs" xfId="748"/>
    <cellStyle name="0_Graphs 2" xfId="749"/>
    <cellStyle name="0_Graphs 3" xfId="750"/>
    <cellStyle name="0_Hamelin_Model_V2" xfId="751"/>
    <cellStyle name="0_Hamelin_Model_V2 2" xfId="752"/>
    <cellStyle name="0_Hamelin_Model_V2 3" xfId="753"/>
    <cellStyle name="0_IRR" xfId="754"/>
    <cellStyle name="0_IRR 2" xfId="755"/>
    <cellStyle name="0_IRR 3" xfId="756"/>
    <cellStyle name="0_REPORT JUILLET POI" xfId="757"/>
    <cellStyle name="0_REPORT JUILLET POI 2" xfId="758"/>
    <cellStyle name="0_REPORT JUILLET POI 3" xfId="759"/>
    <cellStyle name="0_SGV" xfId="760"/>
    <cellStyle name="0_SGV 2" xfId="761"/>
    <cellStyle name="0_SGV 3" xfId="762"/>
    <cellStyle name="0_Sum" xfId="763"/>
    <cellStyle name="0_Sum 2" xfId="764"/>
    <cellStyle name="0_Sum 3" xfId="765"/>
    <cellStyle name="0_Template LBO Cover Page" xfId="766"/>
    <cellStyle name="0_Template LBO Cover Page 2" xfId="767"/>
    <cellStyle name="0_Template LBO Cover Page 3" xfId="768"/>
    <cellStyle name="01" xfId="769"/>
    <cellStyle name="01 2" xfId="770"/>
    <cellStyle name="01 2 2" xfId="771"/>
    <cellStyle name="01 2 3" xfId="772"/>
    <cellStyle name="01 3" xfId="773"/>
    <cellStyle name="06" xfId="774"/>
    <cellStyle name="06 2" xfId="775"/>
    <cellStyle name="06 3" xfId="776"/>
    <cellStyle name="06 F" xfId="777"/>
    <cellStyle name="06 F 2" xfId="778"/>
    <cellStyle name="06 F 3" xfId="779"/>
    <cellStyle name="07" xfId="780"/>
    <cellStyle name="07 2" xfId="781"/>
    <cellStyle name="07 3" xfId="782"/>
    <cellStyle name="07 F" xfId="783"/>
    <cellStyle name="07 F 2" xfId="784"/>
    <cellStyle name="07 F 3" xfId="785"/>
    <cellStyle name="08" xfId="786"/>
    <cellStyle name="08 2" xfId="787"/>
    <cellStyle name="08 3" xfId="788"/>
    <cellStyle name="08 F" xfId="789"/>
    <cellStyle name="08 F 2" xfId="790"/>
    <cellStyle name="08 F 3" xfId="791"/>
    <cellStyle name="08 FK" xfId="792"/>
    <cellStyle name="08 FK 2" xfId="793"/>
    <cellStyle name="08 FK 3" xfId="794"/>
    <cellStyle name="08 K" xfId="795"/>
    <cellStyle name="08 K 2" xfId="796"/>
    <cellStyle name="08 K 3" xfId="797"/>
    <cellStyle name="09" xfId="798"/>
    <cellStyle name="09 2" xfId="799"/>
    <cellStyle name="09 3" xfId="800"/>
    <cellStyle name="09 F" xfId="801"/>
    <cellStyle name="09 F 2" xfId="802"/>
    <cellStyle name="09 F 3" xfId="803"/>
    <cellStyle name="09 FK" xfId="804"/>
    <cellStyle name="09 FK 2" xfId="805"/>
    <cellStyle name="09 FK 3" xfId="806"/>
    <cellStyle name="09 FS" xfId="807"/>
    <cellStyle name="09 FS 2" xfId="808"/>
    <cellStyle name="09 FS 3" xfId="809"/>
    <cellStyle name="09 FU" xfId="810"/>
    <cellStyle name="09 FU 2" xfId="811"/>
    <cellStyle name="09 FU 3" xfId="812"/>
    <cellStyle name="0dp" xfId="813"/>
    <cellStyle name="0dp 2" xfId="814"/>
    <cellStyle name="0dp 3" xfId="815"/>
    <cellStyle name="1" xfId="816"/>
    <cellStyle name="-1" xfId="817"/>
    <cellStyle name="1 000 K?_laroux" xfId="818"/>
    <cellStyle name="1 000 Kč_laroux" xfId="819"/>
    <cellStyle name="1 2" xfId="820"/>
    <cellStyle name="-1 2" xfId="821"/>
    <cellStyle name="1 3" xfId="822"/>
    <cellStyle name="-1 3" xfId="823"/>
    <cellStyle name="1.000/(1,000)" xfId="824"/>
    <cellStyle name="1.000/(1,000) 2" xfId="825"/>
    <cellStyle name="1.000/(1,000) 3" xfId="826"/>
    <cellStyle name="10" xfId="827"/>
    <cellStyle name="10 2" xfId="828"/>
    <cellStyle name="10 3" xfId="829"/>
    <cellStyle name="10 F" xfId="830"/>
    <cellStyle name="10 F 2" xfId="831"/>
    <cellStyle name="10 F 3" xfId="832"/>
    <cellStyle name="10 FK" xfId="833"/>
    <cellStyle name="10 FK 2" xfId="834"/>
    <cellStyle name="10 FK 3" xfId="835"/>
    <cellStyle name="10 FU" xfId="836"/>
    <cellStyle name="10 FU 2" xfId="837"/>
    <cellStyle name="10 FU 3" xfId="838"/>
    <cellStyle name="1000/- %" xfId="839"/>
    <cellStyle name="1000/- % 2" xfId="840"/>
    <cellStyle name="1000/- % 2 2" xfId="841"/>
    <cellStyle name="1000/- % 2 3" xfId="842"/>
    <cellStyle name="1000/- % 3" xfId="843"/>
    <cellStyle name="1000-sep (2 dec)_Backbone Cost Talkline Internet, Festnetz and Combined" xfId="844"/>
    <cellStyle name="11" xfId="845"/>
    <cellStyle name="11 2" xfId="846"/>
    <cellStyle name="11 3" xfId="847"/>
    <cellStyle name="11 F" xfId="848"/>
    <cellStyle name="11 F 2" xfId="849"/>
    <cellStyle name="11 F 3" xfId="850"/>
    <cellStyle name="11 FK" xfId="851"/>
    <cellStyle name="11 FK 2" xfId="852"/>
    <cellStyle name="11 FK 3" xfId="853"/>
    <cellStyle name="11 FU" xfId="854"/>
    <cellStyle name="11 FU 2" xfId="855"/>
    <cellStyle name="11 FU 3" xfId="856"/>
    <cellStyle name="12" xfId="857"/>
    <cellStyle name="12 2" xfId="858"/>
    <cellStyle name="12 3" xfId="859"/>
    <cellStyle name="12 F" xfId="860"/>
    <cellStyle name="12 F 2" xfId="861"/>
    <cellStyle name="12 F 3" xfId="862"/>
    <cellStyle name="12 FK" xfId="863"/>
    <cellStyle name="12 FK 2" xfId="864"/>
    <cellStyle name="12 FK 3" xfId="865"/>
    <cellStyle name="12 FU" xfId="866"/>
    <cellStyle name="12 FU 2" xfId="867"/>
    <cellStyle name="12 FU 3" xfId="868"/>
    <cellStyle name="14 F" xfId="869"/>
    <cellStyle name="14 F 2" xfId="870"/>
    <cellStyle name="14 F 3" xfId="871"/>
    <cellStyle name="14 FK" xfId="872"/>
    <cellStyle name="14 FK 2" xfId="873"/>
    <cellStyle name="14 FK 3" xfId="874"/>
    <cellStyle name="14 FU" xfId="875"/>
    <cellStyle name="14 FU 2" xfId="876"/>
    <cellStyle name="14 FU 3" xfId="877"/>
    <cellStyle name="16 F" xfId="878"/>
    <cellStyle name="16 F 2" xfId="879"/>
    <cellStyle name="16 F 3" xfId="880"/>
    <cellStyle name="16 FK" xfId="881"/>
    <cellStyle name="16 FK 2" xfId="882"/>
    <cellStyle name="16 FK 3" xfId="883"/>
    <cellStyle name="16 FU" xfId="884"/>
    <cellStyle name="16 FU 2" xfId="885"/>
    <cellStyle name="16 FU 3" xfId="886"/>
    <cellStyle name="18 F" xfId="887"/>
    <cellStyle name="18 F 2" xfId="888"/>
    <cellStyle name="18 F 3" xfId="889"/>
    <cellStyle name="18 FK" xfId="890"/>
    <cellStyle name="18 FK 2" xfId="891"/>
    <cellStyle name="18 FK 3" xfId="892"/>
    <cellStyle name="18 FU" xfId="893"/>
    <cellStyle name="18 FU 2" xfId="894"/>
    <cellStyle name="18 FU 3" xfId="895"/>
    <cellStyle name="2" xfId="896"/>
    <cellStyle name="2 2" xfId="897"/>
    <cellStyle name="2 3" xfId="898"/>
    <cellStyle name="20 % - Accent1" xfId="899"/>
    <cellStyle name="20 % - Accent1 2" xfId="900"/>
    <cellStyle name="20 % - Accent1 3" xfId="901"/>
    <cellStyle name="20 % - Accent2" xfId="902"/>
    <cellStyle name="20 % - Accent2 2" xfId="903"/>
    <cellStyle name="20 % - Accent2 3" xfId="904"/>
    <cellStyle name="20 % - Accent3" xfId="905"/>
    <cellStyle name="20 % - Accent3 2" xfId="906"/>
    <cellStyle name="20 % - Accent3 3" xfId="907"/>
    <cellStyle name="20 % - Accent4" xfId="908"/>
    <cellStyle name="20 % - Accent4 2" xfId="909"/>
    <cellStyle name="20 % - Accent4 3" xfId="910"/>
    <cellStyle name="20 % - Accent5" xfId="911"/>
    <cellStyle name="20 % - Accent5 2" xfId="912"/>
    <cellStyle name="20 % - Accent5 3" xfId="913"/>
    <cellStyle name="20 % - Accent6" xfId="914"/>
    <cellStyle name="20 % - Accent6 2" xfId="915"/>
    <cellStyle name="20 % - Accent6 3" xfId="916"/>
    <cellStyle name="20% - Accent6 2" xfId="917"/>
    <cellStyle name="20% - Colore 1" xfId="918"/>
    <cellStyle name="20% - Colore 2" xfId="919"/>
    <cellStyle name="20% - Colore 3" xfId="920"/>
    <cellStyle name="20% - Colore 4" xfId="921"/>
    <cellStyle name="20% - Colore 5" xfId="922"/>
    <cellStyle name="20% - Colore 6" xfId="923"/>
    <cellStyle name="20% - Énfasis1" xfId="924"/>
    <cellStyle name="20% - Énfasis1 2" xfId="925"/>
    <cellStyle name="20% - Énfasis1 3" xfId="926"/>
    <cellStyle name="20% - Énfasis2" xfId="927"/>
    <cellStyle name="20% - Énfasis2 2" xfId="928"/>
    <cellStyle name="20% - Énfasis2 3" xfId="929"/>
    <cellStyle name="20% - Énfasis3" xfId="930"/>
    <cellStyle name="20% - Énfasis3 2" xfId="931"/>
    <cellStyle name="20% - Énfasis3 3" xfId="932"/>
    <cellStyle name="20% - Énfasis4" xfId="933"/>
    <cellStyle name="20% - Énfasis4 2" xfId="934"/>
    <cellStyle name="20% - Énfasis4 3" xfId="935"/>
    <cellStyle name="20% - Énfasis5" xfId="936"/>
    <cellStyle name="20% - Énfasis5 2" xfId="937"/>
    <cellStyle name="20% - Énfasis5 3" xfId="938"/>
    <cellStyle name="20% - Énfasis6" xfId="939"/>
    <cellStyle name="20% - Énfasis6 2" xfId="940"/>
    <cellStyle name="20% - Énfasis6 3" xfId="941"/>
    <cellStyle name="24 F" xfId="942"/>
    <cellStyle name="24 F 2" xfId="943"/>
    <cellStyle name="24 F 3" xfId="944"/>
    <cellStyle name="24 FK" xfId="945"/>
    <cellStyle name="24 FK 2" xfId="946"/>
    <cellStyle name="24 FK 3" xfId="947"/>
    <cellStyle name="24 FU" xfId="948"/>
    <cellStyle name="24 FU 2" xfId="949"/>
    <cellStyle name="24 FU 3" xfId="950"/>
    <cellStyle name="2x" xfId="951"/>
    <cellStyle name="2x 2" xfId="952"/>
    <cellStyle name="2x 3" xfId="953"/>
    <cellStyle name="3" xfId="954"/>
    <cellStyle name="3 2" xfId="955"/>
    <cellStyle name="3 3" xfId="956"/>
    <cellStyle name="³¬¼¶Á´½Ó" xfId="957"/>
    <cellStyle name="³¬¼¶Á´½Ó 2" xfId="958"/>
    <cellStyle name="³¬¼¶Á´½Ó 3" xfId="959"/>
    <cellStyle name="3f1?assumption(tj)t" xfId="960"/>
    <cellStyle name="3f1?assumption(tj)t 2" xfId="961"/>
    <cellStyle name="3f1?assumption(tj)t 3" xfId="962"/>
    <cellStyle name="3f1?p&amp;l(tj)i" xfId="963"/>
    <cellStyle name="3f1?p&amp;l(tj)i 2" xfId="964"/>
    <cellStyle name="3f1?p&amp;l(tj)i 3" xfId="965"/>
    <cellStyle name="40 % - Accent1" xfId="966"/>
    <cellStyle name="40 % - Accent1 2" xfId="967"/>
    <cellStyle name="40 % - Accent1 3" xfId="968"/>
    <cellStyle name="40 % - Accent2" xfId="969"/>
    <cellStyle name="40 % - Accent2 2" xfId="970"/>
    <cellStyle name="40 % - Accent2 3" xfId="971"/>
    <cellStyle name="40 % - Accent3" xfId="972"/>
    <cellStyle name="40 % - Accent3 2" xfId="973"/>
    <cellStyle name="40 % - Accent3 3" xfId="974"/>
    <cellStyle name="40 % - Accent4" xfId="975"/>
    <cellStyle name="40 % - Accent4 2" xfId="976"/>
    <cellStyle name="40 % - Accent4 3" xfId="977"/>
    <cellStyle name="40 % - Accent5" xfId="978"/>
    <cellStyle name="40 % - Accent5 2" xfId="979"/>
    <cellStyle name="40 % - Accent5 3" xfId="980"/>
    <cellStyle name="40 % - Accent6" xfId="981"/>
    <cellStyle name="40 % - Accent6 2" xfId="982"/>
    <cellStyle name="40 % - Accent6 3" xfId="983"/>
    <cellStyle name="40% - Colore 1" xfId="984"/>
    <cellStyle name="40% - Colore 2" xfId="985"/>
    <cellStyle name="40% - Colore 3" xfId="986"/>
    <cellStyle name="40% - Colore 4" xfId="987"/>
    <cellStyle name="40% - Colore 5" xfId="988"/>
    <cellStyle name="40% - Colore 6" xfId="989"/>
    <cellStyle name="40% - Énfasis1" xfId="990"/>
    <cellStyle name="40% - Énfasis1 2" xfId="991"/>
    <cellStyle name="40% - Énfasis1 3" xfId="992"/>
    <cellStyle name="40% - Énfasis2" xfId="993"/>
    <cellStyle name="40% - Énfasis2 2" xfId="994"/>
    <cellStyle name="40% - Énfasis2 3" xfId="995"/>
    <cellStyle name="40% - Énfasis3" xfId="996"/>
    <cellStyle name="40% - Énfasis3 2" xfId="997"/>
    <cellStyle name="40% - Énfasis3 3" xfId="998"/>
    <cellStyle name="40% - Énfasis4" xfId="999"/>
    <cellStyle name="40% - Énfasis4 2" xfId="1000"/>
    <cellStyle name="40% - Énfasis4 3" xfId="1001"/>
    <cellStyle name="40% - Énfasis5" xfId="1002"/>
    <cellStyle name="40% - Énfasis5 2" xfId="1003"/>
    <cellStyle name="40% - Énfasis5 3" xfId="1004"/>
    <cellStyle name="40% - Énfasis6" xfId="1005"/>
    <cellStyle name="40% - Énfasis6 2" xfId="1006"/>
    <cellStyle name="40% - Énfasis6 3" xfId="1007"/>
    <cellStyle name="60 % - Accent1" xfId="1008"/>
    <cellStyle name="60 % - Accent1 2" xfId="1009"/>
    <cellStyle name="60 % - Accent1 3" xfId="1010"/>
    <cellStyle name="60 % - Accent2" xfId="1011"/>
    <cellStyle name="60 % - Accent2 2" xfId="1012"/>
    <cellStyle name="60 % - Accent2 3" xfId="1013"/>
    <cellStyle name="60 % - Accent3" xfId="1014"/>
    <cellStyle name="60 % - Accent3 2" xfId="1015"/>
    <cellStyle name="60 % - Accent3 3" xfId="1016"/>
    <cellStyle name="60 % - Accent4" xfId="1017"/>
    <cellStyle name="60 % - Accent4 2" xfId="1018"/>
    <cellStyle name="60 % - Accent4 3" xfId="1019"/>
    <cellStyle name="60 % - Accent5" xfId="1020"/>
    <cellStyle name="60 % - Accent5 2" xfId="1021"/>
    <cellStyle name="60 % - Accent5 3" xfId="1022"/>
    <cellStyle name="60 % - Accent6" xfId="1023"/>
    <cellStyle name="60 % - Accent6 2" xfId="1024"/>
    <cellStyle name="60 % - Accent6 3" xfId="1025"/>
    <cellStyle name="60% - Colore 1" xfId="1026"/>
    <cellStyle name="60% - Colore 2" xfId="1027"/>
    <cellStyle name="60% - Colore 3" xfId="1028"/>
    <cellStyle name="60% - Colore 4" xfId="1029"/>
    <cellStyle name="60% - Colore 5" xfId="1030"/>
    <cellStyle name="60% - Colore 6" xfId="1031"/>
    <cellStyle name="60% - Énfasis1" xfId="1032"/>
    <cellStyle name="60% - Énfasis1 2" xfId="1033"/>
    <cellStyle name="60% - Énfasis1 3" xfId="1034"/>
    <cellStyle name="60% - Énfasis2" xfId="1035"/>
    <cellStyle name="60% - Énfasis2 2" xfId="1036"/>
    <cellStyle name="60% - Énfasis2 3" xfId="1037"/>
    <cellStyle name="60% - Énfasis3" xfId="1038"/>
    <cellStyle name="60% - Énfasis3 2" xfId="1039"/>
    <cellStyle name="60% - Énfasis3 3" xfId="1040"/>
    <cellStyle name="60% - Énfasis4" xfId="1041"/>
    <cellStyle name="60% - Énfasis4 2" xfId="1042"/>
    <cellStyle name="60% - Énfasis4 3" xfId="1043"/>
    <cellStyle name="60% - Énfasis5" xfId="1044"/>
    <cellStyle name="60% - Énfasis5 2" xfId="1045"/>
    <cellStyle name="60% - Énfasis5 3" xfId="1046"/>
    <cellStyle name="60% - Énfasis6" xfId="1047"/>
    <cellStyle name="60% - Énfasis6 2" xfId="1048"/>
    <cellStyle name="60% - Énfasis6 3" xfId="1049"/>
    <cellStyle name="7" xfId="1050"/>
    <cellStyle name="7 2" xfId="1051"/>
    <cellStyle name="7 3" xfId="1052"/>
    <cellStyle name="752131" xfId="1053"/>
    <cellStyle name="752131 2" xfId="1054"/>
    <cellStyle name="752131 3" xfId="1055"/>
    <cellStyle name="A modif Blanc" xfId="1056"/>
    <cellStyle name="A modif Blanc 2" xfId="1057"/>
    <cellStyle name="A modif Blanc 3" xfId="1058"/>
    <cellStyle name="A modifier" xfId="1059"/>
    <cellStyle name="A modifier 2" xfId="1060"/>
    <cellStyle name="A modifier 3" xfId="1061"/>
    <cellStyle name="A¨­￠￢￠O [0]_C¡IAo_AoAUAy¡ÆeC¡I " xfId="1062"/>
    <cellStyle name="A¨­￠￢￠O_AoAUAy¡ÆeC¡I " xfId="1063"/>
    <cellStyle name="Abstimmung" xfId="1064"/>
    <cellStyle name="Abstimmung 2" xfId="1065"/>
    <cellStyle name="Abstimmung 2 2" xfId="1066"/>
    <cellStyle name="Abstimmung 2 3" xfId="1067"/>
    <cellStyle name="Abstimmung 3" xfId="1068"/>
    <cellStyle name="AbstimmungLeer" xfId="1069"/>
    <cellStyle name="AbstimmungLeer 2" xfId="1070"/>
    <cellStyle name="AbstimmungLeer 3" xfId="1071"/>
    <cellStyle name="ac" xfId="1072"/>
    <cellStyle name="ac 2" xfId="1073"/>
    <cellStyle name="ac 3" xfId="1074"/>
    <cellStyle name="Accounting" xfId="1075"/>
    <cellStyle name="Accounting 2" xfId="1076"/>
    <cellStyle name="Accounting 3" xfId="1077"/>
    <cellStyle name="active" xfId="1078"/>
    <cellStyle name="active 2" xfId="1079"/>
    <cellStyle name="active 3" xfId="1080"/>
    <cellStyle name="add" xfId="1081"/>
    <cellStyle name="add 2" xfId="1082"/>
    <cellStyle name="add 3" xfId="1083"/>
    <cellStyle name="AFE" xfId="1084"/>
    <cellStyle name="AFE 2" xfId="1085"/>
    <cellStyle name="AFE 3" xfId="1086"/>
    <cellStyle name="ÀH«áªº¶W³sµ²" xfId="1087"/>
    <cellStyle name="ÀH«áªº¶W³sµ² 2" xfId="1088"/>
    <cellStyle name="ÀH«áªº¶W³sµ² 3" xfId="1089"/>
    <cellStyle name="AMADescripColum" xfId="1090"/>
    <cellStyle name="AMADescripColum 2" xfId="1091"/>
    <cellStyle name="AMADescripColum 3" xfId="1092"/>
    <cellStyle name="AMADescripIP" xfId="1093"/>
    <cellStyle name="AMADescripIP 2" xfId="1094"/>
    <cellStyle name="AMADescripIP 3" xfId="1095"/>
    <cellStyle name="AMADescription" xfId="1096"/>
    <cellStyle name="AMADescription 2" xfId="1097"/>
    <cellStyle name="AMADescription 3" xfId="1098"/>
    <cellStyle name="AMADescripTot" xfId="1099"/>
    <cellStyle name="AMADescripTot 2" xfId="1100"/>
    <cellStyle name="AMADescripTot 3" xfId="1101"/>
    <cellStyle name="AMADescripTotAcct" xfId="1102"/>
    <cellStyle name="AMADescripTotAcct 2" xfId="1103"/>
    <cellStyle name="AMADescripTotAcct 3" xfId="1104"/>
    <cellStyle name="AMAInput" xfId="1105"/>
    <cellStyle name="AMAInput 2" xfId="1106"/>
    <cellStyle name="AMAInput 3" xfId="1107"/>
    <cellStyle name="AMATotal" xfId="1108"/>
    <cellStyle name="AMATotal 2" xfId="1109"/>
    <cellStyle name="AMATotal 3" xfId="1110"/>
    <cellStyle name="Angus" xfId="1111"/>
    <cellStyle name="Angus 2" xfId="1112"/>
    <cellStyle name="Angus 3" xfId="1113"/>
    <cellStyle name="Années" xfId="1114"/>
    <cellStyle name="Années 2" xfId="1115"/>
    <cellStyle name="Années 3" xfId="1116"/>
    <cellStyle name="args.style" xfId="1117"/>
    <cellStyle name="args.style 2" xfId="1118"/>
    <cellStyle name="args.style 3" xfId="1119"/>
    <cellStyle name="Arial 10" xfId="1120"/>
    <cellStyle name="Arial 12" xfId="1121"/>
    <cellStyle name="Array" xfId="1122"/>
    <cellStyle name="Array 2" xfId="1123"/>
    <cellStyle name="Array 3" xfId="1124"/>
    <cellStyle name="at" xfId="1125"/>
    <cellStyle name="at 2" xfId="1126"/>
    <cellStyle name="at 3" xfId="1127"/>
    <cellStyle name="Avertissement" xfId="1128"/>
    <cellStyle name="Avertissement 2" xfId="1129"/>
    <cellStyle name="Avertissement 3" xfId="1130"/>
    <cellStyle name="AxeHor" xfId="1131"/>
    <cellStyle name="AxeHor 2" xfId="1132"/>
    <cellStyle name="AxeHor 3" xfId="1133"/>
    <cellStyle name="b" xfId="1134"/>
    <cellStyle name="b 2" xfId="1135"/>
    <cellStyle name="b 3" xfId="1136"/>
    <cellStyle name="b%0" xfId="1137"/>
    <cellStyle name="b%0 2" xfId="1138"/>
    <cellStyle name="b%0 3" xfId="1139"/>
    <cellStyle name="b%1" xfId="1140"/>
    <cellStyle name="b%1 2" xfId="1141"/>
    <cellStyle name="b%1 3" xfId="1142"/>
    <cellStyle name="b%2" xfId="1143"/>
    <cellStyle name="b%2 2" xfId="1144"/>
    <cellStyle name="b%2 3" xfId="1145"/>
    <cellStyle name="B&amp;W" xfId="1146"/>
    <cellStyle name="B&amp;W 2" xfId="1147"/>
    <cellStyle name="B&amp;W 3" xfId="1148"/>
    <cellStyle name="B&amp;Wbold" xfId="1149"/>
    <cellStyle name="B&amp;Wbold 2" xfId="1150"/>
    <cellStyle name="B&amp;Wbold 3" xfId="1151"/>
    <cellStyle name="b0" xfId="1152"/>
    <cellStyle name="b0 2" xfId="1153"/>
    <cellStyle name="b0 2 2" xfId="1154"/>
    <cellStyle name="b0 2 3" xfId="1155"/>
    <cellStyle name="b0 3" xfId="1156"/>
    <cellStyle name="b09" xfId="1157"/>
    <cellStyle name="b09 2" xfId="1158"/>
    <cellStyle name="b09 3" xfId="1159"/>
    <cellStyle name="b1" xfId="1160"/>
    <cellStyle name="b1 2" xfId="1161"/>
    <cellStyle name="b1 3" xfId="1162"/>
    <cellStyle name="b2" xfId="1163"/>
    <cellStyle name="b2 2" xfId="1164"/>
    <cellStyle name="b2 3" xfId="1165"/>
    <cellStyle name="b3" xfId="1166"/>
    <cellStyle name="b3 2" xfId="1167"/>
    <cellStyle name="b3 3" xfId="1168"/>
    <cellStyle name="b4" xfId="1169"/>
    <cellStyle name="b4 2" xfId="1170"/>
    <cellStyle name="b4 3" xfId="1171"/>
    <cellStyle name="Bad 2" xfId="1172"/>
    <cellStyle name="Bandeau" xfId="1173"/>
    <cellStyle name="Bandeau 2" xfId="1174"/>
    <cellStyle name="Bandeau 3" xfId="1175"/>
    <cellStyle name="Basic" xfId="1176"/>
    <cellStyle name="Benutzer" xfId="1177"/>
    <cellStyle name="Benutzer 2" xfId="1178"/>
    <cellStyle name="Benutzer 3" xfId="1179"/>
    <cellStyle name="Betrag" xfId="1180"/>
    <cellStyle name="Betrag 2" xfId="1181"/>
    <cellStyle name="Betrag 2 2" xfId="1182"/>
    <cellStyle name="Betrag 2 3" xfId="1183"/>
    <cellStyle name="Betrag 3" xfId="1184"/>
    <cellStyle name="BetragS" xfId="1185"/>
    <cellStyle name="BetragS 2" xfId="1186"/>
    <cellStyle name="BetragS 2 2" xfId="1187"/>
    <cellStyle name="BetragS 2 3" xfId="1188"/>
    <cellStyle name="BetragS 3" xfId="1189"/>
    <cellStyle name="BetragVorjahr" xfId="1190"/>
    <cellStyle name="BetragVorjahr 2" xfId="1191"/>
    <cellStyle name="BetragVorjahr 3" xfId="1192"/>
    <cellStyle name="Beurteilung" xfId="1193"/>
    <cellStyle name="Beurteilung 2" xfId="1194"/>
    <cellStyle name="Beurteilung 3" xfId="1195"/>
    <cellStyle name="Bewertung" xfId="1196"/>
    <cellStyle name="Bewertung 2" xfId="1197"/>
    <cellStyle name="Bewertung 3" xfId="1198"/>
    <cellStyle name="BewertungE" xfId="1199"/>
    <cellStyle name="BewertungE 2" xfId="1200"/>
    <cellStyle name="BewertungE 3" xfId="1201"/>
    <cellStyle name="BewertungS" xfId="1202"/>
    <cellStyle name="BewertungS 2" xfId="1203"/>
    <cellStyle name="BewertungS 3" xfId="1204"/>
    <cellStyle name="Bezeichnung" xfId="1205"/>
    <cellStyle name="Bezeichnung 2" xfId="1206"/>
    <cellStyle name="Bezeichnung 2 2" xfId="1207"/>
    <cellStyle name="Bezeichnung 2 3" xfId="1208"/>
    <cellStyle name="Bezeichnung 3" xfId="1209"/>
    <cellStyle name="Black" xfId="1210"/>
    <cellStyle name="Black 2" xfId="1211"/>
    <cellStyle name="Black 3" xfId="1212"/>
    <cellStyle name="BlackStrike" xfId="1213"/>
    <cellStyle name="BlackStrike 2" xfId="1214"/>
    <cellStyle name="BlackStrike 3" xfId="1215"/>
    <cellStyle name="BlackText" xfId="1216"/>
    <cellStyle name="BlackText 2" xfId="1217"/>
    <cellStyle name="BlackText 3" xfId="1218"/>
    <cellStyle name="Blank [$]" xfId="1219"/>
    <cellStyle name="Blank [$] 2" xfId="1220"/>
    <cellStyle name="Blank [$] 3" xfId="1221"/>
    <cellStyle name="Blank [%]" xfId="1222"/>
    <cellStyle name="Blank [%] 2" xfId="1223"/>
    <cellStyle name="Blank [%] 3" xfId="1224"/>
    <cellStyle name="Blank [,]" xfId="1225"/>
    <cellStyle name="Blank [,] 2" xfId="1226"/>
    <cellStyle name="Blank [,] 3" xfId="1227"/>
    <cellStyle name="Blank [1$]" xfId="1228"/>
    <cellStyle name="Blank [1$] 2" xfId="1229"/>
    <cellStyle name="Blank [1$] 3" xfId="1230"/>
    <cellStyle name="Blank [1%]" xfId="1231"/>
    <cellStyle name="Blank [1%] 2" xfId="1232"/>
    <cellStyle name="Blank [1%] 3" xfId="1233"/>
    <cellStyle name="Blank [1,]" xfId="1234"/>
    <cellStyle name="Blank [1,] 2" xfId="1235"/>
    <cellStyle name="Blank [1,] 3" xfId="1236"/>
    <cellStyle name="Blank [2$]" xfId="1237"/>
    <cellStyle name="Blank [2$] 2" xfId="1238"/>
    <cellStyle name="Blank [2$] 3" xfId="1239"/>
    <cellStyle name="Blank [2%]" xfId="1240"/>
    <cellStyle name="Blank [2%] 2" xfId="1241"/>
    <cellStyle name="Blank [2%] 3" xfId="1242"/>
    <cellStyle name="Blank [2,]" xfId="1243"/>
    <cellStyle name="Blank [2,] 2" xfId="1244"/>
    <cellStyle name="Blank [2,] 3" xfId="1245"/>
    <cellStyle name="Blank [3$]" xfId="1246"/>
    <cellStyle name="Blank [3%]" xfId="1247"/>
    <cellStyle name="Blank [3,]" xfId="1248"/>
    <cellStyle name="blue" xfId="1249"/>
    <cellStyle name="Blue 2" xfId="1250"/>
    <cellStyle name="Blue 3" xfId="1251"/>
    <cellStyle name="bluenodec" xfId="1252"/>
    <cellStyle name="bluepercent" xfId="1253"/>
    <cellStyle name="bo" xfId="1254"/>
    <cellStyle name="bo 2" xfId="1255"/>
    <cellStyle name="bo 3" xfId="1256"/>
    <cellStyle name="Body" xfId="1257"/>
    <cellStyle name="Body 2" xfId="1258"/>
    <cellStyle name="Body 3" xfId="1259"/>
    <cellStyle name="Body_$Dollars" xfId="1260"/>
    <cellStyle name="Bold/Border" xfId="1261"/>
    <cellStyle name="Bold/Border 2" xfId="1262"/>
    <cellStyle name="Bold/Border 3" xfId="1263"/>
    <cellStyle name="BoldText" xfId="1264"/>
    <cellStyle name="BoldText 2" xfId="1265"/>
    <cellStyle name="BoldText 3" xfId="1266"/>
    <cellStyle name="Bolivars" xfId="1267"/>
    <cellStyle name="Bolivars 2" xfId="1268"/>
    <cellStyle name="Bolivars 3" xfId="1269"/>
    <cellStyle name="Border" xfId="1270"/>
    <cellStyle name="Border 2" xfId="1271"/>
    <cellStyle name="Border 3" xfId="1272"/>
    <cellStyle name="Bottom" xfId="1273"/>
    <cellStyle name="Bottom 2" xfId="1274"/>
    <cellStyle name="Bottom 3" xfId="1275"/>
    <cellStyle name="Bottom bold border" xfId="1276"/>
    <cellStyle name="Bottom Edge" xfId="1277"/>
    <cellStyle name="Bottom line" xfId="1278"/>
    <cellStyle name="Bottom single border" xfId="1279"/>
    <cellStyle name="bout" xfId="1280"/>
    <cellStyle name="bout 2" xfId="1281"/>
    <cellStyle name="bout 3" xfId="1282"/>
    <cellStyle name="Brand Subtitle with Underline" xfId="1283"/>
    <cellStyle name="British Pound" xfId="1284"/>
    <cellStyle name="bt" xfId="1285"/>
    <cellStyle name="bt 2" xfId="1286"/>
    <cellStyle name="bt 3" xfId="1287"/>
    <cellStyle name="btit" xfId="1288"/>
    <cellStyle name="btit 2" xfId="1289"/>
    <cellStyle name="btit 3" xfId="1290"/>
    <cellStyle name="Buena" xfId="1291"/>
    <cellStyle name="Buena 2" xfId="1292"/>
    <cellStyle name="Buena 3" xfId="1293"/>
    <cellStyle name="Bullet" xfId="1294"/>
    <cellStyle name="Bullet [0]" xfId="1295"/>
    <cellStyle name="Bullet [2]" xfId="1296"/>
    <cellStyle name="Bullet [4]" xfId="1297"/>
    <cellStyle name="Bullet 2" xfId="1298"/>
    <cellStyle name="Bullet 3" xfId="1299"/>
    <cellStyle name="Bun" xfId="1300"/>
    <cellStyle name="c" xfId="1301"/>
    <cellStyle name="c 2" xfId="1302"/>
    <cellStyle name="c 3" xfId="1303"/>
    <cellStyle name="c_ad3" xfId="1304"/>
    <cellStyle name="c_ad3 2" xfId="1305"/>
    <cellStyle name="c_ad3 3" xfId="1306"/>
    <cellStyle name="c_ad5" xfId="1307"/>
    <cellStyle name="c_ad5 2" xfId="1308"/>
    <cellStyle name="c_ad5 3" xfId="1309"/>
    <cellStyle name="c_asko1" xfId="1310"/>
    <cellStyle name="c_asko1 2" xfId="1311"/>
    <cellStyle name="c_asko1 3" xfId="1312"/>
    <cellStyle name="c_btr_2" xfId="1313"/>
    <cellStyle name="c_btr_2 2" xfId="1314"/>
    <cellStyle name="c_btr_2 3" xfId="1315"/>
    <cellStyle name="c_btr_3" xfId="1316"/>
    <cellStyle name="c_btr_3 2" xfId="1317"/>
    <cellStyle name="c_btr_3 3" xfId="1318"/>
    <cellStyle name="c_Cases (2)" xfId="1319"/>
    <cellStyle name="c_Cases (2) 2" xfId="1320"/>
    <cellStyle name="c_Cases (2) 3" xfId="1321"/>
    <cellStyle name="c_dccmod1" xfId="1322"/>
    <cellStyle name="c_dccmod1 2" xfId="1323"/>
    <cellStyle name="c_dccmod1 3" xfId="1324"/>
    <cellStyle name="c_Earnings (2)" xfId="1325"/>
    <cellStyle name="c_Earnings (2) 2" xfId="1326"/>
    <cellStyle name="c_Earnings (2) 3" xfId="1327"/>
    <cellStyle name="c_Grouse+Pelican" xfId="1328"/>
    <cellStyle name="c_Grouse+Pelican 2" xfId="1329"/>
    <cellStyle name="c_Grouse+Pelican 3" xfId="1330"/>
    <cellStyle name="c_LBO" xfId="1331"/>
    <cellStyle name="c_LBO 2" xfId="1332"/>
    <cellStyle name="c_LBO 3" xfId="1333"/>
    <cellStyle name="c_lbo1" xfId="1334"/>
    <cellStyle name="c_lbo1 2" xfId="1335"/>
    <cellStyle name="c_lbo1 3" xfId="1336"/>
    <cellStyle name="c_lbo3" xfId="1337"/>
    <cellStyle name="c_lbo3 2" xfId="1338"/>
    <cellStyle name="c_lbo3 3" xfId="1339"/>
    <cellStyle name="c_LBO5" xfId="1340"/>
    <cellStyle name="c_LBO5 2" xfId="1341"/>
    <cellStyle name="c_LBO5 3" xfId="1342"/>
    <cellStyle name="c_Macros" xfId="1343"/>
    <cellStyle name="c_Macros (2)" xfId="1344"/>
    <cellStyle name="c_Macros (2) 2" xfId="1345"/>
    <cellStyle name="c_Macros (2) 3" xfId="1346"/>
    <cellStyle name="c_Macros 2" xfId="1347"/>
    <cellStyle name="c_Macros 3" xfId="1348"/>
    <cellStyle name="c_Manager (2)" xfId="1349"/>
    <cellStyle name="c_Manager (2) 2" xfId="1350"/>
    <cellStyle name="c_Manager (2) 3" xfId="1351"/>
    <cellStyle name="c_model1" xfId="1352"/>
    <cellStyle name="c_model1 2" xfId="1353"/>
    <cellStyle name="c_model1 3" xfId="1354"/>
    <cellStyle name="c_model6" xfId="1355"/>
    <cellStyle name="c_model6 2" xfId="1356"/>
    <cellStyle name="c_model6 3" xfId="1357"/>
    <cellStyle name="c_saft_1" xfId="1358"/>
    <cellStyle name="c_saft_1 2" xfId="1359"/>
    <cellStyle name="c_saft_1 3" xfId="1360"/>
    <cellStyle name="c_West Ham (2)" xfId="1361"/>
    <cellStyle name="c_West Ham (2) 2" xfId="1362"/>
    <cellStyle name="c_West Ham (2) 3" xfId="1363"/>
    <cellStyle name="c_Westham (2)" xfId="1364"/>
    <cellStyle name="c_Westham (2) 2" xfId="1365"/>
    <cellStyle name="c_Westham (2) 3" xfId="1366"/>
    <cellStyle name="c_Wool_01_07_12_1999" xfId="1367"/>
    <cellStyle name="c_Wool_01_07_12_1999 2" xfId="1368"/>
    <cellStyle name="c_Wool_01_07_12_1999 3" xfId="1369"/>
    <cellStyle name="c_Wool_14_12_1999_2" xfId="1370"/>
    <cellStyle name="c_Wool_14_12_1999_2 2" xfId="1371"/>
    <cellStyle name="c_Wool_14_12_1999_2 3" xfId="1372"/>
    <cellStyle name="c_Wool_15_02_2000" xfId="1373"/>
    <cellStyle name="c_Wool_15_02_2000 2" xfId="1374"/>
    <cellStyle name="c_Wool_15_02_2000 3" xfId="1375"/>
    <cellStyle name="c_Wool_28_01_2000_02" xfId="1376"/>
    <cellStyle name="c_Wool_28_01_2000_02 2" xfId="1377"/>
    <cellStyle name="c_Wool_28_01_2000_02 3" xfId="1378"/>
    <cellStyle name="c_WoolEuro_12_04_2000_02" xfId="1379"/>
    <cellStyle name="c_WoolEuro_12_04_2000_02 2" xfId="1380"/>
    <cellStyle name="c_WoolEuro_12_04_2000_02 3" xfId="1381"/>
    <cellStyle name="c_WoolEuro_17_03_2000" xfId="1382"/>
    <cellStyle name="c_WoolEuro_17_03_2000 2" xfId="1383"/>
    <cellStyle name="c_WoolEuro_17_03_2000 3" xfId="1384"/>
    <cellStyle name="c_WoolEuro_20_03_2000_3" xfId="1385"/>
    <cellStyle name="c_WoolEuro_20_03_2000_3 2" xfId="1386"/>
    <cellStyle name="c_WoolEuro_20_03_2000_3 3" xfId="1387"/>
    <cellStyle name="c_WoolEuroEx_14_04_2000_01" xfId="1388"/>
    <cellStyle name="c_WoolEuroEx_14_04_2000_01 2" xfId="1389"/>
    <cellStyle name="c_WoolEuroEx_14_04_2000_01 3" xfId="1390"/>
    <cellStyle name="c0" xfId="1391"/>
    <cellStyle name="c0'" xfId="1392"/>
    <cellStyle name="c0-" xfId="1393"/>
    <cellStyle name="C0 2" xfId="1394"/>
    <cellStyle name="c0' 2" xfId="1395"/>
    <cellStyle name="c0- 2" xfId="1396"/>
    <cellStyle name="C0 3" xfId="1397"/>
    <cellStyle name="c0' 3" xfId="1398"/>
    <cellStyle name="c0- 3" xfId="1399"/>
    <cellStyle name="c0]" xfId="1400"/>
    <cellStyle name="c0] 2" xfId="1401"/>
    <cellStyle name="c0] 3" xfId="1402"/>
    <cellStyle name="c09" xfId="1403"/>
    <cellStyle name="c09 2" xfId="1404"/>
    <cellStyle name="c09 3" xfId="1405"/>
    <cellStyle name="C1" xfId="1406"/>
    <cellStyle name="C1 2" xfId="1407"/>
    <cellStyle name="C1 3" xfId="1408"/>
    <cellStyle name="c2" xfId="1409"/>
    <cellStyle name="C2 2" xfId="1410"/>
    <cellStyle name="C2 3" xfId="1411"/>
    <cellStyle name="c22" xfId="1412"/>
    <cellStyle name="c22 2" xfId="1413"/>
    <cellStyle name="c22 3" xfId="1414"/>
    <cellStyle name="c2x" xfId="1415"/>
    <cellStyle name="c2x 2" xfId="1416"/>
    <cellStyle name="c2x 3" xfId="1417"/>
    <cellStyle name="C3" xfId="1418"/>
    <cellStyle name="C3 2" xfId="1419"/>
    <cellStyle name="C3 3" xfId="1420"/>
    <cellStyle name="Cabecera 1" xfId="1421"/>
    <cellStyle name="Cabecera 1 2" xfId="1422"/>
    <cellStyle name="Cabecera 1 3" xfId="1423"/>
    <cellStyle name="Cabecera 2" xfId="1424"/>
    <cellStyle name="Cabecera 2 2" xfId="1425"/>
    <cellStyle name="Cabecera 2 3" xfId="1426"/>
    <cellStyle name="cach" xfId="1427"/>
    <cellStyle name="cach 2" xfId="1428"/>
    <cellStyle name="cach 3" xfId="1429"/>
    <cellStyle name="Calc" xfId="1430"/>
    <cellStyle name="Calc - Blue" xfId="1431"/>
    <cellStyle name="Calc - Blue 2" xfId="1432"/>
    <cellStyle name="Calc - Blue 3" xfId="1433"/>
    <cellStyle name="Calc - Feed" xfId="1434"/>
    <cellStyle name="Calc - Feed 2" xfId="1435"/>
    <cellStyle name="Calc - Feed 3" xfId="1436"/>
    <cellStyle name="Calc - Green" xfId="1437"/>
    <cellStyle name="Calc - Green 2" xfId="1438"/>
    <cellStyle name="Calc - Green 3" xfId="1439"/>
    <cellStyle name="Calc - Grey" xfId="1440"/>
    <cellStyle name="Calc - Grey 2" xfId="1441"/>
    <cellStyle name="Calc - Grey 3" xfId="1442"/>
    <cellStyle name="Calc - White" xfId="1443"/>
    <cellStyle name="Calc - White 2" xfId="1444"/>
    <cellStyle name="Calc - White 3" xfId="1445"/>
    <cellStyle name="Calc 2" xfId="1446"/>
    <cellStyle name="Calc 3" xfId="1447"/>
    <cellStyle name="Calc Currency (0)" xfId="1448"/>
    <cellStyle name="Calc Currency (0) 2" xfId="1449"/>
    <cellStyle name="Calc Currency (0) 3" xfId="1450"/>
    <cellStyle name="Calcul" xfId="1451"/>
    <cellStyle name="Calcul 2" xfId="1452"/>
    <cellStyle name="Calcul 3" xfId="1453"/>
    <cellStyle name="Cálculo" xfId="1454"/>
    <cellStyle name="Cálculo 2" xfId="1455"/>
    <cellStyle name="Cálculo 3" xfId="1456"/>
    <cellStyle name="čárky [0]_laroux" xfId="1457"/>
    <cellStyle name="čárky_laroux" xfId="1458"/>
    <cellStyle name="category" xfId="1459"/>
    <cellStyle name="category 2" xfId="1460"/>
    <cellStyle name="category 3" xfId="1461"/>
    <cellStyle name="Celda de comprobación" xfId="1462"/>
    <cellStyle name="Celda de comprobación 2" xfId="1463"/>
    <cellStyle name="Celda de comprobación 3" xfId="1464"/>
    <cellStyle name="Celda vinculada" xfId="1465"/>
    <cellStyle name="Celda vinculada 2" xfId="1466"/>
    <cellStyle name="Celda vinculada 3" xfId="1467"/>
    <cellStyle name="Cell_Color_Customers" xfId="1468"/>
    <cellStyle name="Cellule liée" xfId="1469"/>
    <cellStyle name="Cellule liée 2" xfId="1470"/>
    <cellStyle name="Cellule liée 3" xfId="1471"/>
    <cellStyle name="Celulă legată" xfId="1472"/>
    <cellStyle name="Cents" xfId="1473"/>
    <cellStyle name="Ch, Column Header" xfId="1474"/>
    <cellStyle name="Change" xfId="1475"/>
    <cellStyle name="Change 2" xfId="1476"/>
    <cellStyle name="Change 3" xfId="1477"/>
    <cellStyle name="Changeable" xfId="1478"/>
    <cellStyle name="Changeable 2" xfId="1479"/>
    <cellStyle name="Changeable 3" xfId="1480"/>
    <cellStyle name="Cijfers in tabel" xfId="1481"/>
    <cellStyle name="Cijfers in tabel 2" xfId="1482"/>
    <cellStyle name="Cijfers in tabel 3" xfId="1483"/>
    <cellStyle name="Cijfers totaal" xfId="1484"/>
    <cellStyle name="Cijfers totaal 2" xfId="1485"/>
    <cellStyle name="Cijfers totaal 3" xfId="1486"/>
    <cellStyle name="Client Name" xfId="1487"/>
    <cellStyle name="co" xfId="1488"/>
    <cellStyle name="co 2" xfId="1489"/>
    <cellStyle name="co 3" xfId="1490"/>
    <cellStyle name="Co. Names" xfId="1491"/>
    <cellStyle name="Co. Names - Bold" xfId="1492"/>
    <cellStyle name="Co. Names - Bold 2" xfId="1493"/>
    <cellStyle name="Co. Names - Bold 3" xfId="1494"/>
    <cellStyle name="Co. Names 2" xfId="1495"/>
    <cellStyle name="Co. Names 3" xfId="1496"/>
    <cellStyle name="Co. Names_Créal - Hypothèses BP 16 12 09 covenants" xfId="1497"/>
    <cellStyle name="Code" xfId="1498"/>
    <cellStyle name="Code 2" xfId="1499"/>
    <cellStyle name="Code 3" xfId="1500"/>
    <cellStyle name="Col Heads" xfId="1501"/>
    <cellStyle name="Col Heads 2" xfId="1502"/>
    <cellStyle name="Col Heads 3" xfId="1503"/>
    <cellStyle name="Collegamento ipertestuale" xfId="1504"/>
    <cellStyle name="Collegamento ipertestuale 2" xfId="1505"/>
    <cellStyle name="Collegamento ipertestuale 3" xfId="1506"/>
    <cellStyle name="Column Headings" xfId="1507"/>
    <cellStyle name="Column_Title" xfId="1508"/>
    <cellStyle name="ColumnHeading" xfId="1509"/>
    <cellStyle name="ColumnHeading 2" xfId="1510"/>
    <cellStyle name="ColumnHeading 3" xfId="1511"/>
    <cellStyle name="Comma  - Style1" xfId="1512"/>
    <cellStyle name="Comma  - Style1 2" xfId="1513"/>
    <cellStyle name="Comma  - Style1 3" xfId="1514"/>
    <cellStyle name="Comma  - Style2" xfId="1515"/>
    <cellStyle name="Comma  - Style2 2" xfId="1516"/>
    <cellStyle name="Comma  - Style2 3" xfId="1517"/>
    <cellStyle name="Comma  - Style3" xfId="1518"/>
    <cellStyle name="Comma  - Style3 2" xfId="1519"/>
    <cellStyle name="Comma  - Style3 3" xfId="1520"/>
    <cellStyle name="Comma  - Style4" xfId="1521"/>
    <cellStyle name="Comma  - Style4 2" xfId="1522"/>
    <cellStyle name="Comma  - Style4 3" xfId="1523"/>
    <cellStyle name="Comma  - Style5" xfId="1524"/>
    <cellStyle name="Comma  - Style5 2" xfId="1525"/>
    <cellStyle name="Comma  - Style5 3" xfId="1526"/>
    <cellStyle name="Comma  - Style6" xfId="1527"/>
    <cellStyle name="Comma  - Style6 2" xfId="1528"/>
    <cellStyle name="Comma  - Style6 3" xfId="1529"/>
    <cellStyle name="Comma  - Style7" xfId="1530"/>
    <cellStyle name="Comma  - Style7 2" xfId="1531"/>
    <cellStyle name="Comma  - Style7 3" xfId="1532"/>
    <cellStyle name="Comma  - Style8" xfId="1533"/>
    <cellStyle name="Comma  - Style8 2" xfId="1534"/>
    <cellStyle name="Comma  - Style8 3" xfId="1535"/>
    <cellStyle name="Comma (0,0)" xfId="1536"/>
    <cellStyle name="Comma (0,0) -" xfId="1537"/>
    <cellStyle name="Comma (0,0) - 2" xfId="1538"/>
    <cellStyle name="Comma (0,0) - 3" xfId="1539"/>
    <cellStyle name="Comma (0,0) 2" xfId="1540"/>
    <cellStyle name="Comma (0,0) 3" xfId="1541"/>
    <cellStyle name="Comma (0,0) incl." xfId="1542"/>
    <cellStyle name="Comma (0,0) incl. 2" xfId="1543"/>
    <cellStyle name="Comma (0,0) incl. 3" xfId="1544"/>
    <cellStyle name="Comma (0,0) N/A" xfId="1545"/>
    <cellStyle name="Comma (0,0) N/A 2" xfId="1546"/>
    <cellStyle name="Comma (0,0) N/A 3" xfId="1547"/>
    <cellStyle name="Comma (0,0) TBD" xfId="1548"/>
    <cellStyle name="Comma (0,0) TBD-" xfId="1549"/>
    <cellStyle name="Comma (0,0) TBD 2" xfId="1550"/>
    <cellStyle name="Comma (0,0) TBD- 2" xfId="1551"/>
    <cellStyle name="Comma (0,0) TBD 3" xfId="1552"/>
    <cellStyle name="Comma (0,0) TBD- 3" xfId="1553"/>
    <cellStyle name="Comma (0,00)" xfId="1554"/>
    <cellStyle name="Comma (0,00) -" xfId="1555"/>
    <cellStyle name="Comma (0,00) - 2" xfId="1556"/>
    <cellStyle name="Comma (0,00) - 3" xfId="1557"/>
    <cellStyle name="Comma (0,00) 2" xfId="1558"/>
    <cellStyle name="Comma (0,00) 3" xfId="1559"/>
    <cellStyle name="Comma (0,00) incl." xfId="1560"/>
    <cellStyle name="Comma (0,00) incl. 2" xfId="1561"/>
    <cellStyle name="Comma (0,00) incl. 3" xfId="1562"/>
    <cellStyle name="Comma (0,00) N/A" xfId="1563"/>
    <cellStyle name="Comma (0,00) N/A 2" xfId="1564"/>
    <cellStyle name="Comma (0,00) N/A 3" xfId="1565"/>
    <cellStyle name="Comma (0,00) TBD" xfId="1566"/>
    <cellStyle name="Comma (0,00) TBD-" xfId="1567"/>
    <cellStyle name="Comma (0,00) TBD 2" xfId="1568"/>
    <cellStyle name="Comma (0,00) TBD- 2" xfId="1569"/>
    <cellStyle name="Comma (0,00) TBD 3" xfId="1570"/>
    <cellStyle name="Comma (0,00) TBD- 3" xfId="1571"/>
    <cellStyle name="Comma (0,000)" xfId="1572"/>
    <cellStyle name="Comma (0,000) -" xfId="1573"/>
    <cellStyle name="Comma (0,000) - 2" xfId="1574"/>
    <cellStyle name="Comma (0,000) - 3" xfId="1575"/>
    <cellStyle name="Comma (0,000) 2" xfId="1576"/>
    <cellStyle name="Comma (0,000) 3" xfId="1577"/>
    <cellStyle name="Comma (0,000) incl." xfId="1578"/>
    <cellStyle name="Comma (0,000) incl. 2" xfId="1579"/>
    <cellStyle name="Comma (0,000) incl. 3" xfId="1580"/>
    <cellStyle name="Comma (0,000) N/A" xfId="1581"/>
    <cellStyle name="Comma (0,000) N/A 2" xfId="1582"/>
    <cellStyle name="Comma (0,000) N/A 3" xfId="1583"/>
    <cellStyle name="Comma (0,000) TBD" xfId="1584"/>
    <cellStyle name="Comma (0,000) TBD-" xfId="1585"/>
    <cellStyle name="Comma (0,000) TBD 2" xfId="1586"/>
    <cellStyle name="Comma (0,000) TBD- 2" xfId="1587"/>
    <cellStyle name="Comma (0,000) TBD 3" xfId="1588"/>
    <cellStyle name="Comma (0,000) TBD- 3" xfId="1589"/>
    <cellStyle name="COMMA (2)" xfId="1590"/>
    <cellStyle name="COMMA (2) 2" xfId="1591"/>
    <cellStyle name="COMMA (2) 3" xfId="1592"/>
    <cellStyle name="Comma [0.0]" xfId="1593"/>
    <cellStyle name="Comma [0.0] 2" xfId="1594"/>
    <cellStyle name="Comma [0.0] 3" xfId="1595"/>
    <cellStyle name="Comma [0] -" xfId="1596"/>
    <cellStyle name="Comma [0] - 2" xfId="1597"/>
    <cellStyle name="Comma [0] - 3" xfId="1598"/>
    <cellStyle name="Comma [0] incl." xfId="1599"/>
    <cellStyle name="Comma [0] incl. 2" xfId="1600"/>
    <cellStyle name="Comma [0] incl. 3" xfId="1601"/>
    <cellStyle name="Comma [0] N/A" xfId="1602"/>
    <cellStyle name="Comma [0] N/A 2" xfId="1603"/>
    <cellStyle name="Comma [0] N/A 3" xfId="1604"/>
    <cellStyle name="Comma [0] TBD" xfId="1605"/>
    <cellStyle name="Comma [0] TBD-" xfId="1606"/>
    <cellStyle name="Comma [0] TBD 2" xfId="1607"/>
    <cellStyle name="Comma [0] TBD- 2" xfId="1608"/>
    <cellStyle name="Comma [0] TBD 3" xfId="1609"/>
    <cellStyle name="Comma [0] TBD- 3" xfId="1610"/>
    <cellStyle name="Comma [0] Total" xfId="1611"/>
    <cellStyle name="Comma [0]; --" xfId="1612"/>
    <cellStyle name="Comma [0]; -- 2" xfId="1613"/>
    <cellStyle name="Comma [0]; -- 3" xfId="1614"/>
    <cellStyle name="Comma [1]" xfId="1615"/>
    <cellStyle name="Comma [1] 2" xfId="1616"/>
    <cellStyle name="Comma [1] 3" xfId="1617"/>
    <cellStyle name="Comma [1] Total" xfId="1618"/>
    <cellStyle name="Comma [1]_GP_NEM_4" xfId="1619"/>
    <cellStyle name="Comma [2]" xfId="1620"/>
    <cellStyle name="Comma [2] 2" xfId="1621"/>
    <cellStyle name="Comma [2] 3" xfId="1622"/>
    <cellStyle name="Comma [2] Total" xfId="1623"/>
    <cellStyle name="Comma [2]_Funds Flow 01" xfId="1624"/>
    <cellStyle name="Comma [3]" xfId="1625"/>
    <cellStyle name="Comma [3] 2" xfId="1626"/>
    <cellStyle name="Comma [3] 3" xfId="1627"/>
    <cellStyle name="Comma 0" xfId="1628"/>
    <cellStyle name="Comma 0 2" xfId="1629"/>
    <cellStyle name="Comma 0 3" xfId="1630"/>
    <cellStyle name="Comma 0*" xfId="1631"/>
    <cellStyle name="Comma 0_a" xfId="1632"/>
    <cellStyle name="Comma 10" xfId="1633"/>
    <cellStyle name="Comma 10 2" xfId="1634"/>
    <cellStyle name="Comma 10 3" xfId="1635"/>
    <cellStyle name="Comma 11" xfId="1636"/>
    <cellStyle name="Comma 11 2" xfId="1637"/>
    <cellStyle name="Comma 11 3" xfId="1638"/>
    <cellStyle name="Comma 12" xfId="1639"/>
    <cellStyle name="Comma 12 2" xfId="1640"/>
    <cellStyle name="Comma 12 3" xfId="1641"/>
    <cellStyle name="Comma 13" xfId="1642"/>
    <cellStyle name="Comma 13 2" xfId="1643"/>
    <cellStyle name="Comma 13 3" xfId="1644"/>
    <cellStyle name="Comma 14" xfId="1645"/>
    <cellStyle name="Comma 14 2" xfId="1646"/>
    <cellStyle name="Comma 14 3" xfId="1647"/>
    <cellStyle name="Comma 15" xfId="1648"/>
    <cellStyle name="Comma 15 2" xfId="1649"/>
    <cellStyle name="Comma 15 3" xfId="1650"/>
    <cellStyle name="Comma 16" xfId="1651"/>
    <cellStyle name="Comma 16 2" xfId="1652"/>
    <cellStyle name="Comma 16 3" xfId="1653"/>
    <cellStyle name="Comma 17" xfId="1654"/>
    <cellStyle name="Comma 17 2" xfId="1655"/>
    <cellStyle name="Comma 17 3" xfId="1656"/>
    <cellStyle name="Comma 18" xfId="1657"/>
    <cellStyle name="Comma 18 2" xfId="1658"/>
    <cellStyle name="Comma 18 3" xfId="1659"/>
    <cellStyle name="Comma 19" xfId="1660"/>
    <cellStyle name="Comma 19 2" xfId="1661"/>
    <cellStyle name="Comma 19 3" xfId="1662"/>
    <cellStyle name="Comma 2" xfId="1663"/>
    <cellStyle name="Comma 2 2" xfId="1664"/>
    <cellStyle name="Comma 2 2 2" xfId="1665"/>
    <cellStyle name="Comma 2 2 2 2" xfId="1666"/>
    <cellStyle name="Comma 2 2 2 3" xfId="1667"/>
    <cellStyle name="Comma 2 2 3" xfId="1668"/>
    <cellStyle name="Comma 2 2 3 2" xfId="1669"/>
    <cellStyle name="Comma 2 2 3 3" xfId="1670"/>
    <cellStyle name="Comma 2 2 4" xfId="1671"/>
    <cellStyle name="Comma 2 2 5" xfId="1672"/>
    <cellStyle name="Comma 2 3" xfId="1673"/>
    <cellStyle name="Comma 2 3 2" xfId="1674"/>
    <cellStyle name="Comma 2 3 3" xfId="1675"/>
    <cellStyle name="Comma 2 4" xfId="1676"/>
    <cellStyle name="Comma 2 4 2" xfId="1677"/>
    <cellStyle name="Comma 2 4 3" xfId="1678"/>
    <cellStyle name="Comma 2 5" xfId="1679"/>
    <cellStyle name="Comma 2 5 2" xfId="1680"/>
    <cellStyle name="Comma 2 6" xfId="1681"/>
    <cellStyle name="Comma 2*" xfId="1682"/>
    <cellStyle name="Comma 2_a" xfId="1683"/>
    <cellStyle name="Comma 20" xfId="1684"/>
    <cellStyle name="Comma 20 2" xfId="1685"/>
    <cellStyle name="Comma 20 3" xfId="1686"/>
    <cellStyle name="Comma 21" xfId="1687"/>
    <cellStyle name="Comma 21 2" xfId="1688"/>
    <cellStyle name="Comma 21 3" xfId="1689"/>
    <cellStyle name="Comma 22" xfId="1690"/>
    <cellStyle name="Comma 22 2" xfId="1691"/>
    <cellStyle name="Comma 22 3" xfId="1692"/>
    <cellStyle name="Comma 23" xfId="1693"/>
    <cellStyle name="Comma 23 2" xfId="1694"/>
    <cellStyle name="Comma 23 3" xfId="1695"/>
    <cellStyle name="Comma 24" xfId="1696"/>
    <cellStyle name="Comma 24 2" xfId="1697"/>
    <cellStyle name="Comma 24 3" xfId="1698"/>
    <cellStyle name="Comma 25" xfId="1699"/>
    <cellStyle name="Comma 25 2" xfId="1700"/>
    <cellStyle name="Comma 25 3" xfId="1701"/>
    <cellStyle name="Comma 26" xfId="1702"/>
    <cellStyle name="Comma 26 2" xfId="1703"/>
    <cellStyle name="Comma 26 3" xfId="1704"/>
    <cellStyle name="Comma 27" xfId="1705"/>
    <cellStyle name="Comma 27 2" xfId="1706"/>
    <cellStyle name="Comma 27 3" xfId="1707"/>
    <cellStyle name="Comma 28" xfId="1708"/>
    <cellStyle name="Comma 28 2" xfId="1709"/>
    <cellStyle name="Comma 28 3" xfId="1710"/>
    <cellStyle name="Comma 29" xfId="1711"/>
    <cellStyle name="Comma 29 2" xfId="1712"/>
    <cellStyle name="Comma 29 3" xfId="1713"/>
    <cellStyle name="Comma 3" xfId="1714"/>
    <cellStyle name="Comma 3 2" xfId="1715"/>
    <cellStyle name="Comma 3 2 2" xfId="1716"/>
    <cellStyle name="Comma 3 2 3" xfId="1717"/>
    <cellStyle name="Comma 3 3" xfId="1718"/>
    <cellStyle name="Comma 3 3 2" xfId="1719"/>
    <cellStyle name="Comma 3 3 3" xfId="1720"/>
    <cellStyle name="Comma 3 4" xfId="1721"/>
    <cellStyle name="Comma 3 5" xfId="1722"/>
    <cellStyle name="Comma 3*" xfId="1723"/>
    <cellStyle name="Comma 30" xfId="1724"/>
    <cellStyle name="Comma 30 2" xfId="1725"/>
    <cellStyle name="Comma 30 3" xfId="1726"/>
    <cellStyle name="Comma 4" xfId="1727"/>
    <cellStyle name="Comma 4 2" xfId="1728"/>
    <cellStyle name="Comma 4 3" xfId="1729"/>
    <cellStyle name="Comma 4 4" xfId="1730"/>
    <cellStyle name="Comma 5" xfId="1731"/>
    <cellStyle name="Comma 6" xfId="1732"/>
    <cellStyle name="Comma 7" xfId="1733"/>
    <cellStyle name="Comma 8" xfId="1734"/>
    <cellStyle name="Comma 9" xfId="1735"/>
    <cellStyle name="Comma Cents" xfId="1736"/>
    <cellStyle name="Comma*" xfId="1737"/>
    <cellStyle name="Comma0" xfId="1738"/>
    <cellStyle name="Commentaire" xfId="1739"/>
    <cellStyle name="Commentaire 10 10" xfId="1740"/>
    <cellStyle name="Commentaire 10 10 2" xfId="1741"/>
    <cellStyle name="Commentaire 10 11" xfId="1742"/>
    <cellStyle name="Commentaire 10 11 2" xfId="1743"/>
    <cellStyle name="Commentaire 10 12" xfId="1744"/>
    <cellStyle name="Commentaire 10 2" xfId="1745"/>
    <cellStyle name="Commentaire 10 2 2" xfId="1746"/>
    <cellStyle name="Commentaire 10 3" xfId="1747"/>
    <cellStyle name="Commentaire 10 3 2" xfId="1748"/>
    <cellStyle name="Commentaire 10 4" xfId="1749"/>
    <cellStyle name="Commentaire 10 4 2" xfId="1750"/>
    <cellStyle name="Commentaire 10 5" xfId="1751"/>
    <cellStyle name="Commentaire 10 5 2" xfId="1752"/>
    <cellStyle name="Commentaire 10 6" xfId="1753"/>
    <cellStyle name="Commentaire 10 6 2" xfId="1754"/>
    <cellStyle name="Commentaire 10 7" xfId="1755"/>
    <cellStyle name="Commentaire 10 7 2" xfId="1756"/>
    <cellStyle name="Commentaire 10 8" xfId="1757"/>
    <cellStyle name="Commentaire 10 8 2" xfId="1758"/>
    <cellStyle name="Commentaire 10 9" xfId="1759"/>
    <cellStyle name="Commentaire 10 9 2" xfId="1760"/>
    <cellStyle name="Commentaire 11 10" xfId="1761"/>
    <cellStyle name="Commentaire 11 10 2" xfId="1762"/>
    <cellStyle name="Commentaire 11 11" xfId="1763"/>
    <cellStyle name="Commentaire 11 11 2" xfId="1764"/>
    <cellStyle name="Commentaire 11 12" xfId="1765"/>
    <cellStyle name="Commentaire 11 2" xfId="1766"/>
    <cellStyle name="Commentaire 11 2 2" xfId="1767"/>
    <cellStyle name="Commentaire 11 3" xfId="1768"/>
    <cellStyle name="Commentaire 11 3 2" xfId="1769"/>
    <cellStyle name="Commentaire 11 4" xfId="1770"/>
    <cellStyle name="Commentaire 11 4 2" xfId="1771"/>
    <cellStyle name="Commentaire 11 5" xfId="1772"/>
    <cellStyle name="Commentaire 11 5 2" xfId="1773"/>
    <cellStyle name="Commentaire 11 6" xfId="1774"/>
    <cellStyle name="Commentaire 11 6 2" xfId="1775"/>
    <cellStyle name="Commentaire 11 7" xfId="1776"/>
    <cellStyle name="Commentaire 11 7 2" xfId="1777"/>
    <cellStyle name="Commentaire 11 8" xfId="1778"/>
    <cellStyle name="Commentaire 11 8 2" xfId="1779"/>
    <cellStyle name="Commentaire 11 9" xfId="1780"/>
    <cellStyle name="Commentaire 11 9 2" xfId="1781"/>
    <cellStyle name="Commentaire 12 10" xfId="1782"/>
    <cellStyle name="Commentaire 12 10 2" xfId="1783"/>
    <cellStyle name="Commentaire 12 11" xfId="1784"/>
    <cellStyle name="Commentaire 12 11 2" xfId="1785"/>
    <cellStyle name="Commentaire 12 12" xfId="1786"/>
    <cellStyle name="Commentaire 12 2" xfId="1787"/>
    <cellStyle name="Commentaire 12 2 2" xfId="1788"/>
    <cellStyle name="Commentaire 12 3" xfId="1789"/>
    <cellStyle name="Commentaire 12 3 2" xfId="1790"/>
    <cellStyle name="Commentaire 12 4" xfId="1791"/>
    <cellStyle name="Commentaire 12 4 2" xfId="1792"/>
    <cellStyle name="Commentaire 12 5" xfId="1793"/>
    <cellStyle name="Commentaire 12 5 2" xfId="1794"/>
    <cellStyle name="Commentaire 12 6" xfId="1795"/>
    <cellStyle name="Commentaire 12 6 2" xfId="1796"/>
    <cellStyle name="Commentaire 12 7" xfId="1797"/>
    <cellStyle name="Commentaire 12 7 2" xfId="1798"/>
    <cellStyle name="Commentaire 12 8" xfId="1799"/>
    <cellStyle name="Commentaire 12 8 2" xfId="1800"/>
    <cellStyle name="Commentaire 12 9" xfId="1801"/>
    <cellStyle name="Commentaire 12 9 2" xfId="1802"/>
    <cellStyle name="Commentaire 13 2" xfId="1803"/>
    <cellStyle name="Commentaire 14 2" xfId="1804"/>
    <cellStyle name="Commentaire 15 2" xfId="1805"/>
    <cellStyle name="Commentaire 16 2" xfId="1806"/>
    <cellStyle name="Commentaire 17 2" xfId="1807"/>
    <cellStyle name="Commentaire 18 2" xfId="1808"/>
    <cellStyle name="Commentaire 2 10" xfId="1809"/>
    <cellStyle name="Commentaire 2 10 2" xfId="1810"/>
    <cellStyle name="Commentaire 2 11" xfId="1811"/>
    <cellStyle name="Commentaire 2 11 2" xfId="1812"/>
    <cellStyle name="Commentaire 2 12" xfId="1813"/>
    <cellStyle name="Commentaire 2 2" xfId="1814"/>
    <cellStyle name="Commentaire 2 2 2" xfId="1815"/>
    <cellStyle name="Commentaire 2 3" xfId="1816"/>
    <cellStyle name="Commentaire 2 3 2" xfId="1817"/>
    <cellStyle name="Commentaire 2 4" xfId="1818"/>
    <cellStyle name="Commentaire 2 4 2" xfId="1819"/>
    <cellStyle name="Commentaire 2 5" xfId="1820"/>
    <cellStyle name="Commentaire 2 5 2" xfId="1821"/>
    <cellStyle name="Commentaire 2 6" xfId="1822"/>
    <cellStyle name="Commentaire 2 6 2" xfId="1823"/>
    <cellStyle name="Commentaire 2 7" xfId="1824"/>
    <cellStyle name="Commentaire 2 7 2" xfId="1825"/>
    <cellStyle name="Commentaire 2 8" xfId="1826"/>
    <cellStyle name="Commentaire 2 8 2" xfId="1827"/>
    <cellStyle name="Commentaire 2 9" xfId="1828"/>
    <cellStyle name="Commentaire 2 9 2" xfId="1829"/>
    <cellStyle name="Commentaire 3 10" xfId="1830"/>
    <cellStyle name="Commentaire 3 10 2" xfId="1831"/>
    <cellStyle name="Commentaire 3 11" xfId="1832"/>
    <cellStyle name="Commentaire 3 11 2" xfId="1833"/>
    <cellStyle name="Commentaire 3 12" xfId="1834"/>
    <cellStyle name="Commentaire 3 2" xfId="1835"/>
    <cellStyle name="Commentaire 3 2 2" xfId="1836"/>
    <cellStyle name="Commentaire 3 3" xfId="1837"/>
    <cellStyle name="Commentaire 3 3 2" xfId="1838"/>
    <cellStyle name="Commentaire 3 4" xfId="1839"/>
    <cellStyle name="Commentaire 3 4 2" xfId="1840"/>
    <cellStyle name="Commentaire 3 5" xfId="1841"/>
    <cellStyle name="Commentaire 3 5 2" xfId="1842"/>
    <cellStyle name="Commentaire 3 6" xfId="1843"/>
    <cellStyle name="Commentaire 3 6 2" xfId="1844"/>
    <cellStyle name="Commentaire 3 7" xfId="1845"/>
    <cellStyle name="Commentaire 3 7 2" xfId="1846"/>
    <cellStyle name="Commentaire 3 8" xfId="1847"/>
    <cellStyle name="Commentaire 3 8 2" xfId="1848"/>
    <cellStyle name="Commentaire 3 9" xfId="1849"/>
    <cellStyle name="Commentaire 3 9 2" xfId="1850"/>
    <cellStyle name="Commentaire 4 10" xfId="1851"/>
    <cellStyle name="Commentaire 4 10 2" xfId="1852"/>
    <cellStyle name="Commentaire 4 11" xfId="1853"/>
    <cellStyle name="Commentaire 4 11 2" xfId="1854"/>
    <cellStyle name="Commentaire 4 12" xfId="1855"/>
    <cellStyle name="Commentaire 4 2" xfId="1856"/>
    <cellStyle name="Commentaire 4 2 2" xfId="1857"/>
    <cellStyle name="Commentaire 4 3" xfId="1858"/>
    <cellStyle name="Commentaire 4 3 2" xfId="1859"/>
    <cellStyle name="Commentaire 4 4" xfId="1860"/>
    <cellStyle name="Commentaire 4 4 2" xfId="1861"/>
    <cellStyle name="Commentaire 4 5" xfId="1862"/>
    <cellStyle name="Commentaire 4 5 2" xfId="1863"/>
    <cellStyle name="Commentaire 4 6" xfId="1864"/>
    <cellStyle name="Commentaire 4 6 2" xfId="1865"/>
    <cellStyle name="Commentaire 4 7" xfId="1866"/>
    <cellStyle name="Commentaire 4 7 2" xfId="1867"/>
    <cellStyle name="Commentaire 4 8" xfId="1868"/>
    <cellStyle name="Commentaire 4 8 2" xfId="1869"/>
    <cellStyle name="Commentaire 4 9" xfId="1870"/>
    <cellStyle name="Commentaire 4 9 2" xfId="1871"/>
    <cellStyle name="Commentaire 5 10" xfId="1872"/>
    <cellStyle name="Commentaire 5 10 2" xfId="1873"/>
    <cellStyle name="Commentaire 5 11" xfId="1874"/>
    <cellStyle name="Commentaire 5 11 2" xfId="1875"/>
    <cellStyle name="Commentaire 5 12" xfId="1876"/>
    <cellStyle name="Commentaire 5 2" xfId="1877"/>
    <cellStyle name="Commentaire 5 2 2" xfId="1878"/>
    <cellStyle name="Commentaire 5 3" xfId="1879"/>
    <cellStyle name="Commentaire 5 3 2" xfId="1880"/>
    <cellStyle name="Commentaire 5 4" xfId="1881"/>
    <cellStyle name="Commentaire 5 4 2" xfId="1882"/>
    <cellStyle name="Commentaire 5 5" xfId="1883"/>
    <cellStyle name="Commentaire 5 5 2" xfId="1884"/>
    <cellStyle name="Commentaire 5 6" xfId="1885"/>
    <cellStyle name="Commentaire 5 6 2" xfId="1886"/>
    <cellStyle name="Commentaire 5 7" xfId="1887"/>
    <cellStyle name="Commentaire 5 7 2" xfId="1888"/>
    <cellStyle name="Commentaire 5 8" xfId="1889"/>
    <cellStyle name="Commentaire 5 8 2" xfId="1890"/>
    <cellStyle name="Commentaire 5 9" xfId="1891"/>
    <cellStyle name="Commentaire 5 9 2" xfId="1892"/>
    <cellStyle name="Commentaire 6 10" xfId="1893"/>
    <cellStyle name="Commentaire 6 10 2" xfId="1894"/>
    <cellStyle name="Commentaire 6 11" xfId="1895"/>
    <cellStyle name="Commentaire 6 11 2" xfId="1896"/>
    <cellStyle name="Commentaire 6 12" xfId="1897"/>
    <cellStyle name="Commentaire 6 2" xfId="1898"/>
    <cellStyle name="Commentaire 6 2 2" xfId="1899"/>
    <cellStyle name="Commentaire 6 3" xfId="1900"/>
    <cellStyle name="Commentaire 6 3 2" xfId="1901"/>
    <cellStyle name="Commentaire 6 4" xfId="1902"/>
    <cellStyle name="Commentaire 6 4 2" xfId="1903"/>
    <cellStyle name="Commentaire 6 5" xfId="1904"/>
    <cellStyle name="Commentaire 6 5 2" xfId="1905"/>
    <cellStyle name="Commentaire 6 6" xfId="1906"/>
    <cellStyle name="Commentaire 6 6 2" xfId="1907"/>
    <cellStyle name="Commentaire 6 7" xfId="1908"/>
    <cellStyle name="Commentaire 6 7 2" xfId="1909"/>
    <cellStyle name="Commentaire 6 8" xfId="1910"/>
    <cellStyle name="Commentaire 6 8 2" xfId="1911"/>
    <cellStyle name="Commentaire 6 9" xfId="1912"/>
    <cellStyle name="Commentaire 6 9 2" xfId="1913"/>
    <cellStyle name="Commentaire 7 10" xfId="1914"/>
    <cellStyle name="Commentaire 7 10 2" xfId="1915"/>
    <cellStyle name="Commentaire 7 11" xfId="1916"/>
    <cellStyle name="Commentaire 7 11 2" xfId="1917"/>
    <cellStyle name="Commentaire 7 12" xfId="1918"/>
    <cellStyle name="Commentaire 7 2" xfId="1919"/>
    <cellStyle name="Commentaire 7 2 2" xfId="1920"/>
    <cellStyle name="Commentaire 7 3" xfId="1921"/>
    <cellStyle name="Commentaire 7 3 2" xfId="1922"/>
    <cellStyle name="Commentaire 7 4" xfId="1923"/>
    <cellStyle name="Commentaire 7 4 2" xfId="1924"/>
    <cellStyle name="Commentaire 7 5" xfId="1925"/>
    <cellStyle name="Commentaire 7 5 2" xfId="1926"/>
    <cellStyle name="Commentaire 7 6" xfId="1927"/>
    <cellStyle name="Commentaire 7 6 2" xfId="1928"/>
    <cellStyle name="Commentaire 7 7" xfId="1929"/>
    <cellStyle name="Commentaire 7 7 2" xfId="1930"/>
    <cellStyle name="Commentaire 7 8" xfId="1931"/>
    <cellStyle name="Commentaire 7 8 2" xfId="1932"/>
    <cellStyle name="Commentaire 7 9" xfId="1933"/>
    <cellStyle name="Commentaire 7 9 2" xfId="1934"/>
    <cellStyle name="Commentaire 8 10" xfId="1935"/>
    <cellStyle name="Commentaire 8 10 2" xfId="1936"/>
    <cellStyle name="Commentaire 8 11" xfId="1937"/>
    <cellStyle name="Commentaire 8 11 2" xfId="1938"/>
    <cellStyle name="Commentaire 8 12" xfId="1939"/>
    <cellStyle name="Commentaire 8 2" xfId="1940"/>
    <cellStyle name="Commentaire 8 2 2" xfId="1941"/>
    <cellStyle name="Commentaire 8 3" xfId="1942"/>
    <cellStyle name="Commentaire 8 3 2" xfId="1943"/>
    <cellStyle name="Commentaire 8 4" xfId="1944"/>
    <cellStyle name="Commentaire 8 4 2" xfId="1945"/>
    <cellStyle name="Commentaire 8 5" xfId="1946"/>
    <cellStyle name="Commentaire 8 5 2" xfId="1947"/>
    <cellStyle name="Commentaire 8 6" xfId="1948"/>
    <cellStyle name="Commentaire 8 6 2" xfId="1949"/>
    <cellStyle name="Commentaire 8 7" xfId="1950"/>
    <cellStyle name="Commentaire 8 7 2" xfId="1951"/>
    <cellStyle name="Commentaire 8 8" xfId="1952"/>
    <cellStyle name="Commentaire 8 8 2" xfId="1953"/>
    <cellStyle name="Commentaire 8 9" xfId="1954"/>
    <cellStyle name="Commentaire 8 9 2" xfId="1955"/>
    <cellStyle name="Commentaire 9 10" xfId="1956"/>
    <cellStyle name="Commentaire 9 10 2" xfId="1957"/>
    <cellStyle name="Commentaire 9 11" xfId="1958"/>
    <cellStyle name="Commentaire 9 11 2" xfId="1959"/>
    <cellStyle name="Commentaire 9 12" xfId="1960"/>
    <cellStyle name="Commentaire 9 2" xfId="1961"/>
    <cellStyle name="Commentaire 9 2 2" xfId="1962"/>
    <cellStyle name="Commentaire 9 3" xfId="1963"/>
    <cellStyle name="Commentaire 9 3 2" xfId="1964"/>
    <cellStyle name="Commentaire 9 4" xfId="1965"/>
    <cellStyle name="Commentaire 9 4 2" xfId="1966"/>
    <cellStyle name="Commentaire 9 5" xfId="1967"/>
    <cellStyle name="Commentaire 9 5 2" xfId="1968"/>
    <cellStyle name="Commentaire 9 6" xfId="1969"/>
    <cellStyle name="Commentaire 9 6 2" xfId="1970"/>
    <cellStyle name="Commentaire 9 7" xfId="1971"/>
    <cellStyle name="Commentaire 9 7 2" xfId="1972"/>
    <cellStyle name="Commentaire 9 8" xfId="1973"/>
    <cellStyle name="Commentaire 9 8 2" xfId="1974"/>
    <cellStyle name="Commentaire 9 9" xfId="1975"/>
    <cellStyle name="Commentaire 9 9 2" xfId="1976"/>
    <cellStyle name="Copied" xfId="1977"/>
    <cellStyle name="Cover Date" xfId="1978"/>
    <cellStyle name="Cover Subtitle" xfId="1979"/>
    <cellStyle name="Cover Title" xfId="1980"/>
    <cellStyle name="Currency [0] Total" xfId="1981"/>
    <cellStyle name="Currency [1]" xfId="1982"/>
    <cellStyle name="Currency [1] Total" xfId="1983"/>
    <cellStyle name="Currency [1]_Funds Flow 01" xfId="1984"/>
    <cellStyle name="Currency [2]" xfId="1985"/>
    <cellStyle name="Currency [2] Total" xfId="1986"/>
    <cellStyle name="Currency [2]_GP_NEM_4" xfId="1987"/>
    <cellStyle name="Currency [3]" xfId="1988"/>
    <cellStyle name="Currency 0" xfId="1989"/>
    <cellStyle name="Currency 2" xfId="1990"/>
    <cellStyle name="Currency 2 Total" xfId="1991"/>
    <cellStyle name="Currency 2*" xfId="1992"/>
    <cellStyle name="Currency 2_a" xfId="1993"/>
    <cellStyle name="Currency 3" xfId="1994"/>
    <cellStyle name="Currency 3*" xfId="1995"/>
    <cellStyle name="Currency 4" xfId="1996"/>
    <cellStyle name="Currency 5" xfId="1997"/>
    <cellStyle name="Currency 6" xfId="1998"/>
    <cellStyle name="Currency 7" xfId="1999"/>
    <cellStyle name="Currency 8" xfId="2000"/>
    <cellStyle name="Currency*" xfId="2001"/>
    <cellStyle name="Currency0" xfId="2002"/>
    <cellStyle name="Currency2" xfId="2003"/>
    <cellStyle name="Dash" xfId="2004"/>
    <cellStyle name="DataEntry" xfId="2005"/>
    <cellStyle name="Date" xfId="2006"/>
    <cellStyle name="Date [Abbreviated]" xfId="2007"/>
    <cellStyle name="Date [D-M-Y]" xfId="2008"/>
    <cellStyle name="Date [Long Europe]" xfId="2009"/>
    <cellStyle name="Date [Long U.S.]" xfId="2010"/>
    <cellStyle name="Date [M/D/Y]" xfId="2011"/>
    <cellStyle name="Date [M/Y]" xfId="2012"/>
    <cellStyle name="Date [M-Y]" xfId="2013"/>
    <cellStyle name="Date [Short Europe]" xfId="2014"/>
    <cellStyle name="Date [Short U.S.]" xfId="2015"/>
    <cellStyle name="Date Aligned" xfId="2016"/>
    <cellStyle name="Date Aligned*" xfId="2017"/>
    <cellStyle name="Date Aligned_a" xfId="2018"/>
    <cellStyle name="Date_KDCR IDS Model 013004_02_min Capex_02_TEST" xfId="2019"/>
    <cellStyle name="Date2" xfId="2020"/>
    <cellStyle name="Dezimal [0]_Obrist (2)" xfId="2021"/>
    <cellStyle name="Dollar" xfId="2022"/>
    <cellStyle name="Dollars" xfId="2023"/>
    <cellStyle name="Dotted Line" xfId="2024"/>
    <cellStyle name="Double Accounting" xfId="2025"/>
    <cellStyle name="Double Underline" xfId="2026"/>
    <cellStyle name="En tête 3" xfId="2027"/>
    <cellStyle name="Encabezado 4" xfId="2028"/>
    <cellStyle name="Énfasis1" xfId="2029"/>
    <cellStyle name="Énfasis2" xfId="2030"/>
    <cellStyle name="Énfasis3" xfId="2031"/>
    <cellStyle name="Énfasis4" xfId="2032"/>
    <cellStyle name="Énfasis5" xfId="2033"/>
    <cellStyle name="Énfasis6" xfId="2034"/>
    <cellStyle name="Entered" xfId="2035"/>
    <cellStyle name="En-tête 3" xfId="2036"/>
    <cellStyle name="Entrada" xfId="2037"/>
    <cellStyle name="Entrée" xfId="2038"/>
    <cellStyle name="Eronat" xfId="2039"/>
    <cellStyle name="Euro" xfId="2040"/>
    <cellStyle name="Euro 1" xfId="2041"/>
    <cellStyle name="Euro 1 1" xfId="2042"/>
    <cellStyle name="Euro 1 11" xfId="2043"/>
    <cellStyle name="Euro 1 12" xfId="2044"/>
    <cellStyle name="Euro 1 13" xfId="2045"/>
    <cellStyle name="Euro 1 2" xfId="2046"/>
    <cellStyle name="Euro 1 6" xfId="2047"/>
    <cellStyle name="Euro 1 7" xfId="2048"/>
    <cellStyle name="Euro 1 8" xfId="2049"/>
    <cellStyle name="Euro 1 9" xfId="2050"/>
    <cellStyle name="Euro 10" xfId="2051"/>
    <cellStyle name="Euro 11" xfId="2052"/>
    <cellStyle name="Euro 12" xfId="2053"/>
    <cellStyle name="Euro 13" xfId="2054"/>
    <cellStyle name="Euro 14" xfId="2055"/>
    <cellStyle name="Euro 15" xfId="2056"/>
    <cellStyle name="Euro 16" xfId="2057"/>
    <cellStyle name="Euro 17" xfId="2058"/>
    <cellStyle name="Euro 2" xfId="2059"/>
    <cellStyle name="Euro 2 1" xfId="2060"/>
    <cellStyle name="Euro 2 10" xfId="2061"/>
    <cellStyle name="Euro 2 11" xfId="2062"/>
    <cellStyle name="Euro 2 12" xfId="2063"/>
    <cellStyle name="Euro 2 2" xfId="2064"/>
    <cellStyle name="Euro 2 5" xfId="2065"/>
    <cellStyle name="Euro 2 6" xfId="2066"/>
    <cellStyle name="Euro 2 7" xfId="2067"/>
    <cellStyle name="Euro 2 8" xfId="2068"/>
    <cellStyle name="Euro 3" xfId="2069"/>
    <cellStyle name="Euro 3 11" xfId="2070"/>
    <cellStyle name="Euro 3 13" xfId="2071"/>
    <cellStyle name="Euro 4" xfId="2072"/>
    <cellStyle name="Euro 5" xfId="2073"/>
    <cellStyle name="Euro 6" xfId="2074"/>
    <cellStyle name="Euro 7" xfId="2075"/>
    <cellStyle name="Euro 8" xfId="2076"/>
    <cellStyle name="Euro 9" xfId="2077"/>
    <cellStyle name="Euro_Administration_des_Ventes_Sante_Port_Royal V15" xfId="2078"/>
    <cellStyle name="EY Narrative text" xfId="2079"/>
    <cellStyle name="EY%colcalc" xfId="2080"/>
    <cellStyle name="EY%input" xfId="2081"/>
    <cellStyle name="EY%input 2" xfId="2082"/>
    <cellStyle name="EY%input 3" xfId="2083"/>
    <cellStyle name="EY%input 4" xfId="2084"/>
    <cellStyle name="EY%rowcalc" xfId="2085"/>
    <cellStyle name="EY0dp" xfId="2086"/>
    <cellStyle name="EY0dp 2" xfId="2087"/>
    <cellStyle name="EY0dp_Analyse Etanco France F04-FY06 - Vol Price &amp; Mix (with products segment) - Recap" xfId="2088"/>
    <cellStyle name="EY1dp" xfId="2089"/>
    <cellStyle name="EY1dp 2" xfId="2090"/>
    <cellStyle name="EY1dp 2 2" xfId="2091"/>
    <cellStyle name="EY1dp 2 3" xfId="2092"/>
    <cellStyle name="EY1dp 2 4" xfId="2093"/>
    <cellStyle name="EY1dp 2 5" xfId="2094"/>
    <cellStyle name="EY1dp 2 6" xfId="2095"/>
    <cellStyle name="EY1dp 2 7" xfId="2096"/>
    <cellStyle name="EY1dp 2 8" xfId="2097"/>
    <cellStyle name="EY1dp 2 9" xfId="2098"/>
    <cellStyle name="EY1dp 3" xfId="2099"/>
    <cellStyle name="EY1dp 3 2" xfId="2100"/>
    <cellStyle name="EY1dp 3 3" xfId="2101"/>
    <cellStyle name="EY1dp 3 4" xfId="2102"/>
    <cellStyle name="EY1dp 4" xfId="2103"/>
    <cellStyle name="EY1dp 5" xfId="2104"/>
    <cellStyle name="EY1dp 6" xfId="2105"/>
    <cellStyle name="EY1dp 7" xfId="2106"/>
    <cellStyle name="EY1dp_EBITDA Bridge Template2" xfId="2107"/>
    <cellStyle name="EY2dp" xfId="2108"/>
    <cellStyle name="EY3dp" xfId="2109"/>
    <cellStyle name="EYChartTitle" xfId="2110"/>
    <cellStyle name="EYChartTitle 2" xfId="2111"/>
    <cellStyle name="EYColumnHeading" xfId="2112"/>
    <cellStyle name="EYColumnHeading 2" xfId="2113"/>
    <cellStyle name="EYColumnHeading 2 2" xfId="2114"/>
    <cellStyle name="EYColumnHeading 2 3 4 2" xfId="2115"/>
    <cellStyle name="EYColumnHeading 3" xfId="2116"/>
    <cellStyle name="EYColumnHeading 4" xfId="2117"/>
    <cellStyle name="EYColumnHeading 5" xfId="2118"/>
    <cellStyle name="EYColumnHeading_Analyse Etanco France F04-FY06 - Vol Price &amp; Mix (with products segment) - Recap" xfId="2119"/>
    <cellStyle name="EYColumnHeadingItalic" xfId="2120"/>
    <cellStyle name="EYCoverDatabookName" xfId="2121"/>
    <cellStyle name="EYCoverDate" xfId="2122"/>
    <cellStyle name="EYCoverDraft" xfId="2123"/>
    <cellStyle name="EYCoverProjectName" xfId="2124"/>
    <cellStyle name="EYCurrency" xfId="2125"/>
    <cellStyle name="EYCurrency 10" xfId="2126"/>
    <cellStyle name="EYCurrency 10 2" xfId="2127"/>
    <cellStyle name="EYCurrency 11" xfId="2128"/>
    <cellStyle name="EYCurrency 12" xfId="2129"/>
    <cellStyle name="EYCurrency 13" xfId="2130"/>
    <cellStyle name="EYCurrency 14" xfId="2131"/>
    <cellStyle name="EYCurrency 15" xfId="2132"/>
    <cellStyle name="EYCurrency 16" xfId="2133"/>
    <cellStyle name="EYCurrency 2" xfId="2134"/>
    <cellStyle name="EYCurrency 2 2" xfId="2135"/>
    <cellStyle name="EYCurrency 2 2 12 2" xfId="2136"/>
    <cellStyle name="EYCurrency 2 2 2" xfId="2137"/>
    <cellStyle name="EYCurrency 2 2 3" xfId="2138"/>
    <cellStyle name="EYCurrency 2 3" xfId="2139"/>
    <cellStyle name="EYCurrency 3" xfId="2140"/>
    <cellStyle name="EYCurrency 3 2" xfId="2141"/>
    <cellStyle name="EYCurrency 3 3" xfId="2142"/>
    <cellStyle name="EYCurrency 3 3 2" xfId="2143"/>
    <cellStyle name="EYCurrency 4" xfId="2144"/>
    <cellStyle name="EYCurrency 5" xfId="2145"/>
    <cellStyle name="EYCurrency 5 2" xfId="2146"/>
    <cellStyle name="EYCurrency 6" xfId="2147"/>
    <cellStyle name="EYCurrency 7" xfId="2148"/>
    <cellStyle name="EYCurrency 8" xfId="2149"/>
    <cellStyle name="EYCurrency 9" xfId="2150"/>
    <cellStyle name="EYCurrency_EBITDA Bridge Template2" xfId="2151"/>
    <cellStyle name="EYHeading1" xfId="2152"/>
    <cellStyle name="EYheading2" xfId="2153"/>
    <cellStyle name="EYheading3" xfId="2154"/>
    <cellStyle name="EYNotes" xfId="2155"/>
    <cellStyle name="EYNotes 2" xfId="2156"/>
    <cellStyle name="EYNotesHeading" xfId="2157"/>
    <cellStyle name="EYNotesHeading 2" xfId="2158"/>
    <cellStyle name="EYNotesHeading 3" xfId="2159"/>
    <cellStyle name="EYnumber" xfId="2160"/>
    <cellStyle name="EYnumber 2" xfId="2161"/>
    <cellStyle name="EYnumber 3" xfId="2162"/>
    <cellStyle name="EYnumber_EBITDA Bridge Template2" xfId="2163"/>
    <cellStyle name="EYRelianceRestricted" xfId="2164"/>
    <cellStyle name="EYSectionHeading" xfId="2165"/>
    <cellStyle name="EYSectionHeading 2" xfId="2166"/>
    <cellStyle name="EYSectionHeading 3" xfId="2167"/>
    <cellStyle name="EYSectionHeading 4" xfId="2168"/>
    <cellStyle name="EYSheetHeader1" xfId="2169"/>
    <cellStyle name="EYSheetHeading" xfId="2170"/>
    <cellStyle name="EYSheetHeading 2" xfId="2171"/>
    <cellStyle name="EYSheetHeading 3" xfId="2172"/>
    <cellStyle name="EYSheetHeading 4" xfId="2173"/>
    <cellStyle name="EYsmallheading" xfId="2174"/>
    <cellStyle name="EYsmallheading 2" xfId="2175"/>
    <cellStyle name="EYsmallheading 3" xfId="2176"/>
    <cellStyle name="EYsmallheading 4" xfId="2177"/>
    <cellStyle name="EYSource" xfId="2178"/>
    <cellStyle name="EYSource 2" xfId="2179"/>
    <cellStyle name="EYSource 3" xfId="2180"/>
    <cellStyle name="EYSource 4" xfId="2181"/>
    <cellStyle name="EYtext" xfId="2182"/>
    <cellStyle name="EYtext 2" xfId="2183"/>
    <cellStyle name="EYtext_Analyse Etanco France F04-FY06 - Vol Price &amp; Mix (with products segment) - Recap" xfId="2184"/>
    <cellStyle name="EYtextbold" xfId="2185"/>
    <cellStyle name="EYtextbolditalic" xfId="2186"/>
    <cellStyle name="EYtextitalic" xfId="2187"/>
    <cellStyle name="Fixed" xfId="2188"/>
    <cellStyle name="Footer SBILogo1" xfId="2189"/>
    <cellStyle name="Footer SBILogo2" xfId="2190"/>
    <cellStyle name="Footnote" xfId="2191"/>
    <cellStyle name="Footnote Reference" xfId="2192"/>
    <cellStyle name="Footnote_comps" xfId="2193"/>
    <cellStyle name="FormattingSheetDelimitor" xfId="2194"/>
    <cellStyle name="Fraction" xfId="2195"/>
    <cellStyle name="Fraction [8]" xfId="2196"/>
    <cellStyle name="Fraction [Bl]" xfId="2197"/>
    <cellStyle name="General [C]" xfId="2198"/>
    <cellStyle name="General [R]" xfId="2199"/>
    <cellStyle name="Grey" xfId="2200"/>
    <cellStyle name="h" xfId="2201"/>
    <cellStyle name="Hard Percent" xfId="2202"/>
    <cellStyle name="Header" xfId="2203"/>
    <cellStyle name="Header Draft Stamp" xfId="2204"/>
    <cellStyle name="Header_comps" xfId="2205"/>
    <cellStyle name="Header1" xfId="2206"/>
    <cellStyle name="Header2" xfId="2207"/>
    <cellStyle name="heading" xfId="2208"/>
    <cellStyle name="Heading 1 Above" xfId="2209"/>
    <cellStyle name="Heading 1+" xfId="2210"/>
    <cellStyle name="Heading 2 Below" xfId="2211"/>
    <cellStyle name="Heading 2+" xfId="2212"/>
    <cellStyle name="Heading 3+" xfId="2213"/>
    <cellStyle name="Hidden" xfId="2214"/>
    <cellStyle name="Hist inmatning" xfId="2215"/>
    <cellStyle name="Hyperlink" xfId="2969" builtinId="8"/>
    <cellStyle name="Hyperlink 2" xfId="2216"/>
    <cellStyle name="Ieșire" xfId="2217"/>
    <cellStyle name="Incorrecto" xfId="2218"/>
    <cellStyle name="Indented [0]" xfId="2219"/>
    <cellStyle name="Indented [2]" xfId="2220"/>
    <cellStyle name="Indented [4]" xfId="2221"/>
    <cellStyle name="Indented [6]" xfId="2222"/>
    <cellStyle name="inmatning" xfId="2223"/>
    <cellStyle name="Input [yellow]" xfId="2224"/>
    <cellStyle name="Input0" xfId="2225"/>
    <cellStyle name="InputBlueFont" xfId="2226"/>
    <cellStyle name="InputBlueFontLocked" xfId="2227"/>
    <cellStyle name="InputCurrency" xfId="2228"/>
    <cellStyle name="InputCurrency2" xfId="2229"/>
    <cellStyle name="InputNormal" xfId="2230"/>
    <cellStyle name="InputPercent1" xfId="2231"/>
    <cellStyle name="Insatisfaisant" xfId="2232"/>
    <cellStyle name="Integer" xfId="2233"/>
    <cellStyle name="Intrare" xfId="2234"/>
    <cellStyle name="joy" xfId="2235"/>
    <cellStyle name="left" xfId="2236"/>
    <cellStyle name="Lien hypertexte 2" xfId="2237"/>
    <cellStyle name="Lien hypertexte 3" xfId="2238"/>
    <cellStyle name="Migliaia (0)_A" xfId="2239"/>
    <cellStyle name="Millares [0]_2AV_M_M " xfId="2240"/>
    <cellStyle name="Millares_2AV_M_M " xfId="2241"/>
    <cellStyle name="Milliers 10" xfId="2242"/>
    <cellStyle name="Milliers 11" xfId="2243"/>
    <cellStyle name="Milliers 2" xfId="2244"/>
    <cellStyle name="Milliers 2 2" xfId="2245"/>
    <cellStyle name="Milliers 2 2 2" xfId="2246"/>
    <cellStyle name="Milliers 2 3" xfId="2247"/>
    <cellStyle name="Milliers 2 4" xfId="2248"/>
    <cellStyle name="Milliers 2 5" xfId="2249"/>
    <cellStyle name="Milliers 2 6" xfId="2250"/>
    <cellStyle name="Milliers 3" xfId="2251"/>
    <cellStyle name="Milliers 4" xfId="2252"/>
    <cellStyle name="Milliers 5" xfId="2253"/>
    <cellStyle name="Milliers 6" xfId="2254"/>
    <cellStyle name="Milliers 7" xfId="2255"/>
    <cellStyle name="Milliers 8" xfId="2256"/>
    <cellStyle name="Milliers 9" xfId="2257"/>
    <cellStyle name="MLComma0" xfId="2258"/>
    <cellStyle name="MLDollar0" xfId="2259"/>
    <cellStyle name="MLEuro0" xfId="2260"/>
    <cellStyle name="MLMultiple0" xfId="2261"/>
    <cellStyle name="MLPercent0" xfId="2262"/>
    <cellStyle name="MLPound0" xfId="2263"/>
    <cellStyle name="MLYen0" xfId="2264"/>
    <cellStyle name="model" xfId="2265"/>
    <cellStyle name="Moeda [0]_PLDT" xfId="2266"/>
    <cellStyle name="Moeda_PLDT" xfId="2267"/>
    <cellStyle name="Moneda [0]_CSC" xfId="2268"/>
    <cellStyle name="Moneda_CSC" xfId="2269"/>
    <cellStyle name="Monétaire 2" xfId="2270"/>
    <cellStyle name="Monétaire 2 2" xfId="2271"/>
    <cellStyle name="Monétaire 2 3" xfId="2272"/>
    <cellStyle name="Monétaire 2 4" xfId="2273"/>
    <cellStyle name="Monétaire 3" xfId="2274"/>
    <cellStyle name="mt" xfId="2275"/>
    <cellStyle name="Multiple" xfId="2276"/>
    <cellStyle name="Multiple1" xfId="2277"/>
    <cellStyle name="MultipleBelow" xfId="2278"/>
    <cellStyle name="n2" xfId="2279"/>
    <cellStyle name="Neutre" xfId="2280"/>
    <cellStyle name="Neutru" xfId="2281"/>
    <cellStyle name="no" xfId="2282"/>
    <cellStyle name="No Border" xfId="2283"/>
    <cellStyle name="Non défini" xfId="2284"/>
    <cellStyle name="norm" xfId="2285"/>
    <cellStyle name="Normal" xfId="0" builtinId="0"/>
    <cellStyle name="Normal - Style1" xfId="2286"/>
    <cellStyle name="Normal 10" xfId="2287"/>
    <cellStyle name="Normal 10 2" xfId="2288"/>
    <cellStyle name="Normal 11" xfId="2289"/>
    <cellStyle name="Normal 11 2" xfId="2290"/>
    <cellStyle name="Normal 12" xfId="2291"/>
    <cellStyle name="Normal 12 2" xfId="2292"/>
    <cellStyle name="Normal 13" xfId="2293"/>
    <cellStyle name="Normal 14" xfId="2294"/>
    <cellStyle name="Normal 15" xfId="2295"/>
    <cellStyle name="Normal 16" xfId="2296"/>
    <cellStyle name="Normal 16 2" xfId="2297"/>
    <cellStyle name="Normal 17" xfId="2298"/>
    <cellStyle name="Normal 17 2" xfId="2299"/>
    <cellStyle name="Normal 17 2 2" xfId="2300"/>
    <cellStyle name="Normal 17 2 3" xfId="2301"/>
    <cellStyle name="Normal 17 2 4" xfId="2302"/>
    <cellStyle name="Normal 18" xfId="2303"/>
    <cellStyle name="Normal 19" xfId="2304"/>
    <cellStyle name="Normal 19 2" xfId="2305"/>
    <cellStyle name="Normal 19 5 2" xfId="2306"/>
    <cellStyle name="Normal 2" xfId="2307"/>
    <cellStyle name="Normal 2 10" xfId="2308"/>
    <cellStyle name="Normal 2 11" xfId="2309"/>
    <cellStyle name="Normal 2 11 2" xfId="2310"/>
    <cellStyle name="Normal 2 11 3" xfId="2311"/>
    <cellStyle name="Normal 2 11 4" xfId="2312"/>
    <cellStyle name="Normal 2 11 4 2" xfId="2313"/>
    <cellStyle name="Normal 2 12" xfId="2314"/>
    <cellStyle name="Normal 2 13" xfId="2315"/>
    <cellStyle name="Normal 2 14" xfId="2316"/>
    <cellStyle name="Normal 2 15" xfId="2317"/>
    <cellStyle name="Normal 2 16" xfId="2318"/>
    <cellStyle name="Normal 2 17" xfId="2319"/>
    <cellStyle name="Normal 2 18" xfId="2320"/>
    <cellStyle name="Normal 2 19" xfId="2321"/>
    <cellStyle name="Normal 2 2" xfId="1"/>
    <cellStyle name="Normal 2 2 2" xfId="2322"/>
    <cellStyle name="Normal 2 2 3" xfId="2323"/>
    <cellStyle name="Normal 2 2 4" xfId="2324"/>
    <cellStyle name="Normal 2 20" xfId="2325"/>
    <cellStyle name="Normal 2 20 2" xfId="2326"/>
    <cellStyle name="Normal 2 20 2 2" xfId="2327"/>
    <cellStyle name="Normal 2 20 2 2 2" xfId="2328"/>
    <cellStyle name="Normal 2 20 2 2 3" xfId="2329"/>
    <cellStyle name="Normal 2 21" xfId="2330"/>
    <cellStyle name="Normal 2 22" xfId="2331"/>
    <cellStyle name="Normal 2 23" xfId="2332"/>
    <cellStyle name="Normal 2 24" xfId="2333"/>
    <cellStyle name="Normal 2 25" xfId="2334"/>
    <cellStyle name="Normal 2 26" xfId="2335"/>
    <cellStyle name="Normal 2 26 2" xfId="2336"/>
    <cellStyle name="Normal 2 3" xfId="2337"/>
    <cellStyle name="Normal 2 3 2" xfId="2338"/>
    <cellStyle name="Normal 2 3 3" xfId="2339"/>
    <cellStyle name="Normal 2 3_Passthru codes_2009_2010_B2011" xfId="2340"/>
    <cellStyle name="Normal 2 4" xfId="2341"/>
    <cellStyle name="Normal 2 5" xfId="2342"/>
    <cellStyle name="Normal 2 6" xfId="2343"/>
    <cellStyle name="Normal 2 7" xfId="2344"/>
    <cellStyle name="Normal 2 7 2" xfId="2345"/>
    <cellStyle name="Normal 2 8" xfId="2346"/>
    <cellStyle name="Normal 2 8 2" xfId="2347"/>
    <cellStyle name="Normal 2 9" xfId="2348"/>
    <cellStyle name="Normal 2 9 2" xfId="2349"/>
    <cellStyle name="Normal 2_Passthru codes_2009_2010_B2011" xfId="2350"/>
    <cellStyle name="Normal 20" xfId="2351"/>
    <cellStyle name="Normal 21" xfId="2352"/>
    <cellStyle name="Normal 22" xfId="2353"/>
    <cellStyle name="Normal 23" xfId="2354"/>
    <cellStyle name="Normal 24" xfId="2355"/>
    <cellStyle name="Normal 25" xfId="2356"/>
    <cellStyle name="Normal 26" xfId="2357"/>
    <cellStyle name="Normal 27" xfId="2358"/>
    <cellStyle name="Normal 28" xfId="2359"/>
    <cellStyle name="Normal 29" xfId="2360"/>
    <cellStyle name="Normal 3" xfId="2361"/>
    <cellStyle name="Normal 3 10" xfId="2362"/>
    <cellStyle name="Normal 3 11" xfId="2363"/>
    <cellStyle name="Normal 3 12" xfId="2364"/>
    <cellStyle name="Normal 3 2" xfId="2365"/>
    <cellStyle name="Normal 3 2 2" xfId="2366"/>
    <cellStyle name="Normal 3 3" xfId="2367"/>
    <cellStyle name="Normal 3 4" xfId="2368"/>
    <cellStyle name="Normal 3 5" xfId="2369"/>
    <cellStyle name="Normal 3 6" xfId="2370"/>
    <cellStyle name="Normal 3 7" xfId="2371"/>
    <cellStyle name="Normal 3 8" xfId="2372"/>
    <cellStyle name="Normal 3 9" xfId="2373"/>
    <cellStyle name="Normal 3_Passthru codes_2009_2010_B2011" xfId="2374"/>
    <cellStyle name="Normal 30" xfId="2375"/>
    <cellStyle name="Normal 31" xfId="2376"/>
    <cellStyle name="Normal 32" xfId="2377"/>
    <cellStyle name="Normal 33" xfId="2378"/>
    <cellStyle name="Normal 33 2 2 2" xfId="2379"/>
    <cellStyle name="Normal 34" xfId="2380"/>
    <cellStyle name="Normal 35" xfId="2381"/>
    <cellStyle name="Normal 36" xfId="2382"/>
    <cellStyle name="Normal 37" xfId="2383"/>
    <cellStyle name="Normal 38" xfId="2384"/>
    <cellStyle name="Normal 39" xfId="2385"/>
    <cellStyle name="Normal 4" xfId="2386"/>
    <cellStyle name="Normal 4 2" xfId="2387"/>
    <cellStyle name="Normal 4 3" xfId="2388"/>
    <cellStyle name="Normal 4 4" xfId="2389"/>
    <cellStyle name="Normal 4 5" xfId="2390"/>
    <cellStyle name="Normal 40" xfId="2391"/>
    <cellStyle name="Normal 41" xfId="2392"/>
    <cellStyle name="Normal 42" xfId="2393"/>
    <cellStyle name="Normal 43" xfId="2394"/>
    <cellStyle name="Normal 44" xfId="2395"/>
    <cellStyle name="Normal 45" xfId="2396"/>
    <cellStyle name="Normal 45 2" xfId="2397"/>
    <cellStyle name="Normal 45 2 10" xfId="2398"/>
    <cellStyle name="Normal 45 2 10 2" xfId="2399"/>
    <cellStyle name="Normal 45 2 2" xfId="2400"/>
    <cellStyle name="Normal 45 2 3" xfId="2401"/>
    <cellStyle name="Normal 45 2 4" xfId="2402"/>
    <cellStyle name="Normal 45 2 4 2" xfId="2403"/>
    <cellStyle name="Normal 45 2 4 3" xfId="2404"/>
    <cellStyle name="Normal 45 2 4 4" xfId="2405"/>
    <cellStyle name="Normal 45 2 5" xfId="2406"/>
    <cellStyle name="Normal 45 2 6" xfId="2407"/>
    <cellStyle name="Normal 45 2 7" xfId="2408"/>
    <cellStyle name="Normal 45 2 8" xfId="2409"/>
    <cellStyle name="Normal 45 2 8 2" xfId="2410"/>
    <cellStyle name="Normal 45 2 8 2 2" xfId="2411"/>
    <cellStyle name="Normal 45 2 8 2 3" xfId="2412"/>
    <cellStyle name="Normal 45 2 8 3" xfId="2413"/>
    <cellStyle name="Normal 45 2 8 3 2" xfId="2414"/>
    <cellStyle name="Normal 45 2 8 3 3" xfId="2415"/>
    <cellStyle name="Normal 45 2 9" xfId="2416"/>
    <cellStyle name="Normal 45 2 9 2" xfId="2417"/>
    <cellStyle name="Normal 46" xfId="2418"/>
    <cellStyle name="Normal 47" xfId="2419"/>
    <cellStyle name="Normal 48" xfId="2420"/>
    <cellStyle name="Normal 49" xfId="2421"/>
    <cellStyle name="Normal 5" xfId="2422"/>
    <cellStyle name="Normal 5 2" xfId="2423"/>
    <cellStyle name="Normal 5 2 2" xfId="2424"/>
    <cellStyle name="Normal 50" xfId="2425"/>
    <cellStyle name="Normal 51" xfId="2426"/>
    <cellStyle name="Normal 52" xfId="2427"/>
    <cellStyle name="Normal 52 2" xfId="2428"/>
    <cellStyle name="Normal 53" xfId="2429"/>
    <cellStyle name="Normal 54" xfId="2430"/>
    <cellStyle name="Normal 55" xfId="2431"/>
    <cellStyle name="Normal 55 2" xfId="2432"/>
    <cellStyle name="Normal 56" xfId="2433"/>
    <cellStyle name="Normal 56 2" xfId="2434"/>
    <cellStyle name="Normal 56 3" xfId="2435"/>
    <cellStyle name="Normal 57" xfId="2436"/>
    <cellStyle name="Normal 58" xfId="2437"/>
    <cellStyle name="Normal 59" xfId="2438"/>
    <cellStyle name="Normal 6" xfId="2439"/>
    <cellStyle name="Normal 6 3" xfId="2440"/>
    <cellStyle name="Normal 60" xfId="2441"/>
    <cellStyle name="Normal 7" xfId="2442"/>
    <cellStyle name="Normal 7 2" xfId="2443"/>
    <cellStyle name="Normal 8" xfId="2444"/>
    <cellStyle name="Normal 8 2" xfId="2445"/>
    <cellStyle name="Normal 9" xfId="2446"/>
    <cellStyle name="Normal 9 2" xfId="2447"/>
    <cellStyle name="Normal0" xfId="2448"/>
    <cellStyle name="Normal1" xfId="2449"/>
    <cellStyle name="Normal2" xfId="2450"/>
    <cellStyle name="NormalCurrency" xfId="2451"/>
    <cellStyle name="Normale_A" xfId="2452"/>
    <cellStyle name="NormalGB" xfId="2453"/>
    <cellStyle name="normální_Ecart03" xfId="2454"/>
    <cellStyle name="Notă" xfId="2455"/>
    <cellStyle name="Notas" xfId="2456"/>
    <cellStyle name="nplode" xfId="2457"/>
    <cellStyle name="Number" xfId="2458"/>
    <cellStyle name="nVision" xfId="2459"/>
    <cellStyle name="Œ…‹æØ‚è [0.00]_GE 3 MINIMUM" xfId="2460"/>
    <cellStyle name="Œ…‹æØ‚è_GE 3 MINIMUM" xfId="2461"/>
    <cellStyle name="onedec" xfId="2462"/>
    <cellStyle name="outh America" xfId="2463"/>
    <cellStyle name="OUTPUT AMOUNTS" xfId="2464"/>
    <cellStyle name="OUTPUT COLUMN HEADINGS" xfId="2465"/>
    <cellStyle name="OUTPUT LINE ITEMS" xfId="2466"/>
    <cellStyle name="OUTPUT REPORT HEADING" xfId="2467"/>
    <cellStyle name="OUTPUT REPORT TITLE" xfId="2468"/>
    <cellStyle name="OVER" xfId="2469"/>
    <cellStyle name="p" xfId="2470"/>
    <cellStyle name="p_051223 Locapharm Model short form v1" xfId="2471"/>
    <cellStyle name="p_051223 Locapharm Model short form v2" xfId="2472"/>
    <cellStyle name="p_060127 WCP Standard Model short form v2" xfId="2473"/>
    <cellStyle name="p_060314 Projet Dali - Business Plan v2" xfId="2474"/>
    <cellStyle name="p_060316 Ethic Model v1" xfId="2475"/>
    <cellStyle name="p_060316 Ethic Model v2" xfId="2476"/>
    <cellStyle name="p_060316 Ethic Model v3" xfId="2477"/>
    <cellStyle name="p_060425 Ethic_Model v1" xfId="2478"/>
    <cellStyle name="p_060426 Ethic Model" xfId="2479"/>
    <cellStyle name="p_060516 Ethic Model" xfId="2480"/>
    <cellStyle name="p_060518 Ethic Model" xfId="2481"/>
    <cellStyle name="p_060522 Ethic Model" xfId="2482"/>
    <cellStyle name="p_060523 WCP Standard Model short form v2" xfId="2483"/>
    <cellStyle name="p_060531 Ethic Model" xfId="2484"/>
    <cellStyle name="p_060602 Ethic Model" xfId="2485"/>
    <cellStyle name="p_060620 Ethic Model" xfId="2486"/>
    <cellStyle name="p_060623 Ethic Model" xfId="2487"/>
    <cellStyle name="p_060719 CA Biodim" xfId="2488"/>
    <cellStyle name="p_060719 CA Biodim v3" xfId="2489"/>
    <cellStyle name="p_0608_CA" xfId="2490"/>
    <cellStyle name="p_0608_POI_Reporting v2" xfId="2491"/>
    <cellStyle name="p_0609_POI_CA" xfId="2492"/>
    <cellStyle name="p_060904 Ethic Model" xfId="2493"/>
    <cellStyle name="p_060905 Ethic Model" xfId="2494"/>
    <cellStyle name="p_060912 Ethic Model" xfId="2495"/>
    <cellStyle name="p_060912 POI_Ajustement_Postclosing" xfId="2496"/>
    <cellStyle name="p_060913 Ethic Model" xfId="2497"/>
    <cellStyle name="p_060915 Biorga Model v1" xfId="2498"/>
    <cellStyle name="p_060922 Ethic Reporting - Feuilles à ajouter" xfId="2499"/>
    <cellStyle name="p_060925 Reporting Model v1" xfId="2500"/>
    <cellStyle name="p_0610_POI_CA" xfId="2501"/>
    <cellStyle name="p_0610_POI_Reporting" xfId="2502"/>
    <cellStyle name="p_0610_POI_Reporting Model" xfId="2503"/>
    <cellStyle name="p_061020 Ethic Model v4" xfId="2504"/>
    <cellStyle name="p_061031 Celocurine Model v1" xfId="2505"/>
    <cellStyle name="p_0611_POI_CA_Model" xfId="2506"/>
    <cellStyle name="p_061127 Biorga Model v5" xfId="2507"/>
    <cellStyle name="p_061206 Ethic Model" xfId="2508"/>
    <cellStyle name="p_061212 Ethic Model avec BP v2" xfId="2509"/>
    <cellStyle name="p_061213 BP Budget v2" xfId="2510"/>
    <cellStyle name="p_070329 BP v3 - v20 - Reel" xfId="2511"/>
    <cellStyle name="p_0705_POI_CA_Nouveau Modèle" xfId="2512"/>
    <cellStyle name="p_0705_POI_Reporting_Nouveau Modèle" xfId="2513"/>
    <cellStyle name="p_070611 BP v3 - v27" xfId="2514"/>
    <cellStyle name="p_0707_POI_CA" xfId="2515"/>
    <cellStyle name="p_0707_POI_CA Template v1" xfId="2516"/>
    <cellStyle name="p_0707_POI_Reporting_Template v2" xfId="2517"/>
    <cellStyle name="p_070916 BP v3 - v31" xfId="2518"/>
    <cellStyle name="p_0801_POI_Reporting v2" xfId="2519"/>
    <cellStyle name="p_080807 Template reporting POI 2008-2009" xfId="2520"/>
    <cellStyle name="p_CA 2007" xfId="2521"/>
    <cellStyle name="p_CA 2008E" xfId="2522"/>
    <cellStyle name="p_CA 2008E v1" xfId="2523"/>
    <cellStyle name="p_Classeur1" xfId="2524"/>
    <cellStyle name="p_Ethic_Model" xfId="2525"/>
    <cellStyle name="p_Ethic_Model v2" xfId="2526"/>
    <cellStyle name="p_Graphs" xfId="2527"/>
    <cellStyle name="p_Hamelin_Model_V2" xfId="2528"/>
    <cellStyle name="p_IRR" xfId="2529"/>
    <cellStyle name="p_REPORT JUILLET POI" xfId="2530"/>
    <cellStyle name="p_Sum" xfId="2531"/>
    <cellStyle name="Page Number" xfId="2532"/>
    <cellStyle name="PageSubTitle" xfId="2533"/>
    <cellStyle name="PageTitle" xfId="2534"/>
    <cellStyle name="pe" xfId="2535"/>
    <cellStyle name="per" xfId="2536"/>
    <cellStyle name="Percent [0]" xfId="2537"/>
    <cellStyle name="Percent [0] Total" xfId="2538"/>
    <cellStyle name="Percent [0]_GP_NEM_4" xfId="2539"/>
    <cellStyle name="Percent [1]" xfId="2540"/>
    <cellStyle name="Percent [1] Total" xfId="2541"/>
    <cellStyle name="Percent [1]_GP_NEM_4" xfId="2542"/>
    <cellStyle name="Percent [2]" xfId="2543"/>
    <cellStyle name="Percent [2] Total" xfId="2544"/>
    <cellStyle name="Percent [2]_GP_NEM_4" xfId="2545"/>
    <cellStyle name="Percent [3]" xfId="2546"/>
    <cellStyle name="Percent 10" xfId="2547"/>
    <cellStyle name="Percent 11" xfId="2548"/>
    <cellStyle name="Percent 11 2" xfId="2549"/>
    <cellStyle name="Percent 11 2 2" xfId="2550"/>
    <cellStyle name="Percent 11 2 3" xfId="2551"/>
    <cellStyle name="Percent 12" xfId="2552"/>
    <cellStyle name="Percent 13" xfId="2553"/>
    <cellStyle name="Percent 13 2" xfId="2554"/>
    <cellStyle name="Percent 14" xfId="2555"/>
    <cellStyle name="Percent 15" xfId="2556"/>
    <cellStyle name="Percent 16" xfId="2557"/>
    <cellStyle name="Percent 17" xfId="2558"/>
    <cellStyle name="Percent 2" xfId="2559"/>
    <cellStyle name="Percent 2 10" xfId="2560"/>
    <cellStyle name="Percent 2 2" xfId="2561"/>
    <cellStyle name="Percent 2 3" xfId="2562"/>
    <cellStyle name="Percent 3" xfId="2563"/>
    <cellStyle name="Percent 3 2" xfId="2564"/>
    <cellStyle name="Percent 3 2 2" xfId="2565"/>
    <cellStyle name="Percent 3 4" xfId="2566"/>
    <cellStyle name="Percent 3 4 2" xfId="2567"/>
    <cellStyle name="Percent 4" xfId="2568"/>
    <cellStyle name="Percent 5" xfId="2569"/>
    <cellStyle name="Percent 6" xfId="2570"/>
    <cellStyle name="Percent 7" xfId="2571"/>
    <cellStyle name="Percent 8" xfId="2572"/>
    <cellStyle name="Percent 8 2" xfId="2573"/>
    <cellStyle name="Percent 9" xfId="2574"/>
    <cellStyle name="Percent 9 4 2" xfId="2575"/>
    <cellStyle name="Percent Comma" xfId="2576"/>
    <cellStyle name="Percent Input_aavidmod11.xls Chart 1" xfId="2577"/>
    <cellStyle name="Percent*" xfId="2578"/>
    <cellStyle name="Percent1" xfId="2579"/>
    <cellStyle name="PERCENTAGE" xfId="2580"/>
    <cellStyle name="Pilote de données - Catégorie" xfId="2581"/>
    <cellStyle name="Pilote de données - Champ" xfId="2582"/>
    <cellStyle name="Pilote de données - Coin" xfId="2583"/>
    <cellStyle name="Pilote de données - Résultat" xfId="2584"/>
    <cellStyle name="Pilote de données - Titre" xfId="2585"/>
    <cellStyle name="Pilote de données - Valeur" xfId="2586"/>
    <cellStyle name="Pound" xfId="2587"/>
    <cellStyle name="Pound [1]" xfId="2588"/>
    <cellStyle name="Pound [2]" xfId="2589"/>
    <cellStyle name="Pounds Total 2" xfId="2590"/>
    <cellStyle name="Pourcentage 10" xfId="2591"/>
    <cellStyle name="Pourcentage 11" xfId="2592"/>
    <cellStyle name="Pourcentage 2" xfId="2593"/>
    <cellStyle name="Pourcentage 2 2" xfId="2594"/>
    <cellStyle name="Pourcentage 2 2 2" xfId="2595"/>
    <cellStyle name="Pourcentage 3" xfId="2596"/>
    <cellStyle name="Pourcentage 3 10" xfId="2597"/>
    <cellStyle name="Pourcentage 3 10 2" xfId="2598"/>
    <cellStyle name="Pourcentage 3 11" xfId="2599"/>
    <cellStyle name="Pourcentage 3 11 2" xfId="2600"/>
    <cellStyle name="Pourcentage 3 2" xfId="2601"/>
    <cellStyle name="Pourcentage 3 2 2" xfId="2602"/>
    <cellStyle name="Pourcentage 3 3" xfId="2603"/>
    <cellStyle name="Pourcentage 3 3 2" xfId="2604"/>
    <cellStyle name="Pourcentage 3 4" xfId="2605"/>
    <cellStyle name="Pourcentage 3 4 2" xfId="2606"/>
    <cellStyle name="Pourcentage 3 5" xfId="2607"/>
    <cellStyle name="Pourcentage 3 5 2" xfId="2608"/>
    <cellStyle name="Pourcentage 3 6" xfId="2609"/>
    <cellStyle name="Pourcentage 3 6 2" xfId="2610"/>
    <cellStyle name="Pourcentage 3 7" xfId="2611"/>
    <cellStyle name="Pourcentage 3 7 2" xfId="2612"/>
    <cellStyle name="Pourcentage 3 8" xfId="2613"/>
    <cellStyle name="Pourcentage 3 8 2" xfId="2614"/>
    <cellStyle name="Pourcentage 3 9" xfId="2615"/>
    <cellStyle name="Pourcentage 3 9 2" xfId="2616"/>
    <cellStyle name="Pourcentage 4" xfId="2617"/>
    <cellStyle name="Pourcentage 5" xfId="2618"/>
    <cellStyle name="Pourcentage 6" xfId="2619"/>
    <cellStyle name="Pourcentage 7" xfId="2620"/>
    <cellStyle name="Pourcentage 8" xfId="2621"/>
    <cellStyle name="Pourcentage 9" xfId="2622"/>
    <cellStyle name="PSChar" xfId="2623"/>
    <cellStyle name="PSDate" xfId="2624"/>
    <cellStyle name="PSDec" xfId="2625"/>
    <cellStyle name="PSHeading" xfId="2626"/>
    <cellStyle name="PSInt" xfId="2627"/>
    <cellStyle name="PSSpacer" xfId="2628"/>
    <cellStyle name="pt" xfId="2629"/>
    <cellStyle name="ptit" xfId="2630"/>
    <cellStyle name="rat" xfId="2631"/>
    <cellStyle name="rate" xfId="2632"/>
    <cellStyle name="ratio" xfId="2633"/>
    <cellStyle name="Ratio Comma" xfId="2634"/>
    <cellStyle name="Ratio_bigtexmodel14" xfId="2635"/>
    <cellStyle name="Résultat 12" xfId="2636"/>
    <cellStyle name="Résultat 13" xfId="2637"/>
    <cellStyle name="Résultat 5" xfId="2638"/>
    <cellStyle name="Résultat 9" xfId="2639"/>
    <cellStyle name="RevList" xfId="2640"/>
    <cellStyle name="Rounding" xfId="2641"/>
    <cellStyle name="s" xfId="2642"/>
    <cellStyle name="s_AcquisitionFinanceFrontSheet" xfId="2643"/>
    <cellStyle name="s_ad3" xfId="2644"/>
    <cellStyle name="s_ad3_1" xfId="2645"/>
    <cellStyle name="s_ad3_2" xfId="2646"/>
    <cellStyle name="s_ad5" xfId="2647"/>
    <cellStyle name="s_ad5_1" xfId="2648"/>
    <cellStyle name="s_asko1" xfId="2649"/>
    <cellStyle name="s_asko1_1" xfId="2650"/>
    <cellStyle name="s_Assumptions" xfId="2651"/>
    <cellStyle name="s_B_S_Ratios _B" xfId="2652"/>
    <cellStyle name="s_B_S_Ratios_T" xfId="2653"/>
    <cellStyle name="s_btr_2" xfId="2654"/>
    <cellStyle name="s_btr_2_1" xfId="2655"/>
    <cellStyle name="s_btr_2_2" xfId="2656"/>
    <cellStyle name="s_btr_3" xfId="2657"/>
    <cellStyle name="s_btr_3_1" xfId="2658"/>
    <cellStyle name="s_Cases (2)" xfId="2659"/>
    <cellStyle name="s_Cases (2)_1" xfId="2660"/>
    <cellStyle name="s_dccmod1" xfId="2661"/>
    <cellStyle name="s_dccmod1_1" xfId="2662"/>
    <cellStyle name="s_dccmod1_2" xfId="2663"/>
    <cellStyle name="s_dcf" xfId="2664"/>
    <cellStyle name="s_dcf_1" xfId="2665"/>
    <cellStyle name="s_DCFLBO Code" xfId="2666"/>
    <cellStyle name="s_DCFLBO Code_1" xfId="2667"/>
    <cellStyle name="s_Definc_dcf_Industries_270301_ma" xfId="2668"/>
    <cellStyle name="s_Dilution" xfId="2669"/>
    <cellStyle name="s_Earnings (2)" xfId="2670"/>
    <cellStyle name="s_Earnings (2)_1" xfId="2671"/>
    <cellStyle name="s_Earnings (2)_2" xfId="2672"/>
    <cellStyle name="s_Final Model2" xfId="2673"/>
    <cellStyle name="s_Final Model2_1" xfId="2674"/>
    <cellStyle name="s_FINALWOOLMODEL" xfId="2675"/>
    <cellStyle name="s_FINALWOOLMODEL_1" xfId="2676"/>
    <cellStyle name="s_Financials_B" xfId="2677"/>
    <cellStyle name="s_Financials_T" xfId="2678"/>
    <cellStyle name="s_Grouse+Pelican" xfId="2679"/>
    <cellStyle name="s_Grouse+Pelican_051223 Locapharm Model short form v1" xfId="2680"/>
    <cellStyle name="s_Grouse+Pelican_051223 Locapharm Model short form v2" xfId="2681"/>
    <cellStyle name="s_Grouse+Pelican_060127 WCP Standard Model short form v2" xfId="2682"/>
    <cellStyle name="s_Grouse+Pelican_060314 Projet Dali - Business Plan v2" xfId="2683"/>
    <cellStyle name="s_Grouse+Pelican_060316 Ethic Model v1" xfId="2684"/>
    <cellStyle name="s_Grouse+Pelican_060316 Ethic Model v2" xfId="2685"/>
    <cellStyle name="s_Grouse+Pelican_060316 Ethic Model v3" xfId="2686"/>
    <cellStyle name="s_Grouse+Pelican_060425 Ethic_Model v1" xfId="2687"/>
    <cellStyle name="s_Grouse+Pelican_060426 Ethic Model" xfId="2688"/>
    <cellStyle name="s_Grouse+Pelican_060516 Ethic Model" xfId="2689"/>
    <cellStyle name="s_Grouse+Pelican_060518 Ethic Model" xfId="2690"/>
    <cellStyle name="s_Grouse+Pelican_060522 Ethic Model" xfId="2691"/>
    <cellStyle name="s_Grouse+Pelican_060523 WCP Standard Model short form v2" xfId="2692"/>
    <cellStyle name="s_Grouse+Pelican_060531 Ethic Model" xfId="2693"/>
    <cellStyle name="s_Grouse+Pelican_060602 Ethic Model" xfId="2694"/>
    <cellStyle name="s_Grouse+Pelican_060620 Ethic Model" xfId="2695"/>
    <cellStyle name="s_Grouse+Pelican_060623 Ethic Model" xfId="2696"/>
    <cellStyle name="s_Grouse+Pelican_060719 CA Biodim" xfId="2697"/>
    <cellStyle name="s_Grouse+Pelican_060719 CA Biodim v3" xfId="2698"/>
    <cellStyle name="s_Grouse+Pelican_0608_CA" xfId="2699"/>
    <cellStyle name="s_Grouse+Pelican_0608_POI_Reporting v2" xfId="2700"/>
    <cellStyle name="s_Grouse+Pelican_0609_POI_CA" xfId="2701"/>
    <cellStyle name="s_Grouse+Pelican_060904 Ethic Model" xfId="2702"/>
    <cellStyle name="s_Grouse+Pelican_060905 Ethic Model" xfId="2703"/>
    <cellStyle name="s_Grouse+Pelican_060912 Ethic Model" xfId="2704"/>
    <cellStyle name="s_Grouse+Pelican_060912 POI_Ajustement_Postclosing" xfId="2705"/>
    <cellStyle name="s_Grouse+Pelican_060913 Ethic Model" xfId="2706"/>
    <cellStyle name="s_Grouse+Pelican_060915 Biorga Model v1" xfId="2707"/>
    <cellStyle name="s_Grouse+Pelican_060922 Ethic Reporting - Feuilles à ajouter" xfId="2708"/>
    <cellStyle name="s_Grouse+Pelican_060925 Reporting Model v1" xfId="2709"/>
    <cellStyle name="s_Grouse+Pelican_0610_POI_CA" xfId="2710"/>
    <cellStyle name="s_Grouse+Pelican_0610_POI_Reporting" xfId="2711"/>
    <cellStyle name="s_Grouse+Pelican_0610_POI_Reporting Model" xfId="2712"/>
    <cellStyle name="s_Grouse+Pelican_061020 Ethic Model v4" xfId="2713"/>
    <cellStyle name="s_Grouse+Pelican_061031 Celocurine Model v1" xfId="2714"/>
    <cellStyle name="s_Grouse+Pelican_0611_POI_CA_Model" xfId="2715"/>
    <cellStyle name="s_Grouse+Pelican_061127 Biorga Model v5" xfId="2716"/>
    <cellStyle name="s_Grouse+Pelican_061206 Ethic Model" xfId="2717"/>
    <cellStyle name="s_Grouse+Pelican_061212 Ethic Model avec BP v2" xfId="2718"/>
    <cellStyle name="s_Grouse+Pelican_061213 BP Budget v2" xfId="2719"/>
    <cellStyle name="s_Grouse+Pelican_070329 BP v3 - v20 - Reel" xfId="2720"/>
    <cellStyle name="s_Grouse+Pelican_0705_POI_CA_Nouveau Modèle" xfId="2721"/>
    <cellStyle name="s_Grouse+Pelican_0705_POI_Reporting_Nouveau Modèle" xfId="2722"/>
    <cellStyle name="s_Grouse+Pelican_070611 BP v3 - v27" xfId="2723"/>
    <cellStyle name="s_Grouse+Pelican_0707_POI_CA" xfId="2724"/>
    <cellStyle name="s_Grouse+Pelican_0707_POI_CA Template v1" xfId="2725"/>
    <cellStyle name="s_Grouse+Pelican_0707_POI_Reporting_Template v2" xfId="2726"/>
    <cellStyle name="s_Grouse+Pelican_070916 BP v3 - v31" xfId="2727"/>
    <cellStyle name="s_Grouse+Pelican_0801_POI_Reporting v2" xfId="2728"/>
    <cellStyle name="s_Grouse+Pelican_080807 Template reporting POI 2008-2009" xfId="2729"/>
    <cellStyle name="s_Grouse+Pelican_CA 2007" xfId="2730"/>
    <cellStyle name="s_Grouse+Pelican_CA 2008E" xfId="2731"/>
    <cellStyle name="s_Grouse+Pelican_CA 2008E v1" xfId="2732"/>
    <cellStyle name="s_Grouse+Pelican_Classeur1" xfId="2733"/>
    <cellStyle name="s_Grouse+Pelican_Ethic_Model" xfId="2734"/>
    <cellStyle name="s_Grouse+Pelican_Ethic_Model v2" xfId="2735"/>
    <cellStyle name="s_Grouse+Pelican_Graphs" xfId="2736"/>
    <cellStyle name="s_Grouse+Pelican_Hamelin_Model_V2" xfId="2737"/>
    <cellStyle name="s_Grouse+Pelican_IRR" xfId="2738"/>
    <cellStyle name="s_Grouse+Pelican_REPORT JUILLET POI" xfId="2739"/>
    <cellStyle name="s_Grouse+Pelican_Sum" xfId="2740"/>
    <cellStyle name="s_LBO" xfId="2741"/>
    <cellStyle name="s_LBO_1" xfId="2742"/>
    <cellStyle name="s_LBO_2" xfId="2743"/>
    <cellStyle name="s_lbo1" xfId="2744"/>
    <cellStyle name="s_lbo1_1" xfId="2745"/>
    <cellStyle name="s_lbo1_2" xfId="2746"/>
    <cellStyle name="s_lbo3" xfId="2747"/>
    <cellStyle name="s_lbo3_1" xfId="2748"/>
    <cellStyle name="s_LBO5" xfId="2749"/>
    <cellStyle name="s_LBO5_1" xfId="2750"/>
    <cellStyle name="s_Matrix_B" xfId="2751"/>
    <cellStyle name="s_Matrix_T" xfId="2752"/>
    <cellStyle name="s_Merger" xfId="2753"/>
    <cellStyle name="s_model1" xfId="2754"/>
    <cellStyle name="s_model1_1" xfId="2755"/>
    <cellStyle name="s_model1_2" xfId="2756"/>
    <cellStyle name="s_model19" xfId="2757"/>
    <cellStyle name="s_model19_1" xfId="2758"/>
    <cellStyle name="s_model2" xfId="2759"/>
    <cellStyle name="s_model6" xfId="2760"/>
    <cellStyle name="s_model6_1" xfId="2761"/>
    <cellStyle name="s_model6_2" xfId="2762"/>
    <cellStyle name="s_P_L_Ratios" xfId="2763"/>
    <cellStyle name="s_P_L_Ratios_B" xfId="2764"/>
    <cellStyle name="s_Project L  12-12-01" xfId="2765"/>
    <cellStyle name="s_RECESSA" xfId="2766"/>
    <cellStyle name="s_RECESSA_1" xfId="2767"/>
    <cellStyle name="s_S_By_S" xfId="2768"/>
    <cellStyle name="s_saft_1" xfId="2769"/>
    <cellStyle name="s_saft_1_1" xfId="2770"/>
    <cellStyle name="s_saft_1_2" xfId="2771"/>
    <cellStyle name="s_Sheet5" xfId="2772"/>
    <cellStyle name="s_Template LBO Cover Page" xfId="2773"/>
    <cellStyle name="s_Valuation " xfId="2774"/>
    <cellStyle name="s_West Ham (2)" xfId="2775"/>
    <cellStyle name="s_West Ham (2)_1" xfId="2776"/>
    <cellStyle name="s_West Ham (2)_2" xfId="2777"/>
    <cellStyle name="s_Westham (2)" xfId="2778"/>
    <cellStyle name="s_Westham (2)_1" xfId="2779"/>
    <cellStyle name="s_Westham (2)_2" xfId="2780"/>
    <cellStyle name="s_Wool_01_07_12_1999" xfId="2781"/>
    <cellStyle name="s_Wool_01_07_12_1999_1" xfId="2782"/>
    <cellStyle name="s_Wool_01_07_12_1999_2" xfId="2783"/>
    <cellStyle name="s_Wool_14_12_1999_2" xfId="2784"/>
    <cellStyle name="s_Wool_14_12_1999_2_1" xfId="2785"/>
    <cellStyle name="s_Wool_14_12_1999_2_2" xfId="2786"/>
    <cellStyle name="s_Wool_15_02_2000" xfId="2787"/>
    <cellStyle name="s_Wool_15_02_2000_1" xfId="2788"/>
    <cellStyle name="s_Wool_15_02_2000_2" xfId="2789"/>
    <cellStyle name="s_Wool_28_01_2000_02" xfId="2790"/>
    <cellStyle name="s_Wool_28_01_2000_02_1" xfId="2791"/>
    <cellStyle name="s_Wool_28_01_2000_02_2" xfId="2792"/>
    <cellStyle name="s_WoolEuro_12_04_2000_02" xfId="2793"/>
    <cellStyle name="s_WoolEuro_12_04_2000_02_1" xfId="2794"/>
    <cellStyle name="s_WoolEuro_12_04_2000_02_2" xfId="2795"/>
    <cellStyle name="s_WoolEuro_17_03_2000" xfId="2796"/>
    <cellStyle name="s_WoolEuro_17_03_2000_1" xfId="2797"/>
    <cellStyle name="s_WoolEuro_20_03_2000_3" xfId="2798"/>
    <cellStyle name="s_WoolEuro_20_03_2000_3_1" xfId="2799"/>
    <cellStyle name="s_WoolEuroEx_14_04_2000_01" xfId="2800"/>
    <cellStyle name="s_WoolEuroEx_14_04_2000_01_1" xfId="2801"/>
    <cellStyle name="Salida" xfId="2802"/>
    <cellStyle name="Salomon Logo" xfId="2803"/>
    <cellStyle name="SAPBEXaggData" xfId="2804"/>
    <cellStyle name="SAPBEXaggDataEmph" xfId="2805"/>
    <cellStyle name="SAPBEXaggItem" xfId="2806"/>
    <cellStyle name="SAPBEXchaText" xfId="2807"/>
    <cellStyle name="SAPBEXexcBad7" xfId="2808"/>
    <cellStyle name="SAPBEXexcBad9" xfId="2809"/>
    <cellStyle name="SAPBEXexcCritical4" xfId="2810"/>
    <cellStyle name="SAPBEXexcCritical5" xfId="2811"/>
    <cellStyle name="SAPBEXexcCritical6" xfId="2812"/>
    <cellStyle name="SAPBEXexcGood1" xfId="2813"/>
    <cellStyle name="SAPBEXexcGood2" xfId="2814"/>
    <cellStyle name="SAPBEXexcGood3" xfId="2815"/>
    <cellStyle name="SAPBEXfilterDrill" xfId="2816"/>
    <cellStyle name="SAPBEXfilterItem" xfId="2817"/>
    <cellStyle name="SAPBEXfilterText" xfId="2818"/>
    <cellStyle name="SAPBEXformats" xfId="2819"/>
    <cellStyle name="SAPBEXheaderItem" xfId="2820"/>
    <cellStyle name="SAPBEXheaderText" xfId="2821"/>
    <cellStyle name="SAPBEXHLevel1" xfId="2822"/>
    <cellStyle name="SAPBEXresData" xfId="2823"/>
    <cellStyle name="SAPBEXresDataEmph" xfId="2824"/>
    <cellStyle name="SAPBEXresItem" xfId="2825"/>
    <cellStyle name="SAPBEXstdData" xfId="2826"/>
    <cellStyle name="SAPBEXstdDataEmph" xfId="2827"/>
    <cellStyle name="SAPBEXstdItem" xfId="2828"/>
    <cellStyle name="SAPBEXstdItemX" xfId="2829"/>
    <cellStyle name="SAPBEXtitle" xfId="2830"/>
    <cellStyle name="SAPBEXundefined" xfId="2831"/>
    <cellStyle name="Satisfaisant" xfId="2832"/>
    <cellStyle name="Section" xfId="2833"/>
    <cellStyle name="Separador de milhares [0]_PLDT" xfId="2834"/>
    <cellStyle name="Separador de milhares_Cierre Costes 2005-08 V1" xfId="2835"/>
    <cellStyle name="Shading" xfId="2836"/>
    <cellStyle name="Single Accounting" xfId="2837"/>
    <cellStyle name="Single Border" xfId="2838"/>
    <cellStyle name="Single Underline" xfId="2839"/>
    <cellStyle name="Sortie" xfId="2840"/>
    <cellStyle name="ssp " xfId="2841"/>
    <cellStyle name="Standaard_balance" xfId="2842"/>
    <cellStyle name="Standard_Übersicht Haushalte" xfId="2843"/>
    <cellStyle name="Stock Comma" xfId="2844"/>
    <cellStyle name="Stock Price" xfId="2845"/>
    <cellStyle name="Style 1" xfId="2846"/>
    <cellStyle name="Style 2" xfId="2847"/>
    <cellStyle name="Style 3" xfId="2848"/>
    <cellStyle name="Style 4" xfId="2849"/>
    <cellStyle name="Style 5" xfId="2850"/>
    <cellStyle name="Style_Head_Customers_Mandatory" xfId="2851"/>
    <cellStyle name="Subtotal" xfId="2852"/>
    <cellStyle name="t" xfId="2853"/>
    <cellStyle name="t_Manager" xfId="2854"/>
    <cellStyle name="t_Valuation" xfId="2855"/>
    <cellStyle name="Table Head" xfId="2856"/>
    <cellStyle name="Table Head Aligned" xfId="2857"/>
    <cellStyle name="Table Head Blue" xfId="2858"/>
    <cellStyle name="Table Head Green" xfId="2859"/>
    <cellStyle name="Table Head_comps" xfId="2860"/>
    <cellStyle name="Table Heading" xfId="2861"/>
    <cellStyle name="Table Source" xfId="2862"/>
    <cellStyle name="Table Text" xfId="2863"/>
    <cellStyle name="Table Title" xfId="2864"/>
    <cellStyle name="Table Units" xfId="2865"/>
    <cellStyle name="Table_Header" xfId="2866"/>
    <cellStyle name="Test" xfId="2867"/>
    <cellStyle name="Text" xfId="2868"/>
    <cellStyle name="Text [4]" xfId="2869"/>
    <cellStyle name="Text [8]" xfId="2870"/>
    <cellStyle name="Text [Bullet]" xfId="2871"/>
    <cellStyle name="Text [Dash]" xfId="2872"/>
    <cellStyle name="Text [Em-Dash]" xfId="2873"/>
    <cellStyle name="Text 1" xfId="2874"/>
    <cellStyle name="Text 2" xfId="2875"/>
    <cellStyle name="Text avertisment" xfId="2876"/>
    <cellStyle name="Text explicativ" xfId="2877"/>
    <cellStyle name="Text Head 1" xfId="2878"/>
    <cellStyle name="Text Head 2" xfId="2879"/>
    <cellStyle name="Text Indent 1" xfId="2880"/>
    <cellStyle name="Text Indent 2" xfId="2881"/>
    <cellStyle name="Text_Passthru codes_2009_2010_B2011" xfId="2882"/>
    <cellStyle name="Texte explicatif" xfId="2883"/>
    <cellStyle name="Texto de advertencia" xfId="2884"/>
    <cellStyle name="Texto explicativo" xfId="2885"/>
    <cellStyle name="Thousand" xfId="2886"/>
    <cellStyle name="Thousands" xfId="2887"/>
    <cellStyle name="Times" xfId="2888"/>
    <cellStyle name="Times [1]" xfId="2889"/>
    <cellStyle name="Times [1] Total" xfId="2890"/>
    <cellStyle name="Times [1]_GP_NEM_4" xfId="2891"/>
    <cellStyle name="Times [2]" xfId="2892"/>
    <cellStyle name="Times [2] Total" xfId="2893"/>
    <cellStyle name="Times [2]_GP_NEM_4" xfId="2894"/>
    <cellStyle name="Times [3]" xfId="2895"/>
    <cellStyle name="Times 10" xfId="2896"/>
    <cellStyle name="Times 12" xfId="2897"/>
    <cellStyle name="Times New Roman" xfId="2898"/>
    <cellStyle name="Title 1" xfId="2899"/>
    <cellStyle name="Title 2" xfId="2900"/>
    <cellStyle name="Title 3" xfId="2901"/>
    <cellStyle name="Title 4" xfId="2902"/>
    <cellStyle name="Title1" xfId="2903"/>
    <cellStyle name="Titles" xfId="2904"/>
    <cellStyle name="Titles - Col. Headings" xfId="2905"/>
    <cellStyle name="Titles - Other" xfId="2906"/>
    <cellStyle name="Titlu" xfId="2907"/>
    <cellStyle name="Titlu 1" xfId="2908"/>
    <cellStyle name="Titlu 2" xfId="2909"/>
    <cellStyle name="Titlu 3" xfId="2910"/>
    <cellStyle name="Titlu 4" xfId="2911"/>
    <cellStyle name="Titre" xfId="2912"/>
    <cellStyle name="Titre 1" xfId="2913"/>
    <cellStyle name="Titre 2" xfId="2914"/>
    <cellStyle name="Titre 3" xfId="2915"/>
    <cellStyle name="Titre page" xfId="2916"/>
    <cellStyle name="Titre 1" xfId="2917"/>
    <cellStyle name="Titre 2" xfId="2918"/>
    <cellStyle name="Titre 3" xfId="2919"/>
    <cellStyle name="Titre 4" xfId="2920"/>
    <cellStyle name="Titre_Cost perf Conso Budget12_Plan12" xfId="2921"/>
    <cellStyle name="Título" xfId="2922"/>
    <cellStyle name="Título 1" xfId="2923"/>
    <cellStyle name="Título 2" xfId="2924"/>
    <cellStyle name="Título 3" xfId="2925"/>
    <cellStyle name="Título_ALMA Follow-up_0912_presentación" xfId="2926"/>
    <cellStyle name="TOC 1" xfId="2927"/>
    <cellStyle name="TOC 2" xfId="2928"/>
    <cellStyle name="Top bold border" xfId="2929"/>
    <cellStyle name="Top Edge" xfId="2930"/>
    <cellStyle name="Top single border" xfId="2931"/>
    <cellStyle name="Top_Double_Bottom" xfId="2932"/>
    <cellStyle name="Tusental (0)_pldt" xfId="2933"/>
    <cellStyle name="Tusental_pldt" xfId="2934"/>
    <cellStyle name="ubordinated Debt" xfId="2935"/>
    <cellStyle name="Underline_Double" xfId="2936"/>
    <cellStyle name="Update" xfId="2937"/>
    <cellStyle name="Upload Only" xfId="2938"/>
    <cellStyle name="Validation" xfId="2939"/>
    <cellStyle name="Valuta (0)_A" xfId="2940"/>
    <cellStyle name="Valuta_pldt" xfId="2941"/>
    <cellStyle name="VC%input" xfId="2942"/>
    <cellStyle name="VC0dp" xfId="2943"/>
    <cellStyle name="VC0dpPercent" xfId="2944"/>
    <cellStyle name="VC1dp" xfId="2945"/>
    <cellStyle name="VCà" xfId="2946"/>
    <cellStyle name="VCColumnHeading" xfId="2947"/>
    <cellStyle name="VCColumnHeading 2" xfId="2948"/>
    <cellStyle name="VCCurrency" xfId="2949"/>
    <cellStyle name="VCCurrency 2" xfId="2950"/>
    <cellStyle name="VCNarrative" xfId="2951"/>
    <cellStyle name="VCNotesHeading" xfId="2952"/>
    <cellStyle name="VCNotesHeading 2" xfId="2953"/>
    <cellStyle name="VCtext" xfId="2954"/>
    <cellStyle name="Verificare celulă" xfId="2955"/>
    <cellStyle name="Vérification" xfId="2956"/>
    <cellStyle name="Vírgula_Folha1" xfId="2957"/>
    <cellStyle name="WhiteCells" xfId="2958"/>
    <cellStyle name="WingDing" xfId="2959"/>
    <cellStyle name="Wire" xfId="2960"/>
    <cellStyle name="wrap" xfId="2961"/>
    <cellStyle name="Year" xfId="2962"/>
    <cellStyle name="Yen" xfId="2963"/>
    <cellStyle name="千位分隔_P&amp;L - var analysis v8" xfId="2964"/>
    <cellStyle name="千分位[0]_laroux" xfId="2965"/>
    <cellStyle name="千分位_laroux" xfId="2966"/>
    <cellStyle name="常规_2004年预算表格" xfId="2967"/>
    <cellStyle name="普通_laroux" xfId="296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9" Type="http://schemas.openxmlformats.org/officeDocument/2006/relationships/externalLink" Target="externalLinks/externalLink32.xml"/><Relationship Id="rId21" Type="http://schemas.openxmlformats.org/officeDocument/2006/relationships/externalLink" Target="externalLinks/externalLink14.xml"/><Relationship Id="rId34" Type="http://schemas.openxmlformats.org/officeDocument/2006/relationships/externalLink" Target="externalLinks/externalLink27.xml"/><Relationship Id="rId42" Type="http://schemas.openxmlformats.org/officeDocument/2006/relationships/externalLink" Target="externalLinks/externalLink35.xml"/><Relationship Id="rId47" Type="http://schemas.openxmlformats.org/officeDocument/2006/relationships/externalLink" Target="externalLinks/externalLink40.xml"/><Relationship Id="rId50" Type="http://schemas.openxmlformats.org/officeDocument/2006/relationships/externalLink" Target="externalLinks/externalLink43.xml"/><Relationship Id="rId55" Type="http://schemas.openxmlformats.org/officeDocument/2006/relationships/externalLink" Target="externalLinks/externalLink48.xml"/><Relationship Id="rId63"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externalLink" Target="externalLinks/externalLink13.xml"/><Relationship Id="rId29" Type="http://schemas.openxmlformats.org/officeDocument/2006/relationships/externalLink" Target="externalLinks/externalLink22.xml"/><Relationship Id="rId41" Type="http://schemas.openxmlformats.org/officeDocument/2006/relationships/externalLink" Target="externalLinks/externalLink34.xml"/><Relationship Id="rId54" Type="http://schemas.openxmlformats.org/officeDocument/2006/relationships/externalLink" Target="externalLinks/externalLink47.xml"/><Relationship Id="rId62" Type="http://schemas.openxmlformats.org/officeDocument/2006/relationships/externalLink" Target="externalLinks/externalLink5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53" Type="http://schemas.openxmlformats.org/officeDocument/2006/relationships/externalLink" Target="externalLinks/externalLink46.xml"/><Relationship Id="rId58" Type="http://schemas.openxmlformats.org/officeDocument/2006/relationships/externalLink" Target="externalLinks/externalLink51.xml"/><Relationship Id="rId66"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49" Type="http://schemas.openxmlformats.org/officeDocument/2006/relationships/externalLink" Target="externalLinks/externalLink42.xml"/><Relationship Id="rId57" Type="http://schemas.openxmlformats.org/officeDocument/2006/relationships/externalLink" Target="externalLinks/externalLink50.xml"/><Relationship Id="rId61" Type="http://schemas.openxmlformats.org/officeDocument/2006/relationships/externalLink" Target="externalLinks/externalLink54.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externalLink" Target="externalLinks/externalLink24.xml"/><Relationship Id="rId44" Type="http://schemas.openxmlformats.org/officeDocument/2006/relationships/externalLink" Target="externalLinks/externalLink37.xml"/><Relationship Id="rId52" Type="http://schemas.openxmlformats.org/officeDocument/2006/relationships/externalLink" Target="externalLinks/externalLink45.xml"/><Relationship Id="rId60" Type="http://schemas.openxmlformats.org/officeDocument/2006/relationships/externalLink" Target="externalLinks/externalLink53.xml"/><Relationship Id="rId65"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43" Type="http://schemas.openxmlformats.org/officeDocument/2006/relationships/externalLink" Target="externalLinks/externalLink36.xml"/><Relationship Id="rId48" Type="http://schemas.openxmlformats.org/officeDocument/2006/relationships/externalLink" Target="externalLinks/externalLink41.xml"/><Relationship Id="rId56" Type="http://schemas.openxmlformats.org/officeDocument/2006/relationships/externalLink" Target="externalLinks/externalLink49.xml"/><Relationship Id="rId64" Type="http://schemas.openxmlformats.org/officeDocument/2006/relationships/styles" Target="styles.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3" Type="http://schemas.openxmlformats.org/officeDocument/2006/relationships/worksheet" Target="worksheets/sheet3.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46" Type="http://schemas.openxmlformats.org/officeDocument/2006/relationships/externalLink" Target="externalLinks/externalLink39.xml"/><Relationship Id="rId59" Type="http://schemas.openxmlformats.org/officeDocument/2006/relationships/externalLink" Target="externalLinks/externalLink52.xml"/></Relationships>
</file>

<file path=xl/drawings/drawing1.xml><?xml version="1.0" encoding="utf-8"?>
<xdr:wsDr xmlns:xdr="http://schemas.openxmlformats.org/drawingml/2006/spreadsheetDrawing" xmlns:a="http://schemas.openxmlformats.org/drawingml/2006/main">
  <xdr:twoCellAnchor>
    <xdr:from>
      <xdr:col>5</xdr:col>
      <xdr:colOff>78441</xdr:colOff>
      <xdr:row>48</xdr:row>
      <xdr:rowOff>11204</xdr:rowOff>
    </xdr:from>
    <xdr:to>
      <xdr:col>7</xdr:col>
      <xdr:colOff>22411</xdr:colOff>
      <xdr:row>55</xdr:row>
      <xdr:rowOff>33616</xdr:rowOff>
    </xdr:to>
    <xdr:sp macro="" textlink="">
      <xdr:nvSpPr>
        <xdr:cNvPr id="2" name="Rectangle à coins arrondis 1"/>
        <xdr:cNvSpPr/>
      </xdr:nvSpPr>
      <xdr:spPr>
        <a:xfrm>
          <a:off x="3854823" y="1098175"/>
          <a:ext cx="1445559" cy="1591235"/>
        </a:xfrm>
        <a:prstGeom prst="roundRect">
          <a:avLst/>
        </a:prstGeom>
        <a:noFill/>
        <a:ln w="57150">
          <a:solidFill>
            <a:srgbClr val="FF00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571499</xdr:colOff>
      <xdr:row>47</xdr:row>
      <xdr:rowOff>156883</xdr:rowOff>
    </xdr:from>
    <xdr:to>
      <xdr:col>14</xdr:col>
      <xdr:colOff>347382</xdr:colOff>
      <xdr:row>54</xdr:row>
      <xdr:rowOff>33618</xdr:rowOff>
    </xdr:to>
    <xdr:sp macro="" textlink="">
      <xdr:nvSpPr>
        <xdr:cNvPr id="3" name="Rectangle à coins arrondis 2"/>
        <xdr:cNvSpPr/>
      </xdr:nvSpPr>
      <xdr:spPr>
        <a:xfrm>
          <a:off x="5849470" y="1042148"/>
          <a:ext cx="4011706" cy="1445558"/>
        </a:xfrm>
        <a:prstGeom prst="wedgeRoundRectCallout">
          <a:avLst>
            <a:gd name="adj1" fmla="val -67327"/>
            <a:gd name="adj2" fmla="val 7461"/>
            <a:gd name="adj3" fmla="val 16667"/>
          </a:avLst>
        </a:prstGeom>
        <a:noFill/>
        <a:ln w="57150">
          <a:solidFill>
            <a:srgbClr val="FF00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fr-FR" sz="1100">
              <a:solidFill>
                <a:sysClr val="windowText" lastClr="000000"/>
              </a:solidFill>
              <a:latin typeface="+mn-lt"/>
              <a:ea typeface="+mn-ea"/>
              <a:cs typeface="+mn-cs"/>
            </a:rPr>
            <a:t>Il</a:t>
          </a:r>
          <a:r>
            <a:rPr lang="fr-FR" sz="1100" baseline="0">
              <a:solidFill>
                <a:sysClr val="windowText" lastClr="000000"/>
              </a:solidFill>
              <a:latin typeface="+mn-lt"/>
              <a:ea typeface="+mn-ea"/>
              <a:cs typeface="+mn-cs"/>
            </a:rPr>
            <a:t> y a un bug en raison d'un croisement de ligne et colonne.</a:t>
          </a:r>
        </a:p>
        <a:p>
          <a:pPr marL="0" indent="0" algn="ctr"/>
          <a:r>
            <a:rPr lang="fr-FR" sz="1100" baseline="0">
              <a:solidFill>
                <a:sysClr val="windowText" lastClr="000000"/>
              </a:solidFill>
              <a:latin typeface="+mn-lt"/>
              <a:ea typeface="+mn-ea"/>
              <a:cs typeface="+mn-cs"/>
            </a:rPr>
            <a:t>Pour chacune des colonnes il cherche "Réel </a:t>
          </a:r>
        </a:p>
        <a:p>
          <a:pPr marL="0" indent="0" algn="ctr"/>
          <a:r>
            <a:rPr lang="fr-FR" sz="1100" baseline="0">
              <a:solidFill>
                <a:sysClr val="windowText" lastClr="000000"/>
              </a:solidFill>
              <a:latin typeface="+mn-lt"/>
              <a:ea typeface="+mn-ea"/>
              <a:cs typeface="+mn-cs"/>
            </a:rPr>
            <a:t>vs M-12" en ligne, alors qu'il est en colonne dans tes onglets. </a:t>
          </a:r>
        </a:p>
        <a:p>
          <a:pPr marL="0" indent="0" algn="ctr"/>
          <a:r>
            <a:rPr lang="fr-FR" sz="1100" baseline="0">
              <a:solidFill>
                <a:sysClr val="windowText" lastClr="000000"/>
              </a:solidFill>
              <a:latin typeface="+mn-lt"/>
              <a:ea typeface="+mn-ea"/>
              <a:cs typeface="+mn-cs"/>
            </a:rPr>
            <a:t>Il y a un truc qui cloche, chaque stock, clients, fournisserur ont une moyenne et ici ce serait une globale ??</a:t>
          </a:r>
          <a:endParaRPr lang="fr-FR" sz="1100">
            <a:solidFill>
              <a:sysClr val="windowText" lastClr="000000"/>
            </a:solidFill>
            <a:latin typeface="+mn-lt"/>
            <a:ea typeface="+mn-ea"/>
            <a:cs typeface="+mn-cs"/>
          </a:endParaRPr>
        </a:p>
      </xdr:txBody>
    </xdr:sp>
    <xdr:clientData/>
  </xdr:twoCellAnchor>
  <xdr:oneCellAnchor>
    <xdr:from>
      <xdr:col>8</xdr:col>
      <xdr:colOff>235324</xdr:colOff>
      <xdr:row>48</xdr:row>
      <xdr:rowOff>392205</xdr:rowOff>
    </xdr:from>
    <xdr:ext cx="184731" cy="264560"/>
    <xdr:sp macro="" textlink="">
      <xdr:nvSpPr>
        <xdr:cNvPr id="4" name="ZoneTexte 3"/>
        <xdr:cNvSpPr txBox="1"/>
      </xdr:nvSpPr>
      <xdr:spPr>
        <a:xfrm>
          <a:off x="6118412" y="147917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xdr:from>
      <xdr:col>8</xdr:col>
      <xdr:colOff>246530</xdr:colOff>
      <xdr:row>55</xdr:row>
      <xdr:rowOff>134472</xdr:rowOff>
    </xdr:from>
    <xdr:to>
      <xdr:col>15</xdr:col>
      <xdr:colOff>22412</xdr:colOff>
      <xdr:row>66</xdr:row>
      <xdr:rowOff>145677</xdr:rowOff>
    </xdr:to>
    <xdr:sp macro="" textlink="">
      <xdr:nvSpPr>
        <xdr:cNvPr id="5" name="Rectangle à coins arrondis 2"/>
        <xdr:cNvSpPr/>
      </xdr:nvSpPr>
      <xdr:spPr>
        <a:xfrm>
          <a:off x="6129618" y="2767854"/>
          <a:ext cx="4011706" cy="1736911"/>
        </a:xfrm>
        <a:prstGeom prst="wedgeRoundRectCallout">
          <a:avLst>
            <a:gd name="adj1" fmla="val -76266"/>
            <a:gd name="adj2" fmla="val -55120"/>
            <a:gd name="adj3" fmla="val 16667"/>
          </a:avLst>
        </a:prstGeom>
        <a:solidFill>
          <a:schemeClr val="accent2">
            <a:lumMod val="20000"/>
            <a:lumOff val="80000"/>
          </a:schemeClr>
        </a:solidFill>
        <a:ln w="57150">
          <a:solidFill>
            <a:srgbClr val="FF00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fr-FR" sz="1100">
              <a:solidFill>
                <a:sysClr val="windowText" lastClr="000000"/>
              </a:solidFill>
              <a:latin typeface="+mn-lt"/>
              <a:ea typeface="+mn-ea"/>
              <a:cs typeface="+mn-cs"/>
            </a:rPr>
            <a:t>Très</a:t>
          </a:r>
          <a:r>
            <a:rPr lang="fr-FR" sz="1100" baseline="0">
              <a:solidFill>
                <a:sysClr val="windowText" lastClr="000000"/>
              </a:solidFill>
              <a:latin typeface="+mn-lt"/>
              <a:ea typeface="+mn-ea"/>
              <a:cs typeface="+mn-cs"/>
            </a:rPr>
            <a:t> bien vu c'est une donnée total j'ai oublié de coller la dernière ligne, excusez moi et c'est pour cela que je disais qu'elle ne variait pas par rapport à la période cet donc de colonne), je me suis servi de ta super formule pour faire des moyennes glissantes et là c'est les écarts entre les moyennes que je reprends dans les colonnes "Moy. cumulée vs. N-1" et "</a:t>
          </a:r>
          <a:r>
            <a:rPr lang="fr-FR" sz="1100" b="1" i="0" u="none" strike="noStrike">
              <a:solidFill>
                <a:sysClr val="windowText" lastClr="000000"/>
              </a:solidFill>
              <a:latin typeface="+mn-lt"/>
              <a:ea typeface="+mn-ea"/>
              <a:cs typeface="+mn-cs"/>
            </a:rPr>
            <a:t>Réel  vs M-12"</a:t>
          </a:r>
          <a:r>
            <a:rPr lang="fr-FR" sz="1100" b="1" i="0" u="none" strike="noStrike">
              <a:solidFill>
                <a:schemeClr val="lt1"/>
              </a:solidFill>
              <a:latin typeface="+mn-lt"/>
              <a:ea typeface="+mn-ea"/>
              <a:cs typeface="+mn-cs"/>
            </a:rPr>
            <a:t/>
          </a:r>
          <a:br>
            <a:rPr lang="fr-FR" sz="1100" b="1" i="0" u="none" strike="noStrike">
              <a:solidFill>
                <a:schemeClr val="lt1"/>
              </a:solidFill>
              <a:latin typeface="+mn-lt"/>
              <a:ea typeface="+mn-ea"/>
              <a:cs typeface="+mn-cs"/>
            </a:rPr>
          </a:br>
          <a:r>
            <a:rPr lang="fr-FR" sz="1100" b="1" i="0" u="none" strike="noStrike">
              <a:solidFill>
                <a:schemeClr val="lt1"/>
              </a:solidFill>
              <a:latin typeface="+mn-lt"/>
              <a:ea typeface="+mn-ea"/>
              <a:cs typeface="+mn-cs"/>
            </a:rPr>
            <a:t>vs M-12</a:t>
          </a:r>
          <a:r>
            <a:rPr lang="fr-FR"/>
            <a:t> "</a:t>
          </a:r>
          <a:endParaRPr lang="fr-FR" sz="1100">
            <a:solidFill>
              <a:sysClr val="windowText" lastClr="000000"/>
            </a:solidFill>
            <a:latin typeface="+mn-lt"/>
            <a:ea typeface="+mn-ea"/>
            <a:cs typeface="+mn-cs"/>
          </a:endParaRPr>
        </a:p>
      </xdr:txBody>
    </xdr:sp>
    <xdr:clientData/>
  </xdr:twoCellAnchor>
  <xdr:twoCellAnchor>
    <xdr:from>
      <xdr:col>2</xdr:col>
      <xdr:colOff>593912</xdr:colOff>
      <xdr:row>59</xdr:row>
      <xdr:rowOff>67238</xdr:rowOff>
    </xdr:from>
    <xdr:to>
      <xdr:col>12</xdr:col>
      <xdr:colOff>224117</xdr:colOff>
      <xdr:row>60</xdr:row>
      <xdr:rowOff>33619</xdr:rowOff>
    </xdr:to>
    <xdr:cxnSp macro="">
      <xdr:nvCxnSpPr>
        <xdr:cNvPr id="7" name="Straight Arrow Connector 6"/>
        <xdr:cNvCxnSpPr/>
      </xdr:nvCxnSpPr>
      <xdr:spPr>
        <a:xfrm rot="10800000">
          <a:off x="2476500" y="3328150"/>
          <a:ext cx="6051176" cy="123263"/>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M&amp;A\M&amp;A\HCIS\DEAD\HBO\PFC-PYX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rut113\Project%20Big%20Top\Miller\model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rut113\Project%20Big%20Top\wesco\Project%20Circuit\model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asrut113\Project%20Big%20Top\fegswap\MRI\alliance_99\model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asrut113\Project%20Big%20Top\food&amp;bev\P&amp;G\April%202002\pg.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ars00551519\286490$\Salg%20MA\Ingredients\Chr.%20Hansen\Material%20received%20from%20CH\New%20material%20received\HTg\HTg%20material\A.1.2.5.%20Capex%20Projects\Investments_FY0405_TOTAL_Fin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asrut113\Project%20Big%20Top\Documents%20and%20Settings\es75961\Temporary%20Internet%20Files\OLK6\LDSH.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asrut113\Project%20Big%20Top\fegswap\won\super.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nasrut113\Project%20Big%20Top\Documents%20and%20Settings\cwhalen\Local%20Settings\Temporary%20Internet%20Files\OLK1F\HCS%20model%20v4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nasrut113\Project%20Big%20Top\hlthcare\abbott\April%202002\ab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ilesrvc\CorpFinance\documents\Projects_NOV03\BU0405_CapacityCosts\Budget_Files\IO_Management.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nasrut113\Project%20Big%20Top\borden\borden_model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T:\Travail\Excel\resultat\resu0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DOCUME~1\keffe\LOCALS~1\Temp\Big%20Top%20Monthly%20Model%20v6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nasrut113\Project%20Big%20Top\Jason%20Marks\Project%20Hannibal\KoSa%20IRR%20LBO%20Model%208-16-0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Pars00551519\286490$\documents\Projects_NOV03\BU0405_CapacityCosts\Budget_Files\IO_Management.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nasrut113\Project%20Big%20Top\TEMP\standalon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nasrut113\Project%20Big%20Top\paper\carrie\so\exp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3-Transaction_Group\Cedric\Project%20Big%20Top\Model\Uses%20&amp;%20Sources\Model%20v29%20(after%20August%20result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nasrut113\Project%20Big%20Top\fegswap\MRI\alliance\ipomod5.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dpg\John%20D\CHARTBUILDER\CB%20Problem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nasrut113\Project%20Big%20Top\Boisseau\Inactive%20Files\EG&amp;G%20Technical%20Services\Model\Lear%20valuation%20model_0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wojciechowskij\My%20Documents\INK\data%20transmise%20&#224;%208%20advisory\Ventes\suivi%20cde2010%20au%2029%20septembre%202010%20au%20soir.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mkirdar\choi.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nasrut113\Project%20Big%20Top\TH_Lee\EPS\model_thleecase.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I:\Dan%20Schuster\Project%20Alpha\Alpha%20Model%20v195\Testing%20Currency%20Change%20to%20Euros%20with%20all%20original%20data%20entered3.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bdsf021\Comps\Luxembourg\fig\banks\cedel\project%20remi\phase_ii\wacc%20version%20b%20.xlt"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Documents%20and%20Settings\fournierb\Local%20Settings\Temporary%20Internet%20Files\Content.Outlook\JKXV34P2\ZSO\Databook%20Safety%20161112%20Formula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DATA\LATEST\EXCEL\NEWBOOK\Target\BnkProForma\FINANCE\PUBLIC\FP&amp;A\F95BUDGE\DBBUD95.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3-Transaction_Group\Projects\Packaging\Project%20Big%20Top\Model\Model%20v1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alpha\Citi\Kong\New%20Models\SSB%20Standard\Combo9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nasrut113\Project%20Big%20Top\RAZOR\RAZORmod_9-18lbo-9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nasrut113\Project%20Big%20Top\paper\Manny%20Brar\M&amp;A%20Deep%20Dive\Paper%20Comps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Documents%20and%20Settings\berlingc\Local%20Settings\Temporary%20Internet%20Files\Content.Outlook\NW4S61ZV\161210%20Draft%20DBK%20Alpha%20BS_CF%20Bouclage.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nasrut113\Project%20Big%20Top\imc\choimod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nasrut113\Project%20Big%20Top\b\beshara\M%20&amp;%20A\Wheel\model_v53j.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nasrut113\Project%20Big%20Top\Chemical%20Directory\Companies%20North%20America\Eastman\Project%20Flash\Flash%20Blue%20Book\Blue%20Book%20Model%200314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nasrut113\Project%20Big%20Top\WESCO\offbalance.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alpha\Citi\Belfi%20Kristen\Project%20Laser\Valuation\MA\HealthCare\Project%20Cassatt\Models\PATH%20Standalone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Pars00551519\286490$\Documents%20and%20Settings\dkhtg\My%20Documents\02%20%20STRATEGY\01%20%20CH-GLOBAL\AIM2008\Plan2008_GPS_Management%20HTg.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nasrut113\Project%20Big%20Top\RAZOR\razmod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Fine\Alive\IPL\Models\model1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nasrut113\Project%20Big%20Top\food&amp;bev\Hormel\November%202002\Comps\summary%20sheet.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nasrut113\Project%20Big%20Top\razor\RAZORmod_9-18b-97.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3-Transaction_Group\Projects\Packaging\Project%20Big%20Top\SR\P&amp;L\Alpha%20Model%207.27.05%20v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WINNT\Profiles\mnp\Temporary%20Internet%20Files\Content.IE5\05MRG16B\PROV_LG22.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nasrut113\Project%20Big%20Top\Documents%20and%20Settings\js08368\Temporary%20Internet%20Files\OLKBF\Paper%20Comp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nasrut113\Project%20Big%20Top\Scandinavia\industrial\paper%20and%20forest\Stora%20Enso\M&amp;A\P99-04-30\Comps\Mini%20Combo3.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nasrut113\Project%20Big%20Top\Documents%20and%20Settings\cs04014\Temporary%20Internet%20Files\OLK49\Mini%20Combo%2003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nasrut113\Project%20Big%20Top\mestacio\PAMIDA\PAMDUCK-comb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nasrut113\Project%20Big%20Top\atm\model3.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Actual\02_02\aug99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nasrut113\Project%20Big%20Top\mohr\Template\MYG%20(Column%20&amp;%201%20Pie).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Filesrvc\CorpFinance\Salg%20MA\Ingredients\Chr.%20Hansen\Material%20received%20from%20CH\New%20material%20received\HTg\HTg%20material\A.1.2.5.%20Capex%20Projects\Investments_FY0405_TOTAL_Final.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S:\Yu\Gelobter\Carlyle\Models\Key-Breed%20model%209.25.02.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roforma"/>
      <sheetName val="Assumptions"/>
      <sheetName val="Summary"/>
      <sheetName val="Feuil2"/>
      <sheetName val="Bridge_2009-2011_Corporate"/>
      <sheetName val="Langues"/>
      <sheetName val="2_1_1_-_Assumptions"/>
      <sheetName val="Retrofit1"/>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um"/>
      <sheetName val="model"/>
      <sheetName val="ipo"/>
      <sheetName val="towing"/>
      <sheetName val="Sheet1"/>
      <sheetName val="matrix"/>
      <sheetName val="financial"/>
      <sheetName val="BO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sum"/>
      <sheetName val="model"/>
      <sheetName val="comps"/>
      <sheetName val="ipo"/>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return"/>
      <sheetName val="sum1"/>
      <sheetName val="sum2"/>
      <sheetName val="model"/>
      <sheetName val="breakeven"/>
      <sheetName val="comps"/>
      <sheetName val="sum3"/>
      <sheetName val="lbo"/>
      <sheetName val="captable"/>
      <sheetName val="ipo-98"/>
      <sheetName val="ipo-99"/>
      <sheetName val="ihsc-cy"/>
      <sheetName val="val"/>
      <sheetName val="val-ihsc"/>
      <sheetName val="ihsc"/>
      <sheetName val="ihsc-matrix"/>
      <sheetName val="am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SBInput"/>
      <sheetName val="ROIC"/>
      <sheetName val="output page"/>
    </sheetNames>
    <sheetDataSet>
      <sheetData sheetId="0" refreshError="1"/>
      <sheetData sheetId="1" refreshError="1"/>
      <sheetData sheetId="2"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ExRates"/>
      <sheetName val="AIM2008 DKK"/>
      <sheetName val="2005"/>
      <sheetName val="Pivot input"/>
      <sheetName val="Pivot"/>
      <sheetName val="Output"/>
      <sheetName val="CDe AIM2008 EUR"/>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SBInput"/>
      <sheetName val="Financials"/>
      <sheetName val="Ownership"/>
      <sheetName val="Sheet1"/>
    </sheetNames>
    <sheetDataSet>
      <sheetData sheetId="0" refreshError="1"/>
      <sheetData sheetId="1" refreshError="1"/>
      <sheetData sheetId="2" refreshError="1"/>
      <sheetData sheetId="3"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summary"/>
      <sheetName val="Input"/>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Model History"/>
      <sheetName val="PPM UBS output"/>
      <sheetName val="PPM sumary output"/>
      <sheetName val="Gene's Amort."/>
      <sheetName val="Working Capital"/>
      <sheetName val="summary P&amp;L output"/>
      <sheetName val="HCS Pro Forma"/>
      <sheetName val="HCS 2000"/>
      <sheetName val="HCS Base Projections"/>
      <sheetName val="Assumptions"/>
      <sheetName val="Amortization"/>
      <sheetName val="Cap Ex"/>
      <sheetName val="Platform"/>
      <sheetName val="detailed sources"/>
      <sheetName val="expenses"/>
      <sheetName val="DS"/>
      <sheetName val="Acq Q1 01"/>
      <sheetName val="Acq Q2 01"/>
      <sheetName val="Acq Q3 01"/>
      <sheetName val="Acq Q4 01"/>
      <sheetName val="Acq Q1 02"/>
      <sheetName val="Acq Q2 02"/>
      <sheetName val="Acq Q3 02"/>
      <sheetName val="Acq Q4 02"/>
      <sheetName val="Acq Q1 03"/>
      <sheetName val="Acq Q2 03"/>
      <sheetName val="Acq Q3 03"/>
      <sheetName val="Acq Q4 03"/>
      <sheetName val="Acq Q1 04"/>
      <sheetName val="Acq Q2 04"/>
      <sheetName val="Acq Q3 04"/>
      <sheetName val="Acq Q4 04"/>
      <sheetName val="Acq Q1 05"/>
      <sheetName val="Acq Q2 05"/>
      <sheetName val="Acq Q3 05"/>
      <sheetName val="Acq Q4 0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output page"/>
      <sheetName val="SBInput"/>
      <sheetName val="Profile"/>
    </sheet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Management"/>
      <sheetName val="ExRates"/>
    </sheetNames>
    <sheetDataSet>
      <sheetData sheetId="0" refreshError="1"/>
      <sheetData sheetId="1"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model"/>
      <sheetName val="ipo"/>
      <sheetName val="drops"/>
      <sheetName val="Sheet3"/>
      <sheetName val="Sheet4"/>
      <sheetName val="Sheet5"/>
      <sheetName val="Sheet6"/>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renvois"/>
      <sheetName val="renvois5801"/>
      <sheetName val="renvois5901"/>
      <sheetName val="copie"/>
      <sheetName val="copie5801"/>
      <sheetName val="copie5901"/>
      <sheetName val="base2000"/>
      <sheetName val="base1999"/>
      <sheetName val="BaseB"/>
      <sheetName val="retraitt"/>
      <sheetName val="Cpte resu"/>
      <sheetName val="Cpte_resu"/>
      <sheetName val="Cpte_resu1"/>
      <sheetName val="Cpte_resu2"/>
      <sheetName val="DETAIL"/>
    </sheetNames>
    <sheetDataSet>
      <sheetData sheetId="0"/>
      <sheetData sheetId="1"/>
      <sheetData sheetId="2"/>
      <sheetData sheetId="3"/>
      <sheetData sheetId="4"/>
      <sheetData sheetId="5"/>
      <sheetData sheetId="6" refreshError="1">
        <row r="4">
          <cell r="B4">
            <v>601000</v>
          </cell>
          <cell r="C4" t="str">
            <v>MAT.PREMIERE DIVERS</v>
          </cell>
          <cell r="D4">
            <v>-53841.48</v>
          </cell>
          <cell r="E4">
            <v>-81109.33</v>
          </cell>
          <cell r="F4">
            <v>-85792.4</v>
          </cell>
          <cell r="G4">
            <v>0</v>
          </cell>
          <cell r="H4">
            <v>0</v>
          </cell>
          <cell r="I4">
            <v>0</v>
          </cell>
          <cell r="J4">
            <v>0</v>
          </cell>
          <cell r="K4">
            <v>0</v>
          </cell>
          <cell r="L4">
            <v>0</v>
          </cell>
          <cell r="M4">
            <v>0</v>
          </cell>
          <cell r="N4">
            <v>0</v>
          </cell>
        </row>
        <row r="5">
          <cell r="B5">
            <v>601100</v>
          </cell>
          <cell r="C5" t="str">
            <v>PANNEAUX BOIS</v>
          </cell>
          <cell r="D5">
            <v>-66842.27</v>
          </cell>
          <cell r="E5">
            <v>-106932.34</v>
          </cell>
          <cell r="F5">
            <v>-107723</v>
          </cell>
          <cell r="G5">
            <v>0</v>
          </cell>
          <cell r="H5">
            <v>0</v>
          </cell>
          <cell r="I5">
            <v>0</v>
          </cell>
          <cell r="J5">
            <v>0</v>
          </cell>
          <cell r="K5">
            <v>0</v>
          </cell>
          <cell r="L5">
            <v>0</v>
          </cell>
          <cell r="M5">
            <v>0</v>
          </cell>
          <cell r="N5">
            <v>0</v>
          </cell>
        </row>
        <row r="6">
          <cell r="B6">
            <v>601200</v>
          </cell>
          <cell r="C6" t="str">
            <v>ALUMINIUM</v>
          </cell>
          <cell r="D6">
            <v>0</v>
          </cell>
          <cell r="E6">
            <v>-8256.75</v>
          </cell>
          <cell r="F6">
            <v>-16941.54</v>
          </cell>
          <cell r="G6">
            <v>0</v>
          </cell>
          <cell r="H6">
            <v>0</v>
          </cell>
          <cell r="I6">
            <v>0</v>
          </cell>
          <cell r="J6">
            <v>0</v>
          </cell>
          <cell r="K6">
            <v>0</v>
          </cell>
          <cell r="L6">
            <v>0</v>
          </cell>
          <cell r="M6">
            <v>0</v>
          </cell>
          <cell r="N6">
            <v>0</v>
          </cell>
        </row>
        <row r="7">
          <cell r="B7">
            <v>601250</v>
          </cell>
          <cell r="C7" t="str">
            <v>POUDRES PEINTURES</v>
          </cell>
          <cell r="D7">
            <v>-636003.07999999996</v>
          </cell>
          <cell r="E7">
            <v>-955842.04</v>
          </cell>
          <cell r="F7">
            <v>-1116841.82</v>
          </cell>
          <cell r="G7">
            <v>0</v>
          </cell>
          <cell r="H7">
            <v>0</v>
          </cell>
          <cell r="I7">
            <v>0</v>
          </cell>
          <cell r="J7">
            <v>0</v>
          </cell>
          <cell r="K7">
            <v>0</v>
          </cell>
          <cell r="L7">
            <v>0</v>
          </cell>
          <cell r="M7">
            <v>0</v>
          </cell>
          <cell r="N7">
            <v>0</v>
          </cell>
        </row>
        <row r="8">
          <cell r="B8">
            <v>601251</v>
          </cell>
          <cell r="C8" t="str">
            <v>POUDRE PEINTURE H.M</v>
          </cell>
          <cell r="D8">
            <v>-5712.95</v>
          </cell>
          <cell r="E8">
            <v>-5712.95</v>
          </cell>
          <cell r="F8">
            <v>-5712.95</v>
          </cell>
          <cell r="G8">
            <v>0</v>
          </cell>
          <cell r="H8">
            <v>0</v>
          </cell>
          <cell r="I8">
            <v>0</v>
          </cell>
          <cell r="J8">
            <v>0</v>
          </cell>
          <cell r="K8">
            <v>0</v>
          </cell>
          <cell r="L8">
            <v>0</v>
          </cell>
          <cell r="M8">
            <v>0</v>
          </cell>
          <cell r="N8">
            <v>0</v>
          </cell>
        </row>
        <row r="9">
          <cell r="B9">
            <v>601300</v>
          </cell>
          <cell r="C9" t="str">
            <v>TOLES</v>
          </cell>
          <cell r="D9">
            <v>-4567131.8499999996</v>
          </cell>
          <cell r="E9">
            <v>-6784823.0300000003</v>
          </cell>
          <cell r="F9">
            <v>-8505596.8499999996</v>
          </cell>
          <cell r="G9">
            <v>0</v>
          </cell>
          <cell r="H9">
            <v>0</v>
          </cell>
          <cell r="I9">
            <v>0</v>
          </cell>
          <cell r="J9">
            <v>0</v>
          </cell>
          <cell r="K9">
            <v>0</v>
          </cell>
          <cell r="L9">
            <v>0</v>
          </cell>
          <cell r="M9">
            <v>0</v>
          </cell>
          <cell r="N9">
            <v>0</v>
          </cell>
        </row>
        <row r="10">
          <cell r="B10">
            <v>601350</v>
          </cell>
          <cell r="C10" t="str">
            <v>TUBES</v>
          </cell>
          <cell r="D10">
            <v>-170315.17</v>
          </cell>
          <cell r="E10">
            <v>-262561.5</v>
          </cell>
          <cell r="F10">
            <v>-346136.22</v>
          </cell>
          <cell r="G10">
            <v>0</v>
          </cell>
          <cell r="H10">
            <v>0</v>
          </cell>
          <cell r="I10">
            <v>0</v>
          </cell>
          <cell r="J10">
            <v>0</v>
          </cell>
          <cell r="K10">
            <v>0</v>
          </cell>
          <cell r="L10">
            <v>0</v>
          </cell>
          <cell r="M10">
            <v>0</v>
          </cell>
          <cell r="N10">
            <v>0</v>
          </cell>
        </row>
        <row r="11">
          <cell r="B11">
            <v>601400</v>
          </cell>
          <cell r="C11" t="str">
            <v>FILS</v>
          </cell>
          <cell r="D11">
            <v>-229225</v>
          </cell>
          <cell r="E11">
            <v>-229225</v>
          </cell>
          <cell r="F11">
            <v>-297705</v>
          </cell>
          <cell r="G11">
            <v>0</v>
          </cell>
          <cell r="H11">
            <v>0</v>
          </cell>
          <cell r="I11">
            <v>0</v>
          </cell>
          <cell r="J11">
            <v>0</v>
          </cell>
          <cell r="K11">
            <v>0</v>
          </cell>
          <cell r="L11">
            <v>0</v>
          </cell>
          <cell r="M11">
            <v>0</v>
          </cell>
          <cell r="N11">
            <v>0</v>
          </cell>
        </row>
        <row r="12">
          <cell r="B12">
            <v>601700</v>
          </cell>
          <cell r="C12" t="str">
            <v>VISSERIE QUINCAILLE</v>
          </cell>
          <cell r="D12">
            <v>-558244.57999999996</v>
          </cell>
          <cell r="E12">
            <v>-849442.34</v>
          </cell>
          <cell r="F12">
            <v>-1069084.05</v>
          </cell>
          <cell r="G12">
            <v>0</v>
          </cell>
          <cell r="H12">
            <v>0</v>
          </cell>
          <cell r="I12">
            <v>0</v>
          </cell>
          <cell r="J12">
            <v>0</v>
          </cell>
          <cell r="K12">
            <v>0</v>
          </cell>
          <cell r="L12">
            <v>0</v>
          </cell>
          <cell r="M12">
            <v>0</v>
          </cell>
          <cell r="N12">
            <v>0</v>
          </cell>
        </row>
        <row r="13">
          <cell r="B13">
            <v>601710</v>
          </cell>
          <cell r="C13" t="str">
            <v>MATERIEL ELECTRIQUE</v>
          </cell>
          <cell r="D13">
            <v>-3358733.44</v>
          </cell>
          <cell r="E13">
            <v>-4991386.75</v>
          </cell>
          <cell r="F13">
            <v>-5965128.4900000002</v>
          </cell>
          <cell r="G13">
            <v>0</v>
          </cell>
          <cell r="H13">
            <v>0</v>
          </cell>
          <cell r="I13">
            <v>0</v>
          </cell>
          <cell r="J13">
            <v>0</v>
          </cell>
          <cell r="K13">
            <v>0</v>
          </cell>
          <cell r="L13">
            <v>0</v>
          </cell>
          <cell r="M13">
            <v>0</v>
          </cell>
          <cell r="N13">
            <v>0</v>
          </cell>
        </row>
        <row r="14">
          <cell r="B14">
            <v>601720</v>
          </cell>
          <cell r="C14" t="str">
            <v>GUIDAGE</v>
          </cell>
          <cell r="D14">
            <v>-236559.5</v>
          </cell>
          <cell r="E14">
            <v>-475892.93</v>
          </cell>
          <cell r="F14">
            <v>-560470.18000000005</v>
          </cell>
          <cell r="G14">
            <v>0</v>
          </cell>
          <cell r="H14">
            <v>0</v>
          </cell>
          <cell r="I14">
            <v>0</v>
          </cell>
          <cell r="J14">
            <v>0</v>
          </cell>
          <cell r="K14">
            <v>0</v>
          </cell>
          <cell r="L14">
            <v>0</v>
          </cell>
          <cell r="M14">
            <v>0</v>
          </cell>
          <cell r="N14">
            <v>0</v>
          </cell>
        </row>
        <row r="15">
          <cell r="B15">
            <v>601730</v>
          </cell>
          <cell r="C15" t="str">
            <v>FOUR.CONSOM.DIVERS</v>
          </cell>
          <cell r="D15">
            <v>-3585289.34</v>
          </cell>
          <cell r="E15">
            <v>-5110004.68</v>
          </cell>
          <cell r="F15">
            <v>-5953733.6399999997</v>
          </cell>
          <cell r="G15">
            <v>0</v>
          </cell>
          <cell r="H15">
            <v>0</v>
          </cell>
          <cell r="I15">
            <v>0</v>
          </cell>
          <cell r="J15">
            <v>0</v>
          </cell>
          <cell r="K15">
            <v>0</v>
          </cell>
          <cell r="L15">
            <v>0</v>
          </cell>
          <cell r="M15">
            <v>0</v>
          </cell>
          <cell r="N15">
            <v>0</v>
          </cell>
        </row>
        <row r="16">
          <cell r="B16">
            <v>601731</v>
          </cell>
          <cell r="C16" t="str">
            <v>FOUR.CONS.DIV. H.M.</v>
          </cell>
          <cell r="D16">
            <v>-936564.62</v>
          </cell>
          <cell r="E16">
            <v>-1195312.71</v>
          </cell>
          <cell r="F16">
            <v>-1373792.18</v>
          </cell>
          <cell r="G16">
            <v>0</v>
          </cell>
          <cell r="H16">
            <v>0</v>
          </cell>
          <cell r="I16">
            <v>0</v>
          </cell>
          <cell r="J16">
            <v>0</v>
          </cell>
          <cell r="K16">
            <v>0</v>
          </cell>
          <cell r="L16">
            <v>0</v>
          </cell>
          <cell r="M16">
            <v>0</v>
          </cell>
          <cell r="N16">
            <v>0</v>
          </cell>
        </row>
        <row r="17">
          <cell r="B17">
            <v>601733</v>
          </cell>
          <cell r="C17" t="str">
            <v>FOUR.CONS.DIV.AGEME</v>
          </cell>
          <cell r="D17">
            <v>-72432.03</v>
          </cell>
          <cell r="E17">
            <v>-142398.62</v>
          </cell>
          <cell r="F17">
            <v>-201692.34</v>
          </cell>
          <cell r="G17">
            <v>0</v>
          </cell>
          <cell r="H17">
            <v>0</v>
          </cell>
          <cell r="I17">
            <v>0</v>
          </cell>
          <cell r="J17">
            <v>0</v>
          </cell>
          <cell r="K17">
            <v>0</v>
          </cell>
          <cell r="L17">
            <v>0</v>
          </cell>
          <cell r="M17">
            <v>0</v>
          </cell>
          <cell r="N17">
            <v>0</v>
          </cell>
        </row>
        <row r="18">
          <cell r="B18">
            <v>601735</v>
          </cell>
          <cell r="C18" t="str">
            <v>FOU CONS DIV YUDIGA</v>
          </cell>
          <cell r="D18">
            <v>-24016.21</v>
          </cell>
          <cell r="E18">
            <v>-24016.22</v>
          </cell>
          <cell r="F18">
            <v>-24016.22</v>
          </cell>
          <cell r="G18">
            <v>0</v>
          </cell>
          <cell r="H18">
            <v>0</v>
          </cell>
          <cell r="I18">
            <v>0</v>
          </cell>
          <cell r="J18">
            <v>0</v>
          </cell>
          <cell r="K18">
            <v>0</v>
          </cell>
          <cell r="L18">
            <v>0</v>
          </cell>
          <cell r="M18">
            <v>0</v>
          </cell>
          <cell r="N18">
            <v>0</v>
          </cell>
        </row>
        <row r="19">
          <cell r="B19">
            <v>601736</v>
          </cell>
          <cell r="C19" t="str">
            <v>FOUR.CONS.DIV. CEP</v>
          </cell>
          <cell r="D19">
            <v>-102740.07</v>
          </cell>
          <cell r="E19">
            <v>-122826.31</v>
          </cell>
          <cell r="F19">
            <v>-122826.81</v>
          </cell>
          <cell r="G19">
            <v>0</v>
          </cell>
          <cell r="H19">
            <v>0</v>
          </cell>
          <cell r="I19">
            <v>0</v>
          </cell>
          <cell r="J19">
            <v>0</v>
          </cell>
          <cell r="K19">
            <v>0</v>
          </cell>
          <cell r="L19">
            <v>0</v>
          </cell>
          <cell r="M19">
            <v>0</v>
          </cell>
          <cell r="N19">
            <v>0</v>
          </cell>
        </row>
        <row r="20">
          <cell r="B20">
            <v>601738</v>
          </cell>
          <cell r="C20" t="str">
            <v>FOUR.CONS.DIV.VANNI</v>
          </cell>
          <cell r="D20">
            <v>-582632.32999999996</v>
          </cell>
          <cell r="E20">
            <v>-796114.23</v>
          </cell>
          <cell r="F20">
            <v>-1040819.58</v>
          </cell>
          <cell r="G20">
            <v>0</v>
          </cell>
          <cell r="H20">
            <v>0</v>
          </cell>
          <cell r="I20">
            <v>0</v>
          </cell>
          <cell r="J20">
            <v>0</v>
          </cell>
          <cell r="K20">
            <v>0</v>
          </cell>
          <cell r="L20">
            <v>0</v>
          </cell>
          <cell r="M20">
            <v>0</v>
          </cell>
          <cell r="N20">
            <v>0</v>
          </cell>
        </row>
        <row r="21">
          <cell r="B21">
            <v>601740</v>
          </cell>
          <cell r="C21" t="str">
            <v>MIROITERIE VERRERIE</v>
          </cell>
          <cell r="D21">
            <v>-224419.66</v>
          </cell>
          <cell r="E21">
            <v>-384350.37</v>
          </cell>
          <cell r="F21">
            <v>-488089.98</v>
          </cell>
          <cell r="G21">
            <v>0</v>
          </cell>
          <cell r="H21">
            <v>0</v>
          </cell>
          <cell r="I21">
            <v>0</v>
          </cell>
          <cell r="J21">
            <v>0</v>
          </cell>
          <cell r="K21">
            <v>0</v>
          </cell>
          <cell r="L21">
            <v>0</v>
          </cell>
          <cell r="M21">
            <v>0</v>
          </cell>
          <cell r="N21">
            <v>0</v>
          </cell>
        </row>
        <row r="22">
          <cell r="B22">
            <v>601750</v>
          </cell>
          <cell r="C22" t="str">
            <v>PLASTIQ. CAOUTCHOUC</v>
          </cell>
          <cell r="D22">
            <v>-957937.93</v>
          </cell>
          <cell r="E22">
            <v>-1606631.66</v>
          </cell>
          <cell r="F22">
            <v>-2046184.57</v>
          </cell>
          <cell r="G22">
            <v>0</v>
          </cell>
          <cell r="H22">
            <v>0</v>
          </cell>
          <cell r="I22">
            <v>0</v>
          </cell>
          <cell r="J22">
            <v>0</v>
          </cell>
          <cell r="K22">
            <v>0</v>
          </cell>
          <cell r="L22">
            <v>0</v>
          </cell>
          <cell r="M22">
            <v>0</v>
          </cell>
          <cell r="N22">
            <v>0</v>
          </cell>
        </row>
        <row r="23">
          <cell r="B23">
            <v>601760</v>
          </cell>
          <cell r="C23" t="str">
            <v>ALUMINIUM</v>
          </cell>
          <cell r="D23">
            <v>-14424.48</v>
          </cell>
          <cell r="E23">
            <v>-84243.39</v>
          </cell>
          <cell r="F23">
            <v>-96034.83</v>
          </cell>
          <cell r="G23">
            <v>0</v>
          </cell>
          <cell r="H23">
            <v>0</v>
          </cell>
          <cell r="I23">
            <v>0</v>
          </cell>
          <cell r="J23">
            <v>0</v>
          </cell>
          <cell r="K23">
            <v>0</v>
          </cell>
          <cell r="L23">
            <v>0</v>
          </cell>
          <cell r="M23">
            <v>0</v>
          </cell>
          <cell r="N23">
            <v>0</v>
          </cell>
        </row>
        <row r="24">
          <cell r="B24">
            <v>602600</v>
          </cell>
          <cell r="C24" t="str">
            <v>EMBALLAGES</v>
          </cell>
          <cell r="D24">
            <v>-313494.64</v>
          </cell>
          <cell r="E24">
            <v>-471079.63</v>
          </cell>
          <cell r="F24">
            <v>-622121.84</v>
          </cell>
          <cell r="G24">
            <v>0</v>
          </cell>
          <cell r="H24">
            <v>0</v>
          </cell>
          <cell r="I24">
            <v>0</v>
          </cell>
          <cell r="J24">
            <v>0</v>
          </cell>
          <cell r="K24">
            <v>0</v>
          </cell>
          <cell r="L24">
            <v>0</v>
          </cell>
          <cell r="M24">
            <v>0</v>
          </cell>
          <cell r="N24">
            <v>0</v>
          </cell>
        </row>
        <row r="25">
          <cell r="B25">
            <v>603100</v>
          </cell>
          <cell r="C25" t="str">
            <v>VAR.STOCK.MAT.P.FOU</v>
          </cell>
          <cell r="D25">
            <v>2471946.37</v>
          </cell>
          <cell r="E25">
            <v>1259688.55</v>
          </cell>
          <cell r="F25">
            <v>1719308.73</v>
          </cell>
          <cell r="G25">
            <v>0</v>
          </cell>
          <cell r="H25">
            <v>0</v>
          </cell>
          <cell r="I25">
            <v>0</v>
          </cell>
          <cell r="J25">
            <v>0</v>
          </cell>
          <cell r="K25">
            <v>0</v>
          </cell>
          <cell r="L25">
            <v>0</v>
          </cell>
          <cell r="M25">
            <v>0</v>
          </cell>
          <cell r="N25">
            <v>0</v>
          </cell>
        </row>
        <row r="26">
          <cell r="B26">
            <v>604000</v>
          </cell>
          <cell r="C26" t="str">
            <v>TRAVAUX MONTAGE</v>
          </cell>
          <cell r="D26">
            <v>-2701816.38</v>
          </cell>
          <cell r="E26">
            <v>-4565337.42</v>
          </cell>
          <cell r="F26">
            <v>-6439372.9699999997</v>
          </cell>
          <cell r="G26">
            <v>0</v>
          </cell>
          <cell r="H26">
            <v>0</v>
          </cell>
          <cell r="I26">
            <v>0</v>
          </cell>
          <cell r="J26">
            <v>0</v>
          </cell>
          <cell r="K26">
            <v>0</v>
          </cell>
          <cell r="L26">
            <v>0</v>
          </cell>
          <cell r="M26">
            <v>0</v>
          </cell>
          <cell r="N26">
            <v>0</v>
          </cell>
        </row>
        <row r="27">
          <cell r="B27">
            <v>604500</v>
          </cell>
          <cell r="C27" t="str">
            <v>DEPANNAGE CAISSES</v>
          </cell>
          <cell r="D27">
            <v>-197118.1</v>
          </cell>
          <cell r="E27">
            <v>-299796.84999999998</v>
          </cell>
          <cell r="F27">
            <v>-418062.95</v>
          </cell>
          <cell r="G27">
            <v>0</v>
          </cell>
          <cell r="H27">
            <v>0</v>
          </cell>
          <cell r="I27">
            <v>0</v>
          </cell>
          <cell r="J27">
            <v>0</v>
          </cell>
          <cell r="K27">
            <v>0</v>
          </cell>
          <cell r="L27">
            <v>0</v>
          </cell>
          <cell r="M27">
            <v>0</v>
          </cell>
          <cell r="N27">
            <v>0</v>
          </cell>
        </row>
        <row r="28">
          <cell r="B28">
            <v>604503</v>
          </cell>
          <cell r="C28" t="str">
            <v>DEPAN.CAISSE AGEMET</v>
          </cell>
          <cell r="D28">
            <v>0</v>
          </cell>
          <cell r="E28">
            <v>0</v>
          </cell>
          <cell r="F28">
            <v>-6023.98</v>
          </cell>
          <cell r="G28">
            <v>0</v>
          </cell>
          <cell r="H28">
            <v>0</v>
          </cell>
          <cell r="I28">
            <v>0</v>
          </cell>
          <cell r="J28">
            <v>0</v>
          </cell>
          <cell r="K28">
            <v>0</v>
          </cell>
          <cell r="L28">
            <v>0</v>
          </cell>
          <cell r="M28">
            <v>0</v>
          </cell>
          <cell r="N28">
            <v>0</v>
          </cell>
        </row>
        <row r="29">
          <cell r="B29">
            <v>604508</v>
          </cell>
          <cell r="C29" t="str">
            <v>DEPANN.CAIS.VANNIER</v>
          </cell>
          <cell r="D29">
            <v>-1713</v>
          </cell>
          <cell r="E29">
            <v>-1713</v>
          </cell>
          <cell r="F29">
            <v>-1713</v>
          </cell>
          <cell r="G29">
            <v>0</v>
          </cell>
          <cell r="H29">
            <v>0</v>
          </cell>
          <cell r="I29">
            <v>0</v>
          </cell>
          <cell r="J29">
            <v>0</v>
          </cell>
          <cell r="K29">
            <v>0</v>
          </cell>
          <cell r="L29">
            <v>0</v>
          </cell>
          <cell r="M29">
            <v>0</v>
          </cell>
          <cell r="N29">
            <v>0</v>
          </cell>
        </row>
        <row r="30">
          <cell r="B30">
            <v>604510</v>
          </cell>
          <cell r="C30" t="str">
            <v>DEPANNAGE PORTILLON</v>
          </cell>
          <cell r="D30">
            <v>-16659</v>
          </cell>
          <cell r="E30">
            <v>-33524</v>
          </cell>
          <cell r="F30">
            <v>-41470.75</v>
          </cell>
          <cell r="G30">
            <v>0</v>
          </cell>
          <cell r="H30">
            <v>0</v>
          </cell>
          <cell r="I30">
            <v>0</v>
          </cell>
          <cell r="J30">
            <v>0</v>
          </cell>
          <cell r="K30">
            <v>0</v>
          </cell>
          <cell r="L30">
            <v>0</v>
          </cell>
          <cell r="M30">
            <v>0</v>
          </cell>
          <cell r="N30">
            <v>0</v>
          </cell>
        </row>
        <row r="31">
          <cell r="B31">
            <v>604900</v>
          </cell>
          <cell r="C31" t="str">
            <v>RETRAITEMENT DECHET</v>
          </cell>
          <cell r="D31">
            <v>-7000</v>
          </cell>
          <cell r="E31">
            <v>-7000</v>
          </cell>
          <cell r="F31">
            <v>-7000</v>
          </cell>
          <cell r="G31">
            <v>0</v>
          </cell>
          <cell r="H31">
            <v>0</v>
          </cell>
          <cell r="I31">
            <v>0</v>
          </cell>
          <cell r="J31">
            <v>0</v>
          </cell>
          <cell r="K31">
            <v>0</v>
          </cell>
          <cell r="L31">
            <v>0</v>
          </cell>
          <cell r="M31">
            <v>0</v>
          </cell>
          <cell r="N31">
            <v>0</v>
          </cell>
        </row>
        <row r="32">
          <cell r="B32">
            <v>605000</v>
          </cell>
          <cell r="C32" t="str">
            <v>S/TRAITANCE TOLERIE</v>
          </cell>
          <cell r="D32">
            <v>-459106.69</v>
          </cell>
          <cell r="E32">
            <v>-651523.56000000006</v>
          </cell>
          <cell r="F32">
            <v>-874630.6</v>
          </cell>
          <cell r="G32">
            <v>0</v>
          </cell>
          <cell r="H32">
            <v>0</v>
          </cell>
          <cell r="I32">
            <v>0</v>
          </cell>
          <cell r="J32">
            <v>0</v>
          </cell>
          <cell r="K32">
            <v>0</v>
          </cell>
          <cell r="L32">
            <v>0</v>
          </cell>
          <cell r="M32">
            <v>0</v>
          </cell>
          <cell r="N32">
            <v>0</v>
          </cell>
        </row>
        <row r="33">
          <cell r="B33">
            <v>605006</v>
          </cell>
          <cell r="C33" t="str">
            <v>S/TRAIT. TOLES CEP</v>
          </cell>
          <cell r="D33">
            <v>0</v>
          </cell>
          <cell r="E33">
            <v>0</v>
          </cell>
          <cell r="F33">
            <v>0</v>
          </cell>
          <cell r="G33">
            <v>0</v>
          </cell>
          <cell r="H33">
            <v>0</v>
          </cell>
          <cell r="I33">
            <v>0</v>
          </cell>
          <cell r="J33">
            <v>0</v>
          </cell>
          <cell r="K33">
            <v>0</v>
          </cell>
          <cell r="L33">
            <v>0</v>
          </cell>
          <cell r="M33">
            <v>0</v>
          </cell>
          <cell r="N33">
            <v>0</v>
          </cell>
        </row>
        <row r="34">
          <cell r="B34">
            <v>605100</v>
          </cell>
          <cell r="C34" t="str">
            <v>S/TRAITANCE TRAITEM</v>
          </cell>
          <cell r="D34">
            <v>-98092.92</v>
          </cell>
          <cell r="E34">
            <v>-103785</v>
          </cell>
          <cell r="F34">
            <v>-113832.28</v>
          </cell>
          <cell r="G34">
            <v>0</v>
          </cell>
          <cell r="H34">
            <v>0</v>
          </cell>
          <cell r="I34">
            <v>0</v>
          </cell>
          <cell r="J34">
            <v>0</v>
          </cell>
          <cell r="K34">
            <v>0</v>
          </cell>
          <cell r="L34">
            <v>0</v>
          </cell>
          <cell r="M34">
            <v>0</v>
          </cell>
          <cell r="N34">
            <v>0</v>
          </cell>
        </row>
        <row r="35">
          <cell r="B35">
            <v>605150</v>
          </cell>
          <cell r="C35" t="str">
            <v>S/TRAITANCE BOIS</v>
          </cell>
          <cell r="D35">
            <v>-67672.160000000003</v>
          </cell>
          <cell r="E35">
            <v>-95917.66</v>
          </cell>
          <cell r="F35">
            <v>-118810.26</v>
          </cell>
          <cell r="G35">
            <v>0</v>
          </cell>
          <cell r="H35">
            <v>0</v>
          </cell>
          <cell r="I35">
            <v>0</v>
          </cell>
          <cell r="J35">
            <v>0</v>
          </cell>
          <cell r="K35">
            <v>0</v>
          </cell>
          <cell r="L35">
            <v>0</v>
          </cell>
          <cell r="M35">
            <v>0</v>
          </cell>
          <cell r="N35">
            <v>0</v>
          </cell>
        </row>
        <row r="36">
          <cell r="B36">
            <v>605200</v>
          </cell>
          <cell r="C36" t="str">
            <v>S/TRAITANCE DIVERSE</v>
          </cell>
          <cell r="D36">
            <v>-660112.43000000005</v>
          </cell>
          <cell r="E36">
            <v>-963599.92</v>
          </cell>
          <cell r="F36">
            <v>-1094805.1100000001</v>
          </cell>
          <cell r="G36">
            <v>0</v>
          </cell>
          <cell r="H36">
            <v>0</v>
          </cell>
          <cell r="I36">
            <v>0</v>
          </cell>
          <cell r="J36">
            <v>0</v>
          </cell>
          <cell r="K36">
            <v>0</v>
          </cell>
          <cell r="L36">
            <v>0</v>
          </cell>
          <cell r="M36">
            <v>0</v>
          </cell>
          <cell r="N36">
            <v>0</v>
          </cell>
        </row>
        <row r="37">
          <cell r="B37">
            <v>606100</v>
          </cell>
          <cell r="C37" t="str">
            <v>ELECTRICITE</v>
          </cell>
          <cell r="D37">
            <v>-209829.56</v>
          </cell>
          <cell r="E37">
            <v>-302099.71000000002</v>
          </cell>
          <cell r="F37">
            <v>-365399.06</v>
          </cell>
          <cell r="G37">
            <v>0</v>
          </cell>
          <cell r="H37">
            <v>0</v>
          </cell>
          <cell r="I37">
            <v>0</v>
          </cell>
          <cell r="J37">
            <v>0</v>
          </cell>
          <cell r="K37">
            <v>0</v>
          </cell>
          <cell r="L37">
            <v>0</v>
          </cell>
          <cell r="M37">
            <v>0</v>
          </cell>
          <cell r="N37">
            <v>0</v>
          </cell>
        </row>
        <row r="38">
          <cell r="B38">
            <v>606110</v>
          </cell>
          <cell r="C38" t="str">
            <v>GAZ</v>
          </cell>
          <cell r="D38">
            <v>-170470.48</v>
          </cell>
          <cell r="E38">
            <v>-248930.18</v>
          </cell>
          <cell r="F38">
            <v>-301448.61</v>
          </cell>
          <cell r="G38">
            <v>0</v>
          </cell>
          <cell r="H38">
            <v>0</v>
          </cell>
          <cell r="I38">
            <v>0</v>
          </cell>
          <cell r="J38">
            <v>0</v>
          </cell>
          <cell r="K38">
            <v>0</v>
          </cell>
          <cell r="L38">
            <v>0</v>
          </cell>
          <cell r="M38">
            <v>0</v>
          </cell>
          <cell r="N38">
            <v>0</v>
          </cell>
        </row>
        <row r="39">
          <cell r="B39">
            <v>606120</v>
          </cell>
          <cell r="C39" t="str">
            <v>EAU</v>
          </cell>
          <cell r="D39">
            <v>-12914.57</v>
          </cell>
          <cell r="E39">
            <v>-15950.21</v>
          </cell>
          <cell r="F39">
            <v>-21718.28</v>
          </cell>
          <cell r="G39">
            <v>0</v>
          </cell>
          <cell r="H39">
            <v>0</v>
          </cell>
          <cell r="I39">
            <v>0</v>
          </cell>
          <cell r="J39">
            <v>0</v>
          </cell>
          <cell r="K39">
            <v>0</v>
          </cell>
          <cell r="L39">
            <v>0</v>
          </cell>
          <cell r="M39">
            <v>0</v>
          </cell>
          <cell r="N39">
            <v>0</v>
          </cell>
        </row>
        <row r="40">
          <cell r="B40">
            <v>606200</v>
          </cell>
          <cell r="C40" t="str">
            <v>FOURNIT. ORDINATEUR</v>
          </cell>
          <cell r="D40">
            <v>0</v>
          </cell>
          <cell r="E40">
            <v>0</v>
          </cell>
          <cell r="F40">
            <v>0</v>
          </cell>
          <cell r="G40">
            <v>0</v>
          </cell>
          <cell r="H40">
            <v>0</v>
          </cell>
          <cell r="I40">
            <v>0</v>
          </cell>
          <cell r="J40">
            <v>0</v>
          </cell>
          <cell r="K40">
            <v>0</v>
          </cell>
          <cell r="L40">
            <v>0</v>
          </cell>
          <cell r="M40">
            <v>0</v>
          </cell>
          <cell r="N40">
            <v>0</v>
          </cell>
        </row>
        <row r="41">
          <cell r="B41">
            <v>606300</v>
          </cell>
          <cell r="C41" t="str">
            <v>FOURN.ENT.OUTIL.EQP</v>
          </cell>
          <cell r="D41">
            <v>-448399.24</v>
          </cell>
          <cell r="E41">
            <v>-762870.26</v>
          </cell>
          <cell r="F41">
            <v>-911744.95</v>
          </cell>
          <cell r="G41">
            <v>0</v>
          </cell>
          <cell r="H41">
            <v>0</v>
          </cell>
          <cell r="I41">
            <v>0</v>
          </cell>
          <cell r="J41">
            <v>0</v>
          </cell>
          <cell r="K41">
            <v>0</v>
          </cell>
          <cell r="L41">
            <v>0</v>
          </cell>
          <cell r="M41">
            <v>0</v>
          </cell>
          <cell r="N41">
            <v>0</v>
          </cell>
        </row>
        <row r="42">
          <cell r="B42">
            <v>606350</v>
          </cell>
          <cell r="C42" t="str">
            <v>FOURNITURES ATELIER</v>
          </cell>
          <cell r="D42">
            <v>-38332.78</v>
          </cell>
          <cell r="E42">
            <v>-60043.51</v>
          </cell>
          <cell r="F42">
            <v>-76133.37</v>
          </cell>
          <cell r="G42">
            <v>0</v>
          </cell>
          <cell r="H42">
            <v>0</v>
          </cell>
          <cell r="I42">
            <v>0</v>
          </cell>
          <cell r="J42">
            <v>0</v>
          </cell>
          <cell r="K42">
            <v>0</v>
          </cell>
          <cell r="L42">
            <v>0</v>
          </cell>
          <cell r="M42">
            <v>0</v>
          </cell>
          <cell r="N42">
            <v>0</v>
          </cell>
        </row>
        <row r="43">
          <cell r="B43">
            <v>606400</v>
          </cell>
          <cell r="C43" t="str">
            <v>FOURNITURES BUREAU</v>
          </cell>
          <cell r="D43">
            <v>-112417.8</v>
          </cell>
          <cell r="E43">
            <v>-117403.45</v>
          </cell>
          <cell r="F43">
            <v>-144998.04999999999</v>
          </cell>
          <cell r="G43">
            <v>0</v>
          </cell>
          <cell r="H43">
            <v>0</v>
          </cell>
          <cell r="I43">
            <v>0</v>
          </cell>
          <cell r="J43">
            <v>0</v>
          </cell>
          <cell r="K43">
            <v>0</v>
          </cell>
          <cell r="L43">
            <v>0</v>
          </cell>
          <cell r="M43">
            <v>0</v>
          </cell>
          <cell r="N43">
            <v>0</v>
          </cell>
        </row>
        <row r="44">
          <cell r="B44">
            <v>606410</v>
          </cell>
          <cell r="C44" t="str">
            <v>FOURN. PHOTOCOPIE</v>
          </cell>
          <cell r="D44">
            <v>-15213.42</v>
          </cell>
          <cell r="E44">
            <v>-29098.3</v>
          </cell>
          <cell r="F44">
            <v>-35460.699999999997</v>
          </cell>
          <cell r="G44">
            <v>0</v>
          </cell>
          <cell r="H44">
            <v>0</v>
          </cell>
          <cell r="I44">
            <v>0</v>
          </cell>
          <cell r="J44">
            <v>0</v>
          </cell>
          <cell r="K44">
            <v>0</v>
          </cell>
          <cell r="L44">
            <v>0</v>
          </cell>
          <cell r="M44">
            <v>0</v>
          </cell>
          <cell r="N44">
            <v>0</v>
          </cell>
        </row>
        <row r="45">
          <cell r="B45">
            <v>606420</v>
          </cell>
          <cell r="C45" t="str">
            <v>FOURN. INFORMATIQUE</v>
          </cell>
          <cell r="D45">
            <v>-46172.85</v>
          </cell>
          <cell r="E45">
            <v>-29051.85</v>
          </cell>
          <cell r="F45">
            <v>-47458.5</v>
          </cell>
          <cell r="G45">
            <v>0</v>
          </cell>
          <cell r="H45">
            <v>0</v>
          </cell>
          <cell r="I45">
            <v>0</v>
          </cell>
          <cell r="J45">
            <v>0</v>
          </cell>
          <cell r="K45">
            <v>0</v>
          </cell>
          <cell r="L45">
            <v>0</v>
          </cell>
          <cell r="M45">
            <v>0</v>
          </cell>
          <cell r="N45">
            <v>0</v>
          </cell>
        </row>
        <row r="46">
          <cell r="B46">
            <v>606800</v>
          </cell>
          <cell r="C46" t="str">
            <v>CARBURANT LUB.GASOI</v>
          </cell>
          <cell r="D46">
            <v>-78236.479999999996</v>
          </cell>
          <cell r="E46">
            <v>-128908.62</v>
          </cell>
          <cell r="F46">
            <v>-109157.20000000001</v>
          </cell>
          <cell r="G46">
            <v>0</v>
          </cell>
          <cell r="H46">
            <v>0</v>
          </cell>
          <cell r="I46">
            <v>0</v>
          </cell>
          <cell r="J46">
            <v>0</v>
          </cell>
          <cell r="K46">
            <v>0</v>
          </cell>
          <cell r="L46">
            <v>0</v>
          </cell>
          <cell r="M46">
            <v>0</v>
          </cell>
          <cell r="N46">
            <v>0</v>
          </cell>
        </row>
        <row r="47">
          <cell r="B47">
            <v>613200</v>
          </cell>
          <cell r="C47" t="str">
            <v>LOCAT.IMMOBILIERES</v>
          </cell>
          <cell r="D47">
            <v>0</v>
          </cell>
          <cell r="E47">
            <v>-2800</v>
          </cell>
          <cell r="F47">
            <v>-5600</v>
          </cell>
          <cell r="G47">
            <v>0</v>
          </cell>
          <cell r="H47">
            <v>0</v>
          </cell>
          <cell r="I47">
            <v>0</v>
          </cell>
          <cell r="J47">
            <v>0</v>
          </cell>
          <cell r="K47">
            <v>0</v>
          </cell>
          <cell r="L47">
            <v>0</v>
          </cell>
          <cell r="M47">
            <v>0</v>
          </cell>
          <cell r="N47">
            <v>0</v>
          </cell>
        </row>
        <row r="48">
          <cell r="B48">
            <v>613300</v>
          </cell>
          <cell r="C48" t="str">
            <v>LOCATIONS ENTREPOTS</v>
          </cell>
          <cell r="D48">
            <v>-31145</v>
          </cell>
          <cell r="E48">
            <v>-67115</v>
          </cell>
          <cell r="F48">
            <v>-106335</v>
          </cell>
          <cell r="G48">
            <v>0</v>
          </cell>
          <cell r="H48">
            <v>0</v>
          </cell>
          <cell r="I48">
            <v>0</v>
          </cell>
          <cell r="J48">
            <v>0</v>
          </cell>
          <cell r="K48">
            <v>0</v>
          </cell>
          <cell r="L48">
            <v>0</v>
          </cell>
          <cell r="M48">
            <v>0</v>
          </cell>
          <cell r="N48">
            <v>0</v>
          </cell>
        </row>
        <row r="49">
          <cell r="B49">
            <v>613308</v>
          </cell>
          <cell r="C49" t="str">
            <v>LOC. ENTR VANNIER</v>
          </cell>
          <cell r="D49">
            <v>0</v>
          </cell>
          <cell r="E49">
            <v>0</v>
          </cell>
          <cell r="F49">
            <v>0</v>
          </cell>
          <cell r="G49">
            <v>0</v>
          </cell>
          <cell r="H49">
            <v>0</v>
          </cell>
          <cell r="I49">
            <v>0</v>
          </cell>
          <cell r="J49">
            <v>0</v>
          </cell>
          <cell r="K49">
            <v>0</v>
          </cell>
          <cell r="L49">
            <v>0</v>
          </cell>
          <cell r="M49">
            <v>0</v>
          </cell>
          <cell r="N49">
            <v>0</v>
          </cell>
        </row>
        <row r="50">
          <cell r="B50">
            <v>613500</v>
          </cell>
          <cell r="C50" t="str">
            <v>LOCATIONS VEHICULES</v>
          </cell>
          <cell r="D50">
            <v>-16609.28</v>
          </cell>
          <cell r="E50">
            <v>-19990.18</v>
          </cell>
          <cell r="F50">
            <v>-19679.400000000001</v>
          </cell>
          <cell r="G50">
            <v>0</v>
          </cell>
          <cell r="H50">
            <v>0</v>
          </cell>
          <cell r="I50">
            <v>0</v>
          </cell>
          <cell r="J50">
            <v>0</v>
          </cell>
          <cell r="K50">
            <v>0</v>
          </cell>
          <cell r="L50">
            <v>0</v>
          </cell>
          <cell r="M50">
            <v>0</v>
          </cell>
          <cell r="N50">
            <v>0</v>
          </cell>
        </row>
        <row r="51">
          <cell r="B51">
            <v>613510</v>
          </cell>
          <cell r="C51" t="str">
            <v>LOC. L. D. VEHICULE</v>
          </cell>
          <cell r="D51">
            <v>-125778.9</v>
          </cell>
          <cell r="E51">
            <v>-155800.42000000001</v>
          </cell>
          <cell r="F51">
            <v>-172331.99</v>
          </cell>
          <cell r="G51">
            <v>0</v>
          </cell>
          <cell r="H51">
            <v>0</v>
          </cell>
          <cell r="I51">
            <v>0</v>
          </cell>
          <cell r="J51">
            <v>0</v>
          </cell>
          <cell r="K51">
            <v>0</v>
          </cell>
          <cell r="L51">
            <v>0</v>
          </cell>
          <cell r="M51">
            <v>0</v>
          </cell>
          <cell r="N51">
            <v>0</v>
          </cell>
        </row>
        <row r="52">
          <cell r="B52">
            <v>613550</v>
          </cell>
          <cell r="C52" t="str">
            <v>LOCATIONS DIVERSES</v>
          </cell>
          <cell r="D52">
            <v>-7924.76</v>
          </cell>
          <cell r="E52">
            <v>-8113.07</v>
          </cell>
          <cell r="F52">
            <v>-11083.81</v>
          </cell>
          <cell r="G52">
            <v>0</v>
          </cell>
          <cell r="H52">
            <v>0</v>
          </cell>
          <cell r="I52">
            <v>0</v>
          </cell>
          <cell r="J52">
            <v>0</v>
          </cell>
          <cell r="K52">
            <v>0</v>
          </cell>
          <cell r="L52">
            <v>0</v>
          </cell>
          <cell r="M52">
            <v>0</v>
          </cell>
          <cell r="N52">
            <v>0</v>
          </cell>
        </row>
        <row r="53">
          <cell r="B53">
            <v>615200</v>
          </cell>
          <cell r="C53" t="str">
            <v>ENT.REPARAT.B.IMMOB</v>
          </cell>
          <cell r="D53">
            <v>-90189.47</v>
          </cell>
          <cell r="E53">
            <v>-115872.17</v>
          </cell>
          <cell r="F53">
            <v>-143068.91</v>
          </cell>
          <cell r="G53">
            <v>0</v>
          </cell>
          <cell r="H53">
            <v>0</v>
          </cell>
          <cell r="I53">
            <v>0</v>
          </cell>
          <cell r="J53">
            <v>0</v>
          </cell>
          <cell r="K53">
            <v>0</v>
          </cell>
          <cell r="L53">
            <v>0</v>
          </cell>
          <cell r="M53">
            <v>0</v>
          </cell>
          <cell r="N53">
            <v>0</v>
          </cell>
        </row>
        <row r="54">
          <cell r="B54">
            <v>615300</v>
          </cell>
          <cell r="C54" t="str">
            <v>ENT.REPARAT.MAT.TRS</v>
          </cell>
          <cell r="D54">
            <v>-99148.37</v>
          </cell>
          <cell r="E54">
            <v>-126238.08</v>
          </cell>
          <cell r="F54">
            <v>-94616.56</v>
          </cell>
          <cell r="G54">
            <v>0</v>
          </cell>
          <cell r="H54">
            <v>0</v>
          </cell>
          <cell r="I54">
            <v>0</v>
          </cell>
          <cell r="J54">
            <v>0</v>
          </cell>
          <cell r="K54">
            <v>0</v>
          </cell>
          <cell r="L54">
            <v>0</v>
          </cell>
          <cell r="M54">
            <v>0</v>
          </cell>
          <cell r="N54">
            <v>0</v>
          </cell>
        </row>
        <row r="55">
          <cell r="B55">
            <v>615500</v>
          </cell>
          <cell r="C55" t="str">
            <v>ENT.REP.B.MOBIL.MAT</v>
          </cell>
          <cell r="D55">
            <v>-96965.92</v>
          </cell>
          <cell r="E55">
            <v>-101652.94</v>
          </cell>
          <cell r="F55">
            <v>-106109.39</v>
          </cell>
          <cell r="G55">
            <v>0</v>
          </cell>
          <cell r="H55">
            <v>0</v>
          </cell>
          <cell r="I55">
            <v>0</v>
          </cell>
          <cell r="J55">
            <v>0</v>
          </cell>
          <cell r="K55">
            <v>0</v>
          </cell>
          <cell r="L55">
            <v>0</v>
          </cell>
          <cell r="M55">
            <v>0</v>
          </cell>
          <cell r="N55">
            <v>0</v>
          </cell>
        </row>
        <row r="56">
          <cell r="B56">
            <v>615600</v>
          </cell>
          <cell r="C56" t="str">
            <v>MAINTENANCE</v>
          </cell>
          <cell r="D56">
            <v>-34171.870000000003</v>
          </cell>
          <cell r="E56">
            <v>-46759.33</v>
          </cell>
          <cell r="F56">
            <v>-52589.53</v>
          </cell>
          <cell r="G56">
            <v>0</v>
          </cell>
          <cell r="H56">
            <v>0</v>
          </cell>
          <cell r="I56">
            <v>0</v>
          </cell>
          <cell r="J56">
            <v>0</v>
          </cell>
          <cell r="K56">
            <v>0</v>
          </cell>
          <cell r="L56">
            <v>0</v>
          </cell>
          <cell r="M56">
            <v>0</v>
          </cell>
          <cell r="N56">
            <v>0</v>
          </cell>
        </row>
        <row r="57">
          <cell r="B57">
            <v>616000</v>
          </cell>
          <cell r="C57" t="str">
            <v>PRIME D ASSURANCE</v>
          </cell>
          <cell r="D57">
            <v>-46551.61</v>
          </cell>
          <cell r="E57">
            <v>-56495.67</v>
          </cell>
          <cell r="F57">
            <v>-57498.06</v>
          </cell>
          <cell r="G57">
            <v>0</v>
          </cell>
          <cell r="H57">
            <v>0</v>
          </cell>
          <cell r="I57">
            <v>0</v>
          </cell>
          <cell r="J57">
            <v>0</v>
          </cell>
          <cell r="K57">
            <v>0</v>
          </cell>
          <cell r="L57">
            <v>0</v>
          </cell>
          <cell r="M57">
            <v>0</v>
          </cell>
          <cell r="N57">
            <v>0</v>
          </cell>
        </row>
        <row r="58">
          <cell r="B58">
            <v>616100</v>
          </cell>
          <cell r="C58" t="str">
            <v>ASSURANCES MULTI.</v>
          </cell>
          <cell r="D58">
            <v>-11440.8</v>
          </cell>
          <cell r="E58">
            <v>-50945.43</v>
          </cell>
          <cell r="F58">
            <v>-67927.25</v>
          </cell>
          <cell r="G58">
            <v>0</v>
          </cell>
          <cell r="H58">
            <v>0</v>
          </cell>
          <cell r="I58">
            <v>0</v>
          </cell>
          <cell r="J58">
            <v>0</v>
          </cell>
          <cell r="K58">
            <v>0</v>
          </cell>
          <cell r="L58">
            <v>0</v>
          </cell>
          <cell r="M58">
            <v>0</v>
          </cell>
          <cell r="N58">
            <v>0</v>
          </cell>
        </row>
        <row r="59">
          <cell r="B59">
            <v>616700</v>
          </cell>
          <cell r="C59" t="str">
            <v>CHARGES/SINISTRES</v>
          </cell>
          <cell r="D59">
            <v>0</v>
          </cell>
          <cell r="E59">
            <v>0</v>
          </cell>
          <cell r="F59">
            <v>0</v>
          </cell>
          <cell r="G59">
            <v>0</v>
          </cell>
          <cell r="H59">
            <v>0</v>
          </cell>
          <cell r="I59">
            <v>0</v>
          </cell>
          <cell r="J59">
            <v>0</v>
          </cell>
          <cell r="K59">
            <v>0</v>
          </cell>
          <cell r="L59">
            <v>0</v>
          </cell>
          <cell r="M59">
            <v>0</v>
          </cell>
          <cell r="N59">
            <v>0</v>
          </cell>
        </row>
        <row r="60">
          <cell r="B60">
            <v>617000</v>
          </cell>
          <cell r="C60" t="str">
            <v>ETUDE &amp; PROTOTYPES</v>
          </cell>
          <cell r="D60">
            <v>-390</v>
          </cell>
          <cell r="E60">
            <v>-390</v>
          </cell>
          <cell r="F60">
            <v>-2307.5</v>
          </cell>
          <cell r="G60">
            <v>0</v>
          </cell>
          <cell r="H60">
            <v>0</v>
          </cell>
          <cell r="I60">
            <v>0</v>
          </cell>
          <cell r="J60">
            <v>0</v>
          </cell>
          <cell r="K60">
            <v>0</v>
          </cell>
          <cell r="L60">
            <v>0</v>
          </cell>
          <cell r="M60">
            <v>0</v>
          </cell>
          <cell r="N60">
            <v>0</v>
          </cell>
        </row>
        <row r="61">
          <cell r="B61">
            <v>618000</v>
          </cell>
          <cell r="C61" t="str">
            <v>DOCUMENT.SEMINAIRE</v>
          </cell>
          <cell r="D61">
            <v>-994.69</v>
          </cell>
          <cell r="E61">
            <v>-4359.38</v>
          </cell>
          <cell r="F61">
            <v>-1859.38</v>
          </cell>
          <cell r="G61">
            <v>0</v>
          </cell>
          <cell r="H61">
            <v>0</v>
          </cell>
          <cell r="I61">
            <v>0</v>
          </cell>
          <cell r="J61">
            <v>0</v>
          </cell>
          <cell r="K61">
            <v>0</v>
          </cell>
          <cell r="L61">
            <v>0</v>
          </cell>
          <cell r="M61">
            <v>0</v>
          </cell>
          <cell r="N61">
            <v>0</v>
          </cell>
        </row>
        <row r="62">
          <cell r="B62">
            <v>618200</v>
          </cell>
          <cell r="C62" t="str">
            <v>ABONNEMENTS APAVE</v>
          </cell>
          <cell r="D62">
            <v>-10506.09</v>
          </cell>
          <cell r="E62">
            <v>-13539.82</v>
          </cell>
          <cell r="F62">
            <v>-22366.28</v>
          </cell>
          <cell r="G62">
            <v>0</v>
          </cell>
          <cell r="H62">
            <v>0</v>
          </cell>
          <cell r="I62">
            <v>0</v>
          </cell>
          <cell r="J62">
            <v>0</v>
          </cell>
          <cell r="K62">
            <v>0</v>
          </cell>
          <cell r="L62">
            <v>0</v>
          </cell>
          <cell r="M62">
            <v>0</v>
          </cell>
          <cell r="N62">
            <v>0</v>
          </cell>
        </row>
        <row r="63">
          <cell r="B63">
            <v>621100</v>
          </cell>
          <cell r="C63" t="str">
            <v>PERSONNEL EXTERIEUR</v>
          </cell>
          <cell r="D63">
            <v>-1538906.31</v>
          </cell>
          <cell r="E63">
            <v>-2339199.77</v>
          </cell>
          <cell r="F63">
            <v>-2804146.09</v>
          </cell>
          <cell r="G63">
            <v>0</v>
          </cell>
          <cell r="H63">
            <v>0</v>
          </cell>
          <cell r="I63">
            <v>0</v>
          </cell>
          <cell r="J63">
            <v>0</v>
          </cell>
          <cell r="K63">
            <v>0</v>
          </cell>
          <cell r="L63">
            <v>0</v>
          </cell>
          <cell r="M63">
            <v>0</v>
          </cell>
          <cell r="N63">
            <v>0</v>
          </cell>
        </row>
        <row r="64">
          <cell r="B64">
            <v>622200</v>
          </cell>
          <cell r="C64" t="str">
            <v>COMM.COURT.RISTOURN</v>
          </cell>
          <cell r="D64">
            <v>-732433.52</v>
          </cell>
          <cell r="E64">
            <v>-1171246.82</v>
          </cell>
          <cell r="F64">
            <v>-1518678.91</v>
          </cell>
          <cell r="G64">
            <v>0</v>
          </cell>
          <cell r="H64">
            <v>0</v>
          </cell>
          <cell r="I64">
            <v>0</v>
          </cell>
          <cell r="J64">
            <v>0</v>
          </cell>
          <cell r="K64">
            <v>0</v>
          </cell>
          <cell r="L64">
            <v>0</v>
          </cell>
          <cell r="M64">
            <v>0</v>
          </cell>
          <cell r="N64">
            <v>0</v>
          </cell>
        </row>
        <row r="65">
          <cell r="B65">
            <v>622205</v>
          </cell>
          <cell r="C65" t="str">
            <v>RISTOURNE YUDIGAR</v>
          </cell>
          <cell r="D65">
            <v>0</v>
          </cell>
          <cell r="E65">
            <v>-44071.83</v>
          </cell>
          <cell r="F65">
            <v>-44071.83</v>
          </cell>
          <cell r="G65">
            <v>0</v>
          </cell>
          <cell r="H65">
            <v>0</v>
          </cell>
          <cell r="I65">
            <v>0</v>
          </cell>
          <cell r="J65">
            <v>0</v>
          </cell>
          <cell r="K65">
            <v>0</v>
          </cell>
          <cell r="L65">
            <v>0</v>
          </cell>
          <cell r="M65">
            <v>0</v>
          </cell>
          <cell r="N65">
            <v>0</v>
          </cell>
        </row>
        <row r="66">
          <cell r="B66">
            <v>622400</v>
          </cell>
          <cell r="C66" t="str">
            <v>REMUNER TRANSITAIRE</v>
          </cell>
          <cell r="D66">
            <v>-3500</v>
          </cell>
          <cell r="E66">
            <v>-5495</v>
          </cell>
          <cell r="F66">
            <v>-6930</v>
          </cell>
          <cell r="G66">
            <v>0</v>
          </cell>
          <cell r="H66">
            <v>0</v>
          </cell>
          <cell r="I66">
            <v>0</v>
          </cell>
          <cell r="J66">
            <v>0</v>
          </cell>
          <cell r="K66">
            <v>0</v>
          </cell>
          <cell r="L66">
            <v>0</v>
          </cell>
          <cell r="M66">
            <v>0</v>
          </cell>
          <cell r="N66">
            <v>0</v>
          </cell>
        </row>
        <row r="67">
          <cell r="B67">
            <v>622600</v>
          </cell>
          <cell r="C67" t="str">
            <v>HONORAIRES</v>
          </cell>
          <cell r="D67">
            <v>-73335.429999999993</v>
          </cell>
          <cell r="E67">
            <v>-3706</v>
          </cell>
          <cell r="F67">
            <v>-235206</v>
          </cell>
          <cell r="G67">
            <v>0</v>
          </cell>
          <cell r="H67">
            <v>0</v>
          </cell>
          <cell r="I67">
            <v>0</v>
          </cell>
          <cell r="J67">
            <v>0</v>
          </cell>
          <cell r="K67">
            <v>0</v>
          </cell>
          <cell r="L67">
            <v>0</v>
          </cell>
          <cell r="M67">
            <v>0</v>
          </cell>
          <cell r="N67">
            <v>0</v>
          </cell>
        </row>
        <row r="68">
          <cell r="B68">
            <v>622700</v>
          </cell>
          <cell r="C68" t="str">
            <v>FRAIS ACTES CONTENT</v>
          </cell>
          <cell r="D68">
            <v>-724.94</v>
          </cell>
          <cell r="E68">
            <v>-3806.14</v>
          </cell>
          <cell r="F68">
            <v>-5883.09</v>
          </cell>
          <cell r="G68">
            <v>0</v>
          </cell>
          <cell r="H68">
            <v>0</v>
          </cell>
          <cell r="I68">
            <v>0</v>
          </cell>
          <cell r="J68">
            <v>0</v>
          </cell>
          <cell r="K68">
            <v>0</v>
          </cell>
          <cell r="L68">
            <v>0</v>
          </cell>
          <cell r="M68">
            <v>0</v>
          </cell>
          <cell r="N68">
            <v>0</v>
          </cell>
        </row>
        <row r="69">
          <cell r="B69">
            <v>622800</v>
          </cell>
          <cell r="C69" t="str">
            <v>PRESTATIONS SERVICE</v>
          </cell>
          <cell r="D69">
            <v>-6500</v>
          </cell>
          <cell r="E69">
            <v>-6500</v>
          </cell>
          <cell r="F69">
            <v>-6500</v>
          </cell>
          <cell r="G69">
            <v>0</v>
          </cell>
          <cell r="H69">
            <v>0</v>
          </cell>
          <cell r="I69">
            <v>0</v>
          </cell>
          <cell r="J69">
            <v>0</v>
          </cell>
          <cell r="K69">
            <v>0</v>
          </cell>
          <cell r="L69">
            <v>0</v>
          </cell>
          <cell r="M69">
            <v>0</v>
          </cell>
          <cell r="N69">
            <v>0</v>
          </cell>
        </row>
        <row r="70">
          <cell r="B70">
            <v>622801</v>
          </cell>
          <cell r="C70" t="str">
            <v>PRESTATIONS H.M.</v>
          </cell>
          <cell r="D70">
            <v>-723200</v>
          </cell>
          <cell r="E70">
            <v>-1084800</v>
          </cell>
          <cell r="F70">
            <v>-1446400</v>
          </cell>
          <cell r="G70">
            <v>0</v>
          </cell>
          <cell r="H70">
            <v>0</v>
          </cell>
          <cell r="I70">
            <v>0</v>
          </cell>
          <cell r="J70">
            <v>0</v>
          </cell>
          <cell r="K70">
            <v>0</v>
          </cell>
          <cell r="L70">
            <v>0</v>
          </cell>
          <cell r="M70">
            <v>0</v>
          </cell>
          <cell r="N70">
            <v>0</v>
          </cell>
        </row>
        <row r="71">
          <cell r="B71">
            <v>623100</v>
          </cell>
          <cell r="C71" t="str">
            <v>ANNONCES INSERTIONS</v>
          </cell>
          <cell r="D71">
            <v>0</v>
          </cell>
          <cell r="E71">
            <v>0</v>
          </cell>
          <cell r="F71">
            <v>-2500</v>
          </cell>
          <cell r="G71">
            <v>0</v>
          </cell>
          <cell r="H71">
            <v>0</v>
          </cell>
          <cell r="I71">
            <v>0</v>
          </cell>
          <cell r="J71">
            <v>0</v>
          </cell>
          <cell r="K71">
            <v>0</v>
          </cell>
          <cell r="L71">
            <v>0</v>
          </cell>
          <cell r="M71">
            <v>0</v>
          </cell>
          <cell r="N71">
            <v>0</v>
          </cell>
        </row>
        <row r="72">
          <cell r="B72">
            <v>623300</v>
          </cell>
          <cell r="C72" t="str">
            <v>FOIRES EXPOSITIONS</v>
          </cell>
          <cell r="D72">
            <v>0</v>
          </cell>
          <cell r="E72">
            <v>0</v>
          </cell>
          <cell r="F72">
            <v>0</v>
          </cell>
          <cell r="G72">
            <v>0</v>
          </cell>
          <cell r="H72">
            <v>0</v>
          </cell>
          <cell r="I72">
            <v>0</v>
          </cell>
          <cell r="J72">
            <v>0</v>
          </cell>
          <cell r="K72">
            <v>0</v>
          </cell>
          <cell r="L72">
            <v>0</v>
          </cell>
          <cell r="M72">
            <v>0</v>
          </cell>
          <cell r="N72">
            <v>0</v>
          </cell>
        </row>
        <row r="73">
          <cell r="B73">
            <v>623400</v>
          </cell>
          <cell r="C73" t="str">
            <v>CADEAUX CLIENTELE</v>
          </cell>
          <cell r="D73">
            <v>-378</v>
          </cell>
          <cell r="E73">
            <v>-378</v>
          </cell>
          <cell r="F73">
            <v>-378</v>
          </cell>
          <cell r="G73">
            <v>0</v>
          </cell>
          <cell r="H73">
            <v>0</v>
          </cell>
          <cell r="I73">
            <v>0</v>
          </cell>
          <cell r="J73">
            <v>0</v>
          </cell>
          <cell r="K73">
            <v>0</v>
          </cell>
          <cell r="L73">
            <v>0</v>
          </cell>
          <cell r="M73">
            <v>0</v>
          </cell>
          <cell r="N73">
            <v>0</v>
          </cell>
        </row>
        <row r="74">
          <cell r="B74">
            <v>623600</v>
          </cell>
          <cell r="C74" t="str">
            <v>CATALOGUES IMPRIMES</v>
          </cell>
          <cell r="D74">
            <v>-13779.38</v>
          </cell>
          <cell r="E74">
            <v>-15103.75</v>
          </cell>
          <cell r="F74">
            <v>-30207.5</v>
          </cell>
          <cell r="G74">
            <v>0</v>
          </cell>
          <cell r="H74">
            <v>0</v>
          </cell>
          <cell r="I74">
            <v>0</v>
          </cell>
          <cell r="J74">
            <v>0</v>
          </cell>
          <cell r="K74">
            <v>0</v>
          </cell>
          <cell r="L74">
            <v>0</v>
          </cell>
          <cell r="M74">
            <v>0</v>
          </cell>
          <cell r="N74">
            <v>0</v>
          </cell>
        </row>
        <row r="75">
          <cell r="B75">
            <v>623800</v>
          </cell>
          <cell r="C75" t="str">
            <v>POURBOIRES DONS</v>
          </cell>
          <cell r="D75">
            <v>-50000</v>
          </cell>
          <cell r="E75">
            <v>-50000</v>
          </cell>
          <cell r="F75">
            <v>-50000</v>
          </cell>
          <cell r="G75">
            <v>0</v>
          </cell>
          <cell r="H75">
            <v>0</v>
          </cell>
          <cell r="I75">
            <v>0</v>
          </cell>
          <cell r="J75">
            <v>0</v>
          </cell>
          <cell r="K75">
            <v>0</v>
          </cell>
          <cell r="L75">
            <v>0</v>
          </cell>
          <cell r="M75">
            <v>0</v>
          </cell>
          <cell r="N75">
            <v>0</v>
          </cell>
        </row>
        <row r="76">
          <cell r="B76">
            <v>623810</v>
          </cell>
          <cell r="C76" t="str">
            <v>PUBLICITE DIVERSES</v>
          </cell>
          <cell r="D76">
            <v>-12015.2</v>
          </cell>
          <cell r="E76">
            <v>-4911.95</v>
          </cell>
          <cell r="F76">
            <v>-5385.45</v>
          </cell>
          <cell r="G76">
            <v>0</v>
          </cell>
          <cell r="H76">
            <v>0</v>
          </cell>
          <cell r="I76">
            <v>0</v>
          </cell>
          <cell r="J76">
            <v>0</v>
          </cell>
          <cell r="K76">
            <v>0</v>
          </cell>
          <cell r="L76">
            <v>0</v>
          </cell>
          <cell r="M76">
            <v>0</v>
          </cell>
          <cell r="N76">
            <v>0</v>
          </cell>
        </row>
        <row r="77">
          <cell r="B77">
            <v>624100</v>
          </cell>
          <cell r="C77" t="str">
            <v>TRANSPORTS/ACHATS</v>
          </cell>
          <cell r="D77">
            <v>-75982.25</v>
          </cell>
          <cell r="E77">
            <v>-99526.07</v>
          </cell>
          <cell r="F77">
            <v>-137120.22</v>
          </cell>
          <cell r="G77">
            <v>0</v>
          </cell>
          <cell r="H77">
            <v>0</v>
          </cell>
          <cell r="I77">
            <v>0</v>
          </cell>
          <cell r="J77">
            <v>0</v>
          </cell>
          <cell r="K77">
            <v>0</v>
          </cell>
          <cell r="L77">
            <v>0</v>
          </cell>
          <cell r="M77">
            <v>0</v>
          </cell>
          <cell r="N77">
            <v>0</v>
          </cell>
        </row>
        <row r="78">
          <cell r="B78">
            <v>624101</v>
          </cell>
          <cell r="C78" t="str">
            <v>TRANSP/ACHATS H.M.</v>
          </cell>
          <cell r="D78">
            <v>-611</v>
          </cell>
          <cell r="E78">
            <v>-4025</v>
          </cell>
          <cell r="F78">
            <v>-6246</v>
          </cell>
          <cell r="G78">
            <v>0</v>
          </cell>
          <cell r="H78">
            <v>0</v>
          </cell>
          <cell r="I78">
            <v>0</v>
          </cell>
          <cell r="J78">
            <v>0</v>
          </cell>
          <cell r="K78">
            <v>0</v>
          </cell>
          <cell r="L78">
            <v>0</v>
          </cell>
          <cell r="M78">
            <v>0</v>
          </cell>
          <cell r="N78">
            <v>0</v>
          </cell>
        </row>
        <row r="79">
          <cell r="B79">
            <v>624103</v>
          </cell>
          <cell r="C79" t="str">
            <v>TRS/ACHATS AGEMETAL</v>
          </cell>
          <cell r="D79">
            <v>-325.22000000000003</v>
          </cell>
          <cell r="E79">
            <v>-361.81</v>
          </cell>
          <cell r="F79">
            <v>-361.81</v>
          </cell>
          <cell r="G79">
            <v>0</v>
          </cell>
          <cell r="H79">
            <v>0</v>
          </cell>
          <cell r="I79">
            <v>0</v>
          </cell>
          <cell r="J79">
            <v>0</v>
          </cell>
          <cell r="K79">
            <v>0</v>
          </cell>
          <cell r="L79">
            <v>0</v>
          </cell>
          <cell r="M79">
            <v>0</v>
          </cell>
          <cell r="N79">
            <v>0</v>
          </cell>
        </row>
        <row r="80">
          <cell r="B80">
            <v>624106</v>
          </cell>
          <cell r="C80" t="str">
            <v>TRS/ACHATS CEP</v>
          </cell>
          <cell r="D80">
            <v>1950</v>
          </cell>
          <cell r="E80">
            <v>-1272</v>
          </cell>
          <cell r="F80">
            <v>-1272</v>
          </cell>
          <cell r="G80">
            <v>0</v>
          </cell>
          <cell r="H80">
            <v>0</v>
          </cell>
          <cell r="I80">
            <v>0</v>
          </cell>
          <cell r="J80">
            <v>0</v>
          </cell>
          <cell r="K80">
            <v>0</v>
          </cell>
          <cell r="L80">
            <v>0</v>
          </cell>
          <cell r="M80">
            <v>0</v>
          </cell>
          <cell r="N80">
            <v>0</v>
          </cell>
        </row>
        <row r="81">
          <cell r="B81">
            <v>624108</v>
          </cell>
          <cell r="C81" t="str">
            <v>TRS/ACHATS VANNIER</v>
          </cell>
          <cell r="D81">
            <v>-11626</v>
          </cell>
          <cell r="E81">
            <v>-13332</v>
          </cell>
          <cell r="F81">
            <v>-13332</v>
          </cell>
          <cell r="G81">
            <v>0</v>
          </cell>
          <cell r="H81">
            <v>0</v>
          </cell>
          <cell r="I81">
            <v>0</v>
          </cell>
          <cell r="J81">
            <v>0</v>
          </cell>
          <cell r="K81">
            <v>0</v>
          </cell>
          <cell r="L81">
            <v>0</v>
          </cell>
          <cell r="M81">
            <v>0</v>
          </cell>
          <cell r="N81">
            <v>0</v>
          </cell>
        </row>
        <row r="82">
          <cell r="B82">
            <v>624200</v>
          </cell>
          <cell r="C82" t="str">
            <v>TRANSPORTS/VENTES</v>
          </cell>
          <cell r="D82">
            <v>-1224023.29</v>
          </cell>
          <cell r="E82">
            <v>-2075015.37</v>
          </cell>
          <cell r="F82">
            <v>-2637128.5</v>
          </cell>
          <cell r="G82">
            <v>0</v>
          </cell>
          <cell r="H82">
            <v>0</v>
          </cell>
          <cell r="I82">
            <v>0</v>
          </cell>
          <cell r="J82">
            <v>0</v>
          </cell>
          <cell r="K82">
            <v>0</v>
          </cell>
          <cell r="L82">
            <v>0</v>
          </cell>
          <cell r="M82">
            <v>0</v>
          </cell>
          <cell r="N82">
            <v>0</v>
          </cell>
        </row>
        <row r="83">
          <cell r="B83">
            <v>624201</v>
          </cell>
          <cell r="C83" t="str">
            <v>TRANSP/VENTES H.M.</v>
          </cell>
          <cell r="D83">
            <v>-5294</v>
          </cell>
          <cell r="E83">
            <v>-9031</v>
          </cell>
          <cell r="F83">
            <v>-9252</v>
          </cell>
          <cell r="G83">
            <v>0</v>
          </cell>
          <cell r="H83">
            <v>0</v>
          </cell>
          <cell r="I83">
            <v>0</v>
          </cell>
          <cell r="J83">
            <v>0</v>
          </cell>
          <cell r="K83">
            <v>0</v>
          </cell>
          <cell r="L83">
            <v>0</v>
          </cell>
          <cell r="M83">
            <v>0</v>
          </cell>
          <cell r="N83">
            <v>0</v>
          </cell>
        </row>
        <row r="84">
          <cell r="B84">
            <v>624203</v>
          </cell>
          <cell r="C84" t="str">
            <v>TRANSP/VENTES AGEME</v>
          </cell>
          <cell r="D84">
            <v>-689.45</v>
          </cell>
          <cell r="E84">
            <v>-1069.95</v>
          </cell>
          <cell r="F84">
            <v>-1452.08</v>
          </cell>
          <cell r="G84">
            <v>0</v>
          </cell>
          <cell r="H84">
            <v>0</v>
          </cell>
          <cell r="I84">
            <v>0</v>
          </cell>
          <cell r="J84">
            <v>0</v>
          </cell>
          <cell r="K84">
            <v>0</v>
          </cell>
          <cell r="L84">
            <v>0</v>
          </cell>
          <cell r="M84">
            <v>0</v>
          </cell>
          <cell r="N84">
            <v>0</v>
          </cell>
        </row>
        <row r="85">
          <cell r="B85">
            <v>624208</v>
          </cell>
          <cell r="C85" t="str">
            <v>TRANSP/VENTE VANNIE</v>
          </cell>
          <cell r="D85">
            <v>-419</v>
          </cell>
          <cell r="E85">
            <v>-10954</v>
          </cell>
          <cell r="F85">
            <v>-18872</v>
          </cell>
          <cell r="G85">
            <v>0</v>
          </cell>
          <cell r="H85">
            <v>0</v>
          </cell>
          <cell r="I85">
            <v>0</v>
          </cell>
          <cell r="J85">
            <v>0</v>
          </cell>
          <cell r="K85">
            <v>0</v>
          </cell>
          <cell r="L85">
            <v>0</v>
          </cell>
          <cell r="M85">
            <v>0</v>
          </cell>
          <cell r="N85">
            <v>0</v>
          </cell>
        </row>
        <row r="86">
          <cell r="B86">
            <v>624250</v>
          </cell>
          <cell r="C86" t="str">
            <v>TRANSP RETOUR/VENTE</v>
          </cell>
          <cell r="D86">
            <v>-57756.32</v>
          </cell>
          <cell r="E86">
            <v>-97702.44</v>
          </cell>
          <cell r="F86">
            <v>-131779.14000000001</v>
          </cell>
          <cell r="G86">
            <v>0</v>
          </cell>
          <cell r="H86">
            <v>0</v>
          </cell>
          <cell r="I86">
            <v>0</v>
          </cell>
          <cell r="J86">
            <v>0</v>
          </cell>
          <cell r="K86">
            <v>0</v>
          </cell>
          <cell r="L86">
            <v>0</v>
          </cell>
          <cell r="M86">
            <v>0</v>
          </cell>
          <cell r="N86">
            <v>0</v>
          </cell>
        </row>
        <row r="87">
          <cell r="B87">
            <v>625100</v>
          </cell>
          <cell r="C87" t="str">
            <v>VOYAGES DEPLACEMENT</v>
          </cell>
          <cell r="D87">
            <v>-30142.04</v>
          </cell>
          <cell r="E87">
            <v>-36481.35</v>
          </cell>
          <cell r="F87">
            <v>-38610.35</v>
          </cell>
          <cell r="G87">
            <v>0</v>
          </cell>
          <cell r="H87">
            <v>0</v>
          </cell>
          <cell r="I87">
            <v>0</v>
          </cell>
          <cell r="J87">
            <v>0</v>
          </cell>
          <cell r="K87">
            <v>0</v>
          </cell>
          <cell r="L87">
            <v>0</v>
          </cell>
          <cell r="M87">
            <v>0</v>
          </cell>
          <cell r="N87">
            <v>0</v>
          </cell>
        </row>
        <row r="88">
          <cell r="B88">
            <v>625500</v>
          </cell>
          <cell r="C88" t="str">
            <v>FRAIS DEMENAGEMENT</v>
          </cell>
          <cell r="D88">
            <v>0</v>
          </cell>
          <cell r="E88">
            <v>0</v>
          </cell>
          <cell r="F88">
            <v>-4860</v>
          </cell>
          <cell r="G88">
            <v>0</v>
          </cell>
          <cell r="H88">
            <v>0</v>
          </cell>
          <cell r="I88">
            <v>0</v>
          </cell>
          <cell r="J88">
            <v>0</v>
          </cell>
          <cell r="K88">
            <v>0</v>
          </cell>
          <cell r="L88">
            <v>0</v>
          </cell>
          <cell r="M88">
            <v>0</v>
          </cell>
          <cell r="N88">
            <v>0</v>
          </cell>
        </row>
        <row r="89">
          <cell r="B89">
            <v>625600</v>
          </cell>
          <cell r="C89" t="str">
            <v>MISSIONS F.F. REPRE</v>
          </cell>
          <cell r="D89">
            <v>-115391</v>
          </cell>
          <cell r="E89">
            <v>-158800.13</v>
          </cell>
          <cell r="F89">
            <v>-123307.58000000002</v>
          </cell>
          <cell r="G89">
            <v>0</v>
          </cell>
          <cell r="H89">
            <v>0</v>
          </cell>
          <cell r="I89">
            <v>0</v>
          </cell>
          <cell r="J89">
            <v>0</v>
          </cell>
          <cell r="K89">
            <v>0</v>
          </cell>
          <cell r="L89">
            <v>0</v>
          </cell>
          <cell r="M89">
            <v>0</v>
          </cell>
          <cell r="N89">
            <v>0</v>
          </cell>
        </row>
        <row r="90">
          <cell r="B90">
            <v>625650</v>
          </cell>
          <cell r="C90" t="str">
            <v>MISSION IND. KMS</v>
          </cell>
          <cell r="D90">
            <v>-72203.399999999994</v>
          </cell>
          <cell r="E90">
            <v>-123539.4</v>
          </cell>
          <cell r="F90">
            <v>-157282.20000000001</v>
          </cell>
          <cell r="G90">
            <v>0</v>
          </cell>
          <cell r="H90">
            <v>0</v>
          </cell>
          <cell r="I90">
            <v>0</v>
          </cell>
          <cell r="J90">
            <v>0</v>
          </cell>
          <cell r="K90">
            <v>0</v>
          </cell>
          <cell r="L90">
            <v>0</v>
          </cell>
          <cell r="M90">
            <v>0</v>
          </cell>
          <cell r="N90">
            <v>0</v>
          </cell>
        </row>
        <row r="91">
          <cell r="B91">
            <v>625700</v>
          </cell>
          <cell r="C91" t="str">
            <v>RECEPTIONS</v>
          </cell>
          <cell r="D91">
            <v>-10734.64</v>
          </cell>
          <cell r="E91">
            <v>-11839.64</v>
          </cell>
          <cell r="F91">
            <v>-25070.639999999999</v>
          </cell>
          <cell r="G91">
            <v>0</v>
          </cell>
          <cell r="H91">
            <v>0</v>
          </cell>
          <cell r="I91">
            <v>0</v>
          </cell>
          <cell r="J91">
            <v>0</v>
          </cell>
          <cell r="K91">
            <v>0</v>
          </cell>
          <cell r="L91">
            <v>0</v>
          </cell>
          <cell r="M91">
            <v>0</v>
          </cell>
          <cell r="N91">
            <v>0</v>
          </cell>
        </row>
        <row r="92">
          <cell r="B92">
            <v>626000</v>
          </cell>
          <cell r="C92" t="str">
            <v>AFF.FRAIS POSTAUX</v>
          </cell>
          <cell r="D92">
            <v>-27659.9</v>
          </cell>
          <cell r="E92">
            <v>-46728.49</v>
          </cell>
          <cell r="F92">
            <v>-57615.9</v>
          </cell>
          <cell r="G92">
            <v>0</v>
          </cell>
          <cell r="H92">
            <v>0</v>
          </cell>
          <cell r="I92">
            <v>0</v>
          </cell>
          <cell r="J92">
            <v>0</v>
          </cell>
          <cell r="K92">
            <v>0</v>
          </cell>
          <cell r="L92">
            <v>0</v>
          </cell>
          <cell r="M92">
            <v>0</v>
          </cell>
          <cell r="N92">
            <v>0</v>
          </cell>
        </row>
        <row r="93">
          <cell r="B93">
            <v>626100</v>
          </cell>
          <cell r="C93" t="str">
            <v>TELEPHONE TELEX</v>
          </cell>
          <cell r="D93">
            <v>-36040.25</v>
          </cell>
          <cell r="E93">
            <v>-68604.509999999995</v>
          </cell>
          <cell r="F93">
            <v>-97081.040000000008</v>
          </cell>
          <cell r="G93">
            <v>0</v>
          </cell>
          <cell r="H93">
            <v>0</v>
          </cell>
          <cell r="I93">
            <v>0</v>
          </cell>
          <cell r="J93">
            <v>0</v>
          </cell>
          <cell r="K93">
            <v>0</v>
          </cell>
          <cell r="L93">
            <v>0</v>
          </cell>
          <cell r="M93">
            <v>0</v>
          </cell>
          <cell r="N93">
            <v>0</v>
          </cell>
        </row>
        <row r="94">
          <cell r="B94">
            <v>627500</v>
          </cell>
          <cell r="C94" t="str">
            <v>FRAIS/EFFETS</v>
          </cell>
          <cell r="D94">
            <v>-29439.79</v>
          </cell>
          <cell r="E94">
            <v>-27830.17</v>
          </cell>
          <cell r="F94">
            <v>-37439.75</v>
          </cell>
          <cell r="G94">
            <v>0</v>
          </cell>
          <cell r="H94">
            <v>0</v>
          </cell>
          <cell r="I94">
            <v>0</v>
          </cell>
          <cell r="J94">
            <v>0</v>
          </cell>
          <cell r="K94">
            <v>0</v>
          </cell>
          <cell r="L94">
            <v>0</v>
          </cell>
          <cell r="M94">
            <v>0</v>
          </cell>
          <cell r="N94">
            <v>0</v>
          </cell>
        </row>
        <row r="95">
          <cell r="B95">
            <v>628100</v>
          </cell>
          <cell r="C95" t="str">
            <v>COTISATIONS.CH.SYND</v>
          </cell>
          <cell r="D95">
            <v>-9730</v>
          </cell>
          <cell r="E95">
            <v>-13791</v>
          </cell>
          <cell r="F95">
            <v>-18475</v>
          </cell>
          <cell r="G95">
            <v>0</v>
          </cell>
          <cell r="H95">
            <v>0</v>
          </cell>
          <cell r="I95">
            <v>0</v>
          </cell>
          <cell r="J95">
            <v>0</v>
          </cell>
          <cell r="K95">
            <v>0</v>
          </cell>
          <cell r="L95">
            <v>0</v>
          </cell>
          <cell r="M95">
            <v>0</v>
          </cell>
          <cell r="N95">
            <v>0</v>
          </cell>
        </row>
        <row r="96">
          <cell r="B96">
            <v>633300</v>
          </cell>
          <cell r="C96" t="str">
            <v>PART.FORMAT.CONTINU</v>
          </cell>
          <cell r="D96">
            <v>-127961.45</v>
          </cell>
          <cell r="E96">
            <v>-213340.2</v>
          </cell>
          <cell r="F96">
            <v>-254334.07999999999</v>
          </cell>
          <cell r="G96">
            <v>0</v>
          </cell>
          <cell r="H96">
            <v>0</v>
          </cell>
          <cell r="I96">
            <v>0</v>
          </cell>
          <cell r="J96">
            <v>0</v>
          </cell>
          <cell r="K96">
            <v>0</v>
          </cell>
          <cell r="L96">
            <v>0</v>
          </cell>
          <cell r="M96">
            <v>0</v>
          </cell>
          <cell r="N96">
            <v>0</v>
          </cell>
        </row>
        <row r="97">
          <cell r="B97">
            <v>633400</v>
          </cell>
          <cell r="C97" t="str">
            <v>PART.CONSTRUCT.CIL</v>
          </cell>
          <cell r="D97">
            <v>-19038.5</v>
          </cell>
          <cell r="E97">
            <v>-29322.09</v>
          </cell>
          <cell r="F97">
            <v>-39168.53</v>
          </cell>
          <cell r="G97">
            <v>0</v>
          </cell>
          <cell r="H97">
            <v>0</v>
          </cell>
          <cell r="I97">
            <v>0</v>
          </cell>
          <cell r="J97">
            <v>0</v>
          </cell>
          <cell r="K97">
            <v>0</v>
          </cell>
          <cell r="L97">
            <v>0</v>
          </cell>
          <cell r="M97">
            <v>0</v>
          </cell>
          <cell r="N97">
            <v>0</v>
          </cell>
        </row>
        <row r="98">
          <cell r="B98">
            <v>633500</v>
          </cell>
          <cell r="C98" t="str">
            <v>TAXE APPRENTISSAGE</v>
          </cell>
          <cell r="D98">
            <v>-19381.91</v>
          </cell>
          <cell r="E98">
            <v>-29922.18</v>
          </cell>
          <cell r="F98">
            <v>-39976.660000000003</v>
          </cell>
          <cell r="G98">
            <v>0</v>
          </cell>
          <cell r="H98">
            <v>0</v>
          </cell>
          <cell r="I98">
            <v>0</v>
          </cell>
          <cell r="J98">
            <v>0</v>
          </cell>
          <cell r="K98">
            <v>0</v>
          </cell>
          <cell r="L98">
            <v>0</v>
          </cell>
          <cell r="M98">
            <v>0</v>
          </cell>
          <cell r="N98">
            <v>0</v>
          </cell>
        </row>
        <row r="99">
          <cell r="B99">
            <v>635110</v>
          </cell>
          <cell r="C99" t="str">
            <v>TAXE PROFESSIONNELL</v>
          </cell>
          <cell r="D99">
            <v>-455265</v>
          </cell>
          <cell r="E99">
            <v>-675291</v>
          </cell>
          <cell r="F99">
            <v>-822648</v>
          </cell>
          <cell r="G99">
            <v>0</v>
          </cell>
          <cell r="H99">
            <v>0</v>
          </cell>
          <cell r="I99">
            <v>0</v>
          </cell>
          <cell r="J99">
            <v>0</v>
          </cell>
          <cell r="K99">
            <v>0</v>
          </cell>
          <cell r="L99">
            <v>0</v>
          </cell>
          <cell r="M99">
            <v>0</v>
          </cell>
          <cell r="N99">
            <v>0</v>
          </cell>
        </row>
        <row r="100">
          <cell r="B100">
            <v>635120</v>
          </cell>
          <cell r="C100" t="str">
            <v>TAXE FONCIERE</v>
          </cell>
          <cell r="D100">
            <v>-81403</v>
          </cell>
          <cell r="E100">
            <v>-122105</v>
          </cell>
          <cell r="F100">
            <v>-161200</v>
          </cell>
          <cell r="G100">
            <v>0</v>
          </cell>
          <cell r="H100">
            <v>0</v>
          </cell>
          <cell r="I100">
            <v>0</v>
          </cell>
          <cell r="J100">
            <v>0</v>
          </cell>
          <cell r="K100">
            <v>0</v>
          </cell>
          <cell r="L100">
            <v>0</v>
          </cell>
          <cell r="M100">
            <v>0</v>
          </cell>
          <cell r="N100">
            <v>0</v>
          </cell>
        </row>
        <row r="101">
          <cell r="B101">
            <v>635140</v>
          </cell>
          <cell r="C101" t="str">
            <v>TAXES /VEHICULE STE</v>
          </cell>
          <cell r="D101">
            <v>-13574</v>
          </cell>
          <cell r="E101">
            <v>-20350</v>
          </cell>
          <cell r="F101">
            <v>-27137</v>
          </cell>
          <cell r="G101">
            <v>0</v>
          </cell>
          <cell r="H101">
            <v>0</v>
          </cell>
          <cell r="I101">
            <v>0</v>
          </cell>
          <cell r="J101">
            <v>0</v>
          </cell>
          <cell r="K101">
            <v>0</v>
          </cell>
          <cell r="L101">
            <v>0</v>
          </cell>
          <cell r="M101">
            <v>0</v>
          </cell>
          <cell r="N101">
            <v>0</v>
          </cell>
        </row>
        <row r="102">
          <cell r="B102">
            <v>635420</v>
          </cell>
          <cell r="C102" t="str">
            <v>CART.GRISES VIGNETT</v>
          </cell>
          <cell r="D102">
            <v>-6263</v>
          </cell>
          <cell r="E102">
            <v>-6263</v>
          </cell>
          <cell r="F102">
            <v>-2216</v>
          </cell>
          <cell r="G102">
            <v>0</v>
          </cell>
          <cell r="H102">
            <v>0</v>
          </cell>
          <cell r="I102">
            <v>0</v>
          </cell>
          <cell r="J102">
            <v>0</v>
          </cell>
          <cell r="K102">
            <v>0</v>
          </cell>
          <cell r="L102">
            <v>0</v>
          </cell>
          <cell r="M102">
            <v>0</v>
          </cell>
          <cell r="N102">
            <v>0</v>
          </cell>
        </row>
        <row r="103">
          <cell r="B103">
            <v>637000</v>
          </cell>
          <cell r="C103" t="str">
            <v>SUBVENTION HANDICAP</v>
          </cell>
          <cell r="D103">
            <v>0</v>
          </cell>
          <cell r="E103">
            <v>0</v>
          </cell>
          <cell r="F103">
            <v>0</v>
          </cell>
          <cell r="G103">
            <v>0</v>
          </cell>
          <cell r="H103">
            <v>0</v>
          </cell>
          <cell r="I103">
            <v>0</v>
          </cell>
          <cell r="J103">
            <v>0</v>
          </cell>
          <cell r="K103">
            <v>0</v>
          </cell>
          <cell r="L103">
            <v>0</v>
          </cell>
          <cell r="M103">
            <v>0</v>
          </cell>
          <cell r="N103">
            <v>0</v>
          </cell>
        </row>
        <row r="104">
          <cell r="B104">
            <v>637100</v>
          </cell>
          <cell r="C104" t="str">
            <v>C.SLE SOLID.ORGANIC</v>
          </cell>
          <cell r="D104">
            <v>-54057</v>
          </cell>
          <cell r="E104">
            <v>-87295</v>
          </cell>
          <cell r="F104">
            <v>-112163</v>
          </cell>
          <cell r="G104">
            <v>0</v>
          </cell>
          <cell r="H104">
            <v>0</v>
          </cell>
          <cell r="I104">
            <v>0</v>
          </cell>
          <cell r="J104">
            <v>0</v>
          </cell>
          <cell r="K104">
            <v>0</v>
          </cell>
          <cell r="L104">
            <v>0</v>
          </cell>
          <cell r="M104">
            <v>0</v>
          </cell>
          <cell r="N104">
            <v>0</v>
          </cell>
        </row>
        <row r="105">
          <cell r="B105">
            <v>637800</v>
          </cell>
          <cell r="C105" t="str">
            <v>TAXES DIVERSES</v>
          </cell>
          <cell r="D105">
            <v>-9912.56</v>
          </cell>
          <cell r="E105">
            <v>-19024.419999999998</v>
          </cell>
          <cell r="F105">
            <v>-19698</v>
          </cell>
          <cell r="G105">
            <v>0</v>
          </cell>
          <cell r="H105">
            <v>0</v>
          </cell>
          <cell r="I105">
            <v>0</v>
          </cell>
          <cell r="J105">
            <v>0</v>
          </cell>
          <cell r="K105">
            <v>0</v>
          </cell>
          <cell r="L105">
            <v>0</v>
          </cell>
          <cell r="M105">
            <v>0</v>
          </cell>
          <cell r="N105">
            <v>0</v>
          </cell>
        </row>
        <row r="106">
          <cell r="B106">
            <v>637850</v>
          </cell>
          <cell r="C106" t="str">
            <v>CETIM</v>
          </cell>
          <cell r="D106">
            <v>-36333</v>
          </cell>
          <cell r="E106">
            <v>-59585</v>
          </cell>
          <cell r="F106">
            <v>-78016</v>
          </cell>
          <cell r="G106">
            <v>0</v>
          </cell>
          <cell r="H106">
            <v>0</v>
          </cell>
          <cell r="I106">
            <v>0</v>
          </cell>
          <cell r="J106">
            <v>0</v>
          </cell>
          <cell r="K106">
            <v>0</v>
          </cell>
          <cell r="L106">
            <v>0</v>
          </cell>
          <cell r="M106">
            <v>0</v>
          </cell>
          <cell r="N106">
            <v>0</v>
          </cell>
        </row>
        <row r="107">
          <cell r="B107">
            <v>641110</v>
          </cell>
          <cell r="C107" t="str">
            <v>SALAIRES APPT.LOYER</v>
          </cell>
          <cell r="D107">
            <v>-3894965.57</v>
          </cell>
          <cell r="E107">
            <v>-6043432.3399999999</v>
          </cell>
          <cell r="F107">
            <v>-7967879</v>
          </cell>
          <cell r="G107">
            <v>0</v>
          </cell>
          <cell r="H107">
            <v>0</v>
          </cell>
          <cell r="I107">
            <v>0</v>
          </cell>
          <cell r="J107">
            <v>0</v>
          </cell>
          <cell r="K107">
            <v>0</v>
          </cell>
          <cell r="L107">
            <v>0</v>
          </cell>
          <cell r="M107">
            <v>0</v>
          </cell>
          <cell r="N107">
            <v>0</v>
          </cell>
        </row>
        <row r="108">
          <cell r="B108">
            <v>641200</v>
          </cell>
          <cell r="C108" t="str">
            <v>CONGES PAYES</v>
          </cell>
          <cell r="D108">
            <v>-335789.6</v>
          </cell>
          <cell r="E108">
            <v>-464199.99</v>
          </cell>
          <cell r="F108">
            <v>-532691.47000000009</v>
          </cell>
          <cell r="G108">
            <v>0</v>
          </cell>
          <cell r="H108">
            <v>0</v>
          </cell>
          <cell r="I108">
            <v>0</v>
          </cell>
          <cell r="J108">
            <v>0</v>
          </cell>
          <cell r="K108">
            <v>0</v>
          </cell>
          <cell r="L108">
            <v>0</v>
          </cell>
          <cell r="M108">
            <v>0</v>
          </cell>
          <cell r="N108">
            <v>0</v>
          </cell>
        </row>
        <row r="109">
          <cell r="B109">
            <v>641210</v>
          </cell>
          <cell r="C109" t="str">
            <v>PROVISIONS CP A PAY</v>
          </cell>
          <cell r="D109">
            <v>-77068.740000000005</v>
          </cell>
          <cell r="E109">
            <v>-213978.21</v>
          </cell>
          <cell r="F109">
            <v>-334753.14999999997</v>
          </cell>
          <cell r="G109">
            <v>0</v>
          </cell>
          <cell r="H109">
            <v>0</v>
          </cell>
          <cell r="I109">
            <v>0</v>
          </cell>
          <cell r="J109">
            <v>0</v>
          </cell>
          <cell r="K109">
            <v>0</v>
          </cell>
          <cell r="L109">
            <v>0</v>
          </cell>
          <cell r="M109">
            <v>0</v>
          </cell>
          <cell r="N109">
            <v>0</v>
          </cell>
        </row>
        <row r="110">
          <cell r="B110">
            <v>641320</v>
          </cell>
          <cell r="C110" t="str">
            <v>GRATIFICAT A PAYER</v>
          </cell>
          <cell r="D110">
            <v>-350778.2</v>
          </cell>
          <cell r="E110">
            <v>-526351.56999999995</v>
          </cell>
          <cell r="F110">
            <v>-692412.44</v>
          </cell>
          <cell r="G110">
            <v>0</v>
          </cell>
          <cell r="H110">
            <v>0</v>
          </cell>
          <cell r="I110">
            <v>0</v>
          </cell>
          <cell r="J110">
            <v>0</v>
          </cell>
          <cell r="K110">
            <v>0</v>
          </cell>
          <cell r="L110">
            <v>0</v>
          </cell>
          <cell r="M110">
            <v>0</v>
          </cell>
          <cell r="N110">
            <v>0</v>
          </cell>
        </row>
        <row r="111">
          <cell r="B111">
            <v>641400</v>
          </cell>
          <cell r="C111" t="str">
            <v>INDEMNITES &amp; AV.DIV</v>
          </cell>
          <cell r="D111">
            <v>-48414.31</v>
          </cell>
          <cell r="E111">
            <v>-99996.85</v>
          </cell>
          <cell r="F111">
            <v>-126368.58</v>
          </cell>
          <cell r="G111">
            <v>0</v>
          </cell>
          <cell r="H111">
            <v>0</v>
          </cell>
          <cell r="I111">
            <v>0</v>
          </cell>
          <cell r="J111">
            <v>0</v>
          </cell>
          <cell r="K111">
            <v>0</v>
          </cell>
          <cell r="L111">
            <v>0</v>
          </cell>
          <cell r="M111">
            <v>0</v>
          </cell>
          <cell r="N111">
            <v>0</v>
          </cell>
        </row>
        <row r="112">
          <cell r="B112">
            <v>645100</v>
          </cell>
          <cell r="C112" t="str">
            <v>URSSAF S.SALAIRES</v>
          </cell>
          <cell r="D112">
            <v>-1127737.8500000001</v>
          </cell>
          <cell r="E112">
            <v>-1742635.3</v>
          </cell>
          <cell r="F112">
            <v>-2279215.9299999997</v>
          </cell>
          <cell r="G112">
            <v>0</v>
          </cell>
          <cell r="H112">
            <v>0</v>
          </cell>
          <cell r="I112">
            <v>0</v>
          </cell>
          <cell r="J112">
            <v>0</v>
          </cell>
          <cell r="K112">
            <v>0</v>
          </cell>
          <cell r="L112">
            <v>0</v>
          </cell>
          <cell r="M112">
            <v>0</v>
          </cell>
          <cell r="N112">
            <v>0</v>
          </cell>
        </row>
        <row r="113">
          <cell r="B113">
            <v>645120</v>
          </cell>
          <cell r="C113" t="str">
            <v>CCVRP IRP VRP IRREP</v>
          </cell>
          <cell r="D113">
            <v>-16586.650000000001</v>
          </cell>
          <cell r="E113">
            <v>-26328.27</v>
          </cell>
          <cell r="F113">
            <v>-35691.980000000003</v>
          </cell>
          <cell r="G113">
            <v>0</v>
          </cell>
          <cell r="H113">
            <v>0</v>
          </cell>
          <cell r="I113">
            <v>0</v>
          </cell>
          <cell r="J113">
            <v>0</v>
          </cell>
          <cell r="K113">
            <v>0</v>
          </cell>
          <cell r="L113">
            <v>0</v>
          </cell>
          <cell r="M113">
            <v>0</v>
          </cell>
          <cell r="N113">
            <v>0</v>
          </cell>
        </row>
        <row r="114">
          <cell r="B114">
            <v>645200</v>
          </cell>
          <cell r="C114" t="str">
            <v>COT. AUX MUTUELLES</v>
          </cell>
          <cell r="D114">
            <v>0</v>
          </cell>
          <cell r="E114">
            <v>0</v>
          </cell>
          <cell r="F114">
            <v>0</v>
          </cell>
          <cell r="G114">
            <v>0</v>
          </cell>
          <cell r="H114">
            <v>0</v>
          </cell>
          <cell r="I114">
            <v>0</v>
          </cell>
          <cell r="J114">
            <v>0</v>
          </cell>
          <cell r="K114">
            <v>0</v>
          </cell>
          <cell r="L114">
            <v>0</v>
          </cell>
          <cell r="M114">
            <v>0</v>
          </cell>
          <cell r="N114">
            <v>0</v>
          </cell>
        </row>
        <row r="115">
          <cell r="B115">
            <v>645310</v>
          </cell>
          <cell r="C115" t="str">
            <v>COTISAT. I R E P S</v>
          </cell>
          <cell r="D115">
            <v>-172833.61</v>
          </cell>
          <cell r="E115">
            <v>-264763.75</v>
          </cell>
          <cell r="F115">
            <v>-344867.88</v>
          </cell>
          <cell r="G115">
            <v>0</v>
          </cell>
          <cell r="H115">
            <v>0</v>
          </cell>
          <cell r="I115">
            <v>0</v>
          </cell>
          <cell r="J115">
            <v>0</v>
          </cell>
          <cell r="K115">
            <v>0</v>
          </cell>
          <cell r="L115">
            <v>0</v>
          </cell>
          <cell r="M115">
            <v>0</v>
          </cell>
          <cell r="N115">
            <v>0</v>
          </cell>
        </row>
        <row r="116">
          <cell r="B116">
            <v>645340</v>
          </cell>
          <cell r="C116" t="str">
            <v>COTISAT. CIRPICA</v>
          </cell>
          <cell r="D116">
            <v>-44537.29</v>
          </cell>
          <cell r="E116">
            <v>-74071.23</v>
          </cell>
          <cell r="F116">
            <v>-95872.68</v>
          </cell>
          <cell r="G116">
            <v>0</v>
          </cell>
          <cell r="H116">
            <v>0</v>
          </cell>
          <cell r="I116">
            <v>0</v>
          </cell>
          <cell r="J116">
            <v>0</v>
          </cell>
          <cell r="K116">
            <v>0</v>
          </cell>
          <cell r="L116">
            <v>0</v>
          </cell>
          <cell r="M116">
            <v>0</v>
          </cell>
          <cell r="N116">
            <v>0</v>
          </cell>
        </row>
        <row r="117">
          <cell r="B117">
            <v>645400</v>
          </cell>
          <cell r="C117" t="str">
            <v>COTISATIONS ASSEDIC</v>
          </cell>
          <cell r="D117">
            <v>-225870.17</v>
          </cell>
          <cell r="E117">
            <v>-347947.86</v>
          </cell>
          <cell r="F117">
            <v>-454358.03</v>
          </cell>
          <cell r="G117">
            <v>0</v>
          </cell>
          <cell r="H117">
            <v>0</v>
          </cell>
          <cell r="I117">
            <v>0</v>
          </cell>
          <cell r="J117">
            <v>0</v>
          </cell>
          <cell r="K117">
            <v>0</v>
          </cell>
          <cell r="L117">
            <v>0</v>
          </cell>
          <cell r="M117">
            <v>0</v>
          </cell>
          <cell r="N117">
            <v>0</v>
          </cell>
        </row>
        <row r="118">
          <cell r="B118">
            <v>645700</v>
          </cell>
          <cell r="C118" t="str">
            <v>PROV CHARGES/CP</v>
          </cell>
          <cell r="D118">
            <v>8715.5499999999993</v>
          </cell>
          <cell r="E118">
            <v>-56810.83</v>
          </cell>
          <cell r="F118">
            <v>-102511.77</v>
          </cell>
          <cell r="G118">
            <v>0</v>
          </cell>
          <cell r="H118">
            <v>0</v>
          </cell>
          <cell r="I118">
            <v>0</v>
          </cell>
          <cell r="J118">
            <v>0</v>
          </cell>
          <cell r="K118">
            <v>0</v>
          </cell>
          <cell r="L118">
            <v>0</v>
          </cell>
          <cell r="M118">
            <v>0</v>
          </cell>
          <cell r="N118">
            <v>0</v>
          </cell>
        </row>
        <row r="119">
          <cell r="B119">
            <v>645710</v>
          </cell>
          <cell r="C119" t="str">
            <v>CHARGES/GRAT A PAYE</v>
          </cell>
          <cell r="D119">
            <v>-143912.45000000001</v>
          </cell>
          <cell r="E119">
            <v>-217859.59</v>
          </cell>
          <cell r="F119">
            <v>-285481.32</v>
          </cell>
          <cell r="G119">
            <v>0</v>
          </cell>
          <cell r="H119">
            <v>0</v>
          </cell>
          <cell r="I119">
            <v>0</v>
          </cell>
          <cell r="J119">
            <v>0</v>
          </cell>
          <cell r="K119">
            <v>0</v>
          </cell>
          <cell r="L119">
            <v>0</v>
          </cell>
          <cell r="M119">
            <v>0</v>
          </cell>
          <cell r="N119">
            <v>0</v>
          </cell>
        </row>
        <row r="120">
          <cell r="B120">
            <v>647200</v>
          </cell>
          <cell r="C120" t="str">
            <v>SUBVENTION COMITE</v>
          </cell>
          <cell r="D120">
            <v>-42307.69</v>
          </cell>
          <cell r="E120">
            <v>-65160.15</v>
          </cell>
          <cell r="F120">
            <v>-87041.07</v>
          </cell>
          <cell r="G120">
            <v>0</v>
          </cell>
          <cell r="H120">
            <v>0</v>
          </cell>
          <cell r="I120">
            <v>0</v>
          </cell>
          <cell r="J120">
            <v>0</v>
          </cell>
          <cell r="K120">
            <v>0</v>
          </cell>
          <cell r="L120">
            <v>0</v>
          </cell>
          <cell r="M120">
            <v>0</v>
          </cell>
          <cell r="N120">
            <v>0</v>
          </cell>
        </row>
        <row r="121">
          <cell r="B121">
            <v>647400</v>
          </cell>
          <cell r="C121" t="str">
            <v>OEUVRES SOCIALES</v>
          </cell>
          <cell r="D121">
            <v>-4920</v>
          </cell>
          <cell r="E121">
            <v>-4920</v>
          </cell>
          <cell r="F121">
            <v>-4920</v>
          </cell>
          <cell r="G121">
            <v>0</v>
          </cell>
          <cell r="H121">
            <v>0</v>
          </cell>
          <cell r="I121">
            <v>0</v>
          </cell>
          <cell r="J121">
            <v>0</v>
          </cell>
          <cell r="K121">
            <v>0</v>
          </cell>
          <cell r="L121">
            <v>0</v>
          </cell>
          <cell r="M121">
            <v>0</v>
          </cell>
          <cell r="N121">
            <v>0</v>
          </cell>
        </row>
        <row r="122">
          <cell r="B122">
            <v>647500</v>
          </cell>
          <cell r="C122" t="str">
            <v>MEDEC.TRAVAIL PHARM</v>
          </cell>
          <cell r="D122">
            <v>-14765</v>
          </cell>
          <cell r="E122">
            <v>-20885</v>
          </cell>
          <cell r="F122">
            <v>-24385.49</v>
          </cell>
          <cell r="G122">
            <v>0</v>
          </cell>
          <cell r="H122">
            <v>0</v>
          </cell>
          <cell r="I122">
            <v>0</v>
          </cell>
          <cell r="J122">
            <v>0</v>
          </cell>
          <cell r="K122">
            <v>0</v>
          </cell>
          <cell r="L122">
            <v>0</v>
          </cell>
          <cell r="M122">
            <v>0</v>
          </cell>
          <cell r="N122">
            <v>0</v>
          </cell>
        </row>
        <row r="123">
          <cell r="B123">
            <v>648000</v>
          </cell>
          <cell r="C123" t="str">
            <v>AUT.CHAR.PERS.BOISS</v>
          </cell>
          <cell r="D123">
            <v>-30780.78</v>
          </cell>
          <cell r="E123">
            <v>-37197.93</v>
          </cell>
          <cell r="F123">
            <v>-122615.73</v>
          </cell>
          <cell r="G123">
            <v>0</v>
          </cell>
          <cell r="H123">
            <v>0</v>
          </cell>
          <cell r="I123">
            <v>0</v>
          </cell>
          <cell r="J123">
            <v>0</v>
          </cell>
          <cell r="K123">
            <v>0</v>
          </cell>
          <cell r="L123">
            <v>0</v>
          </cell>
          <cell r="M123">
            <v>0</v>
          </cell>
          <cell r="N123">
            <v>0</v>
          </cell>
        </row>
        <row r="124">
          <cell r="B124">
            <v>648100</v>
          </cell>
          <cell r="C124" t="str">
            <v>VETEMENTS TRAVAIL</v>
          </cell>
          <cell r="D124">
            <v>-40148.959999999999</v>
          </cell>
          <cell r="E124">
            <v>-65177.5</v>
          </cell>
          <cell r="F124">
            <v>-78965.320000000007</v>
          </cell>
          <cell r="G124">
            <v>0</v>
          </cell>
          <cell r="H124">
            <v>0</v>
          </cell>
          <cell r="I124">
            <v>0</v>
          </cell>
          <cell r="J124">
            <v>0</v>
          </cell>
          <cell r="K124">
            <v>0</v>
          </cell>
          <cell r="L124">
            <v>0</v>
          </cell>
          <cell r="M124">
            <v>0</v>
          </cell>
          <cell r="N124">
            <v>0</v>
          </cell>
        </row>
        <row r="125">
          <cell r="B125">
            <v>651100</v>
          </cell>
          <cell r="C125" t="str">
            <v>REDEV. CONCESSION</v>
          </cell>
          <cell r="D125">
            <v>-1150</v>
          </cell>
          <cell r="E125">
            <v>-1150</v>
          </cell>
          <cell r="F125">
            <v>-1150</v>
          </cell>
          <cell r="G125">
            <v>0</v>
          </cell>
          <cell r="H125">
            <v>0</v>
          </cell>
          <cell r="I125">
            <v>0</v>
          </cell>
          <cell r="J125">
            <v>0</v>
          </cell>
          <cell r="K125">
            <v>0</v>
          </cell>
          <cell r="L125">
            <v>0</v>
          </cell>
          <cell r="M125">
            <v>0</v>
          </cell>
          <cell r="N125">
            <v>0</v>
          </cell>
        </row>
        <row r="126">
          <cell r="B126">
            <v>654000</v>
          </cell>
          <cell r="C126" t="str">
            <v>PERTES/CREANC.IRREC</v>
          </cell>
          <cell r="D126">
            <v>0</v>
          </cell>
          <cell r="E126">
            <v>-2935.7</v>
          </cell>
          <cell r="F126">
            <v>-2935.7</v>
          </cell>
          <cell r="G126">
            <v>0</v>
          </cell>
          <cell r="H126">
            <v>0</v>
          </cell>
          <cell r="I126">
            <v>0</v>
          </cell>
          <cell r="J126">
            <v>0</v>
          </cell>
          <cell r="K126">
            <v>0</v>
          </cell>
          <cell r="L126">
            <v>0</v>
          </cell>
          <cell r="M126">
            <v>0</v>
          </cell>
          <cell r="N126">
            <v>0</v>
          </cell>
        </row>
        <row r="127">
          <cell r="B127">
            <v>658000</v>
          </cell>
          <cell r="C127" t="str">
            <v>CH.DIV.GEST.COURANT</v>
          </cell>
          <cell r="D127">
            <v>-1.39</v>
          </cell>
          <cell r="E127">
            <v>-10.1</v>
          </cell>
          <cell r="F127">
            <v>-48.83</v>
          </cell>
          <cell r="G127">
            <v>0</v>
          </cell>
          <cell r="H127">
            <v>0</v>
          </cell>
          <cell r="I127">
            <v>0</v>
          </cell>
          <cell r="J127">
            <v>0</v>
          </cell>
          <cell r="K127">
            <v>0</v>
          </cell>
          <cell r="L127">
            <v>0</v>
          </cell>
          <cell r="M127">
            <v>0</v>
          </cell>
          <cell r="N127">
            <v>0</v>
          </cell>
        </row>
        <row r="128">
          <cell r="B128">
            <v>661160</v>
          </cell>
          <cell r="C128" t="str">
            <v>INTERETS EMPRUNTS</v>
          </cell>
          <cell r="D128">
            <v>0</v>
          </cell>
          <cell r="E128">
            <v>0</v>
          </cell>
          <cell r="F128">
            <v>0</v>
          </cell>
          <cell r="G128">
            <v>0</v>
          </cell>
          <cell r="H128">
            <v>0</v>
          </cell>
          <cell r="I128">
            <v>0</v>
          </cell>
          <cell r="J128">
            <v>0</v>
          </cell>
          <cell r="K128">
            <v>0</v>
          </cell>
          <cell r="L128">
            <v>0</v>
          </cell>
          <cell r="M128">
            <v>0</v>
          </cell>
          <cell r="N128">
            <v>0</v>
          </cell>
        </row>
        <row r="129">
          <cell r="B129">
            <v>661500</v>
          </cell>
          <cell r="C129" t="str">
            <v>INTERET CTE.COURANT</v>
          </cell>
          <cell r="D129">
            <v>-107920.02</v>
          </cell>
          <cell r="E129">
            <v>-168087.11</v>
          </cell>
          <cell r="F129">
            <v>-218212.88</v>
          </cell>
          <cell r="G129">
            <v>0</v>
          </cell>
          <cell r="H129">
            <v>0</v>
          </cell>
          <cell r="I129">
            <v>0</v>
          </cell>
          <cell r="J129">
            <v>0</v>
          </cell>
          <cell r="K129">
            <v>0</v>
          </cell>
          <cell r="L129">
            <v>0</v>
          </cell>
          <cell r="M129">
            <v>0</v>
          </cell>
          <cell r="N129">
            <v>0</v>
          </cell>
        </row>
        <row r="130">
          <cell r="B130">
            <v>661600</v>
          </cell>
          <cell r="C130" t="str">
            <v>INT.BANCAIRES ESC.</v>
          </cell>
          <cell r="D130">
            <v>-5438</v>
          </cell>
          <cell r="E130">
            <v>-7450</v>
          </cell>
          <cell r="F130">
            <v>-9887.2000000000007</v>
          </cell>
          <cell r="G130">
            <v>0</v>
          </cell>
          <cell r="H130">
            <v>0</v>
          </cell>
          <cell r="I130">
            <v>0</v>
          </cell>
          <cell r="J130">
            <v>0</v>
          </cell>
          <cell r="K130">
            <v>0</v>
          </cell>
          <cell r="L130">
            <v>0</v>
          </cell>
          <cell r="M130">
            <v>0</v>
          </cell>
          <cell r="N130">
            <v>0</v>
          </cell>
        </row>
        <row r="131">
          <cell r="B131">
            <v>665000</v>
          </cell>
          <cell r="C131" t="str">
            <v>ESCOMPTES ACCORDES</v>
          </cell>
          <cell r="D131">
            <v>-44.25</v>
          </cell>
          <cell r="E131">
            <v>-38902.300000000003</v>
          </cell>
          <cell r="F131">
            <v>-38902.31</v>
          </cell>
          <cell r="G131">
            <v>0</v>
          </cell>
          <cell r="H131">
            <v>0</v>
          </cell>
          <cell r="I131">
            <v>0</v>
          </cell>
          <cell r="J131">
            <v>0</v>
          </cell>
          <cell r="K131">
            <v>0</v>
          </cell>
          <cell r="L131">
            <v>0</v>
          </cell>
          <cell r="M131">
            <v>0</v>
          </cell>
          <cell r="N131">
            <v>0</v>
          </cell>
        </row>
        <row r="132">
          <cell r="B132">
            <v>666000</v>
          </cell>
          <cell r="C132" t="str">
            <v>PERTES DE CHANGE</v>
          </cell>
          <cell r="D132">
            <v>-85.89</v>
          </cell>
          <cell r="E132">
            <v>-85.89</v>
          </cell>
          <cell r="F132">
            <v>-85.89</v>
          </cell>
          <cell r="G132">
            <v>0</v>
          </cell>
          <cell r="H132">
            <v>0</v>
          </cell>
          <cell r="I132">
            <v>0</v>
          </cell>
          <cell r="J132">
            <v>0</v>
          </cell>
          <cell r="K132">
            <v>0</v>
          </cell>
          <cell r="L132">
            <v>0</v>
          </cell>
          <cell r="M132">
            <v>0</v>
          </cell>
          <cell r="N132">
            <v>0</v>
          </cell>
        </row>
        <row r="133">
          <cell r="B133">
            <v>671200</v>
          </cell>
          <cell r="C133" t="str">
            <v>PENAL.AM.FISC.PENAL</v>
          </cell>
          <cell r="D133">
            <v>-600</v>
          </cell>
          <cell r="E133">
            <v>-600</v>
          </cell>
          <cell r="F133">
            <v>-600</v>
          </cell>
          <cell r="G133">
            <v>0</v>
          </cell>
          <cell r="H133">
            <v>0</v>
          </cell>
          <cell r="I133">
            <v>0</v>
          </cell>
          <cell r="J133">
            <v>0</v>
          </cell>
          <cell r="K133">
            <v>0</v>
          </cell>
          <cell r="L133">
            <v>0</v>
          </cell>
          <cell r="M133">
            <v>0</v>
          </cell>
          <cell r="N133">
            <v>0</v>
          </cell>
        </row>
        <row r="134">
          <cell r="B134">
            <v>675000</v>
          </cell>
          <cell r="C134" t="str">
            <v>VAL.ELEMENT ACT.CED</v>
          </cell>
          <cell r="D134">
            <v>-143369.82</v>
          </cell>
          <cell r="E134">
            <v>-143369.82</v>
          </cell>
          <cell r="F134">
            <v>-143369.82</v>
          </cell>
          <cell r="G134">
            <v>0</v>
          </cell>
          <cell r="H134">
            <v>0</v>
          </cell>
          <cell r="I134">
            <v>0</v>
          </cell>
          <cell r="J134">
            <v>0</v>
          </cell>
          <cell r="K134">
            <v>0</v>
          </cell>
          <cell r="L134">
            <v>0</v>
          </cell>
          <cell r="M134">
            <v>0</v>
          </cell>
          <cell r="N134">
            <v>0</v>
          </cell>
        </row>
        <row r="135">
          <cell r="B135">
            <v>681110</v>
          </cell>
          <cell r="C135" t="str">
            <v>AMORT IMMO INCORP.</v>
          </cell>
          <cell r="D135">
            <v>-146359.69</v>
          </cell>
          <cell r="E135">
            <v>-221247.1</v>
          </cell>
          <cell r="F135">
            <v>-292491.94</v>
          </cell>
          <cell r="G135">
            <v>0</v>
          </cell>
          <cell r="H135">
            <v>0</v>
          </cell>
          <cell r="I135">
            <v>0</v>
          </cell>
          <cell r="J135">
            <v>0</v>
          </cell>
          <cell r="K135">
            <v>0</v>
          </cell>
          <cell r="L135">
            <v>0</v>
          </cell>
          <cell r="M135">
            <v>0</v>
          </cell>
          <cell r="N135">
            <v>0</v>
          </cell>
        </row>
        <row r="136">
          <cell r="B136">
            <v>681120</v>
          </cell>
          <cell r="C136" t="str">
            <v>AMORT IMMO CORPOREL</v>
          </cell>
          <cell r="D136">
            <v>-492008.41</v>
          </cell>
          <cell r="E136">
            <v>-747486.24</v>
          </cell>
          <cell r="F136">
            <v>-998990.88</v>
          </cell>
          <cell r="G136">
            <v>0</v>
          </cell>
          <cell r="H136">
            <v>0</v>
          </cell>
          <cell r="I136">
            <v>0</v>
          </cell>
          <cell r="J136">
            <v>0</v>
          </cell>
          <cell r="K136">
            <v>0</v>
          </cell>
          <cell r="L136">
            <v>0</v>
          </cell>
          <cell r="M136">
            <v>0</v>
          </cell>
          <cell r="N136">
            <v>0</v>
          </cell>
        </row>
        <row r="137">
          <cell r="B137">
            <v>681121</v>
          </cell>
          <cell r="C137" t="str">
            <v>AMORT MAT TRANSP</v>
          </cell>
          <cell r="D137">
            <v>-48160.31</v>
          </cell>
          <cell r="E137">
            <v>-71833.56</v>
          </cell>
          <cell r="F137">
            <v>-91037.7</v>
          </cell>
          <cell r="G137">
            <v>0</v>
          </cell>
          <cell r="H137">
            <v>0</v>
          </cell>
          <cell r="I137">
            <v>0</v>
          </cell>
          <cell r="J137">
            <v>0</v>
          </cell>
          <cell r="K137">
            <v>0</v>
          </cell>
          <cell r="L137">
            <v>0</v>
          </cell>
          <cell r="M137">
            <v>0</v>
          </cell>
          <cell r="N137">
            <v>0</v>
          </cell>
        </row>
        <row r="138">
          <cell r="B138">
            <v>681200</v>
          </cell>
          <cell r="C138" t="str">
            <v>AMORT CH.A REPARTIR</v>
          </cell>
          <cell r="D138">
            <v>-19952.810000000001</v>
          </cell>
          <cell r="E138">
            <v>-30261.74</v>
          </cell>
          <cell r="F138">
            <v>-40238.129999999997</v>
          </cell>
          <cell r="G138">
            <v>0</v>
          </cell>
          <cell r="H138">
            <v>0</v>
          </cell>
          <cell r="I138">
            <v>0</v>
          </cell>
          <cell r="J138">
            <v>0</v>
          </cell>
          <cell r="K138">
            <v>0</v>
          </cell>
          <cell r="L138">
            <v>0</v>
          </cell>
          <cell r="M138">
            <v>0</v>
          </cell>
          <cell r="N138">
            <v>0</v>
          </cell>
        </row>
        <row r="139">
          <cell r="B139">
            <v>681740</v>
          </cell>
          <cell r="C139" t="str">
            <v>DOT PROV DEP CL DOU</v>
          </cell>
          <cell r="D139">
            <v>-208000</v>
          </cell>
          <cell r="E139">
            <v>-335752</v>
          </cell>
          <cell r="F139">
            <v>-431397</v>
          </cell>
          <cell r="G139">
            <v>0</v>
          </cell>
          <cell r="H139">
            <v>0</v>
          </cell>
          <cell r="I139">
            <v>0</v>
          </cell>
          <cell r="J139">
            <v>0</v>
          </cell>
          <cell r="K139">
            <v>0</v>
          </cell>
          <cell r="L139">
            <v>0</v>
          </cell>
          <cell r="M139">
            <v>0</v>
          </cell>
          <cell r="N139">
            <v>0</v>
          </cell>
        </row>
        <row r="140">
          <cell r="B140">
            <v>691000</v>
          </cell>
          <cell r="C140" t="str">
            <v>PARTICIP.SALARIES</v>
          </cell>
          <cell r="D140">
            <v>-585277</v>
          </cell>
          <cell r="E140">
            <v>-1078245</v>
          </cell>
          <cell r="F140">
            <v>-1555771</v>
          </cell>
          <cell r="G140">
            <v>0</v>
          </cell>
          <cell r="H140">
            <v>0</v>
          </cell>
          <cell r="I140">
            <v>0</v>
          </cell>
          <cell r="J140">
            <v>0</v>
          </cell>
          <cell r="K140">
            <v>0</v>
          </cell>
          <cell r="L140">
            <v>0</v>
          </cell>
          <cell r="M140">
            <v>0</v>
          </cell>
          <cell r="N140">
            <v>0</v>
          </cell>
        </row>
        <row r="141">
          <cell r="B141">
            <v>698100</v>
          </cell>
          <cell r="C141" t="str">
            <v>INTEGRATION FISCALE</v>
          </cell>
          <cell r="D141">
            <v>-2834230</v>
          </cell>
          <cell r="E141">
            <v>-4959443</v>
          </cell>
          <cell r="F141">
            <v>-6001293</v>
          </cell>
          <cell r="G141">
            <v>0</v>
          </cell>
          <cell r="H141">
            <v>0</v>
          </cell>
          <cell r="I141">
            <v>0</v>
          </cell>
          <cell r="J141">
            <v>0</v>
          </cell>
          <cell r="K141">
            <v>0</v>
          </cell>
          <cell r="L141">
            <v>0</v>
          </cell>
          <cell r="M141">
            <v>0</v>
          </cell>
          <cell r="N141">
            <v>0</v>
          </cell>
        </row>
        <row r="142">
          <cell r="B142">
            <v>698200</v>
          </cell>
          <cell r="C142" t="str">
            <v>INTERGR. FISC. COMP</v>
          </cell>
          <cell r="D142">
            <v>-566846</v>
          </cell>
          <cell r="E142">
            <v>-618356</v>
          </cell>
          <cell r="F142">
            <v>-743172</v>
          </cell>
          <cell r="G142">
            <v>0</v>
          </cell>
          <cell r="H142">
            <v>0</v>
          </cell>
          <cell r="I142">
            <v>0</v>
          </cell>
          <cell r="J142">
            <v>0</v>
          </cell>
          <cell r="K142">
            <v>0</v>
          </cell>
          <cell r="L142">
            <v>0</v>
          </cell>
          <cell r="M142">
            <v>0</v>
          </cell>
          <cell r="N142">
            <v>0</v>
          </cell>
        </row>
        <row r="143">
          <cell r="B143">
            <v>701100</v>
          </cell>
          <cell r="C143" t="str">
            <v>VENTES METROPOLE</v>
          </cell>
          <cell r="D143">
            <v>33274288.23</v>
          </cell>
          <cell r="E143">
            <v>54769225.170000002</v>
          </cell>
          <cell r="F143">
            <v>70523202.120000005</v>
          </cell>
          <cell r="G143">
            <v>0</v>
          </cell>
          <cell r="H143">
            <v>0</v>
          </cell>
          <cell r="I143">
            <v>0</v>
          </cell>
          <cell r="J143">
            <v>0</v>
          </cell>
          <cell r="K143">
            <v>0</v>
          </cell>
          <cell r="L143">
            <v>0</v>
          </cell>
          <cell r="M143">
            <v>0</v>
          </cell>
          <cell r="N143">
            <v>0</v>
          </cell>
        </row>
        <row r="144">
          <cell r="B144">
            <v>701101</v>
          </cell>
          <cell r="C144" t="str">
            <v>VENTES H.M.</v>
          </cell>
          <cell r="D144">
            <v>147638.99</v>
          </cell>
          <cell r="E144">
            <v>235234.81</v>
          </cell>
          <cell r="F144">
            <v>301741.81</v>
          </cell>
          <cell r="G144">
            <v>0</v>
          </cell>
          <cell r="H144">
            <v>0</v>
          </cell>
          <cell r="I144">
            <v>0</v>
          </cell>
          <cell r="J144">
            <v>0</v>
          </cell>
          <cell r="K144">
            <v>0</v>
          </cell>
          <cell r="L144">
            <v>0</v>
          </cell>
          <cell r="M144">
            <v>0</v>
          </cell>
          <cell r="N144">
            <v>0</v>
          </cell>
        </row>
        <row r="145">
          <cell r="B145">
            <v>701103</v>
          </cell>
          <cell r="C145" t="str">
            <v>VENTES EXP AGEMETAL</v>
          </cell>
          <cell r="D145">
            <v>100712.36</v>
          </cell>
          <cell r="E145">
            <v>169091.69</v>
          </cell>
          <cell r="F145">
            <v>183431.13</v>
          </cell>
          <cell r="G145">
            <v>0</v>
          </cell>
          <cell r="H145">
            <v>0</v>
          </cell>
          <cell r="I145">
            <v>0</v>
          </cell>
          <cell r="J145">
            <v>0</v>
          </cell>
          <cell r="K145">
            <v>0</v>
          </cell>
          <cell r="L145">
            <v>0</v>
          </cell>
          <cell r="M145">
            <v>0</v>
          </cell>
          <cell r="N145">
            <v>0</v>
          </cell>
        </row>
        <row r="146">
          <cell r="B146">
            <v>701104</v>
          </cell>
          <cell r="C146" t="str">
            <v>VENTE EXP POLSKA HM</v>
          </cell>
          <cell r="D146">
            <v>465801.69</v>
          </cell>
          <cell r="E146">
            <v>482540.91</v>
          </cell>
          <cell r="F146">
            <v>527166.99</v>
          </cell>
          <cell r="G146">
            <v>0</v>
          </cell>
          <cell r="H146">
            <v>0</v>
          </cell>
          <cell r="I146">
            <v>0</v>
          </cell>
          <cell r="J146">
            <v>0</v>
          </cell>
          <cell r="K146">
            <v>0</v>
          </cell>
          <cell r="L146">
            <v>0</v>
          </cell>
          <cell r="M146">
            <v>0</v>
          </cell>
          <cell r="N146">
            <v>0</v>
          </cell>
        </row>
        <row r="147">
          <cell r="B147">
            <v>701105</v>
          </cell>
          <cell r="C147" t="str">
            <v>VENTES EXP YUDIGAR</v>
          </cell>
          <cell r="D147">
            <v>883195.6</v>
          </cell>
          <cell r="E147">
            <v>1606499.2</v>
          </cell>
          <cell r="F147">
            <v>2090888.58</v>
          </cell>
          <cell r="G147">
            <v>0</v>
          </cell>
          <cell r="H147">
            <v>0</v>
          </cell>
          <cell r="I147">
            <v>0</v>
          </cell>
          <cell r="J147">
            <v>0</v>
          </cell>
          <cell r="K147">
            <v>0</v>
          </cell>
          <cell r="L147">
            <v>0</v>
          </cell>
          <cell r="M147">
            <v>0</v>
          </cell>
          <cell r="N147">
            <v>0</v>
          </cell>
        </row>
        <row r="148">
          <cell r="B148">
            <v>701106</v>
          </cell>
          <cell r="C148" t="str">
            <v>VENTES CEP</v>
          </cell>
          <cell r="D148">
            <v>0</v>
          </cell>
          <cell r="E148">
            <v>0</v>
          </cell>
          <cell r="F148">
            <v>0</v>
          </cell>
          <cell r="G148">
            <v>0</v>
          </cell>
          <cell r="H148">
            <v>0</v>
          </cell>
          <cell r="I148">
            <v>0</v>
          </cell>
          <cell r="J148">
            <v>0</v>
          </cell>
          <cell r="K148">
            <v>0</v>
          </cell>
          <cell r="L148">
            <v>0</v>
          </cell>
          <cell r="M148">
            <v>0</v>
          </cell>
          <cell r="N148">
            <v>0</v>
          </cell>
        </row>
        <row r="149">
          <cell r="B149">
            <v>701108</v>
          </cell>
          <cell r="C149" t="str">
            <v>VENTES VANNIER</v>
          </cell>
          <cell r="D149">
            <v>42244.32</v>
          </cell>
          <cell r="E149">
            <v>98262.21</v>
          </cell>
          <cell r="F149">
            <v>131867.82999999999</v>
          </cell>
          <cell r="G149">
            <v>0</v>
          </cell>
          <cell r="H149">
            <v>0</v>
          </cell>
          <cell r="I149">
            <v>0</v>
          </cell>
          <cell r="J149">
            <v>0</v>
          </cell>
          <cell r="K149">
            <v>0</v>
          </cell>
          <cell r="L149">
            <v>0</v>
          </cell>
          <cell r="M149">
            <v>0</v>
          </cell>
          <cell r="N149">
            <v>0</v>
          </cell>
        </row>
        <row r="150">
          <cell r="B150">
            <v>701109</v>
          </cell>
          <cell r="C150" t="str">
            <v>VENTES EXP DOM TOM</v>
          </cell>
          <cell r="D150">
            <v>247746.71</v>
          </cell>
          <cell r="E150">
            <v>742684.85</v>
          </cell>
          <cell r="F150">
            <v>936887.56</v>
          </cell>
          <cell r="G150">
            <v>0</v>
          </cell>
          <cell r="H150">
            <v>0</v>
          </cell>
          <cell r="I150">
            <v>0</v>
          </cell>
          <cell r="J150">
            <v>0</v>
          </cell>
          <cell r="K150">
            <v>0</v>
          </cell>
          <cell r="L150">
            <v>0</v>
          </cell>
          <cell r="M150">
            <v>0</v>
          </cell>
          <cell r="N150">
            <v>0</v>
          </cell>
        </row>
        <row r="151">
          <cell r="B151">
            <v>701110</v>
          </cell>
          <cell r="C151" t="str">
            <v>VENTES EXPORT</v>
          </cell>
          <cell r="D151">
            <v>953999.81</v>
          </cell>
          <cell r="E151">
            <v>1912590.01</v>
          </cell>
          <cell r="F151">
            <v>1938946.01</v>
          </cell>
          <cell r="G151">
            <v>0</v>
          </cell>
          <cell r="H151">
            <v>0</v>
          </cell>
          <cell r="I151">
            <v>0</v>
          </cell>
          <cell r="J151">
            <v>0</v>
          </cell>
          <cell r="K151">
            <v>0</v>
          </cell>
          <cell r="L151">
            <v>0</v>
          </cell>
          <cell r="M151">
            <v>0</v>
          </cell>
          <cell r="N151">
            <v>0</v>
          </cell>
        </row>
        <row r="152">
          <cell r="B152">
            <v>701120</v>
          </cell>
          <cell r="C152" t="str">
            <v>VENTES EN EXONERAT.</v>
          </cell>
          <cell r="D152">
            <v>13552.14</v>
          </cell>
          <cell r="E152">
            <v>54968.29</v>
          </cell>
          <cell r="F152">
            <v>54968.29</v>
          </cell>
          <cell r="G152">
            <v>0</v>
          </cell>
          <cell r="H152">
            <v>0</v>
          </cell>
          <cell r="I152">
            <v>0</v>
          </cell>
          <cell r="J152">
            <v>0</v>
          </cell>
          <cell r="K152">
            <v>0</v>
          </cell>
          <cell r="L152">
            <v>0</v>
          </cell>
          <cell r="M152">
            <v>0</v>
          </cell>
          <cell r="N152">
            <v>0</v>
          </cell>
        </row>
        <row r="153">
          <cell r="B153">
            <v>701130</v>
          </cell>
          <cell r="C153" t="str">
            <v>VENTES EXP CEE</v>
          </cell>
          <cell r="D153">
            <v>2464846.41</v>
          </cell>
          <cell r="E153">
            <v>3550250.78</v>
          </cell>
          <cell r="F153">
            <v>3686908.33</v>
          </cell>
          <cell r="G153">
            <v>0</v>
          </cell>
          <cell r="H153">
            <v>0</v>
          </cell>
          <cell r="I153">
            <v>0</v>
          </cell>
          <cell r="J153">
            <v>0</v>
          </cell>
          <cell r="K153">
            <v>0</v>
          </cell>
          <cell r="L153">
            <v>0</v>
          </cell>
          <cell r="M153">
            <v>0</v>
          </cell>
          <cell r="N153">
            <v>0</v>
          </cell>
        </row>
        <row r="154">
          <cell r="B154">
            <v>703020</v>
          </cell>
          <cell r="C154" t="str">
            <v>VENTE PROD RESIDUEL</v>
          </cell>
          <cell r="D154">
            <v>59558.5</v>
          </cell>
          <cell r="E154">
            <v>95869.54</v>
          </cell>
          <cell r="F154">
            <v>127697.44</v>
          </cell>
          <cell r="G154">
            <v>0</v>
          </cell>
          <cell r="H154">
            <v>0</v>
          </cell>
          <cell r="I154">
            <v>0</v>
          </cell>
          <cell r="J154">
            <v>0</v>
          </cell>
          <cell r="K154">
            <v>0</v>
          </cell>
          <cell r="L154">
            <v>0</v>
          </cell>
          <cell r="M154">
            <v>0</v>
          </cell>
          <cell r="N154">
            <v>0</v>
          </cell>
        </row>
        <row r="155">
          <cell r="B155">
            <v>706000</v>
          </cell>
          <cell r="C155" t="str">
            <v>DEPANNAGE CAISSES</v>
          </cell>
          <cell r="D155">
            <v>195880</v>
          </cell>
          <cell r="E155">
            <v>313002.05</v>
          </cell>
          <cell r="F155">
            <v>407304.55</v>
          </cell>
          <cell r="G155">
            <v>0</v>
          </cell>
          <cell r="H155">
            <v>0</v>
          </cell>
          <cell r="I155">
            <v>0</v>
          </cell>
          <cell r="J155">
            <v>0</v>
          </cell>
          <cell r="K155">
            <v>0</v>
          </cell>
          <cell r="L155">
            <v>0</v>
          </cell>
          <cell r="M155">
            <v>0</v>
          </cell>
          <cell r="N155">
            <v>0</v>
          </cell>
        </row>
        <row r="156">
          <cell r="B156">
            <v>706001</v>
          </cell>
          <cell r="C156" t="str">
            <v>PREST. SERV. H.M.</v>
          </cell>
          <cell r="D156">
            <v>1728</v>
          </cell>
          <cell r="E156">
            <v>1728</v>
          </cell>
          <cell r="F156">
            <v>1728</v>
          </cell>
          <cell r="G156">
            <v>0</v>
          </cell>
          <cell r="H156">
            <v>0</v>
          </cell>
          <cell r="I156">
            <v>0</v>
          </cell>
          <cell r="J156">
            <v>0</v>
          </cell>
          <cell r="K156">
            <v>0</v>
          </cell>
          <cell r="L156">
            <v>0</v>
          </cell>
          <cell r="M156">
            <v>0</v>
          </cell>
          <cell r="N156">
            <v>0</v>
          </cell>
        </row>
        <row r="157">
          <cell r="B157">
            <v>706008</v>
          </cell>
          <cell r="C157" t="str">
            <v>PREST SERV VANNIER</v>
          </cell>
          <cell r="D157">
            <v>787.5</v>
          </cell>
          <cell r="E157">
            <v>787.5</v>
          </cell>
          <cell r="F157">
            <v>787.5</v>
          </cell>
          <cell r="G157">
            <v>0</v>
          </cell>
          <cell r="H157">
            <v>0</v>
          </cell>
          <cell r="I157">
            <v>0</v>
          </cell>
          <cell r="J157">
            <v>0</v>
          </cell>
          <cell r="K157">
            <v>0</v>
          </cell>
          <cell r="L157">
            <v>0</v>
          </cell>
          <cell r="M157">
            <v>0</v>
          </cell>
          <cell r="N157">
            <v>0</v>
          </cell>
        </row>
        <row r="158">
          <cell r="B158">
            <v>706010</v>
          </cell>
          <cell r="C158" t="str">
            <v>PREST SERV. EXPORT</v>
          </cell>
          <cell r="D158">
            <v>115000</v>
          </cell>
          <cell r="E158">
            <v>115000</v>
          </cell>
          <cell r="F158">
            <v>115000</v>
          </cell>
          <cell r="G158">
            <v>0</v>
          </cell>
          <cell r="H158">
            <v>0</v>
          </cell>
          <cell r="I158">
            <v>0</v>
          </cell>
          <cell r="J158">
            <v>0</v>
          </cell>
          <cell r="K158">
            <v>0</v>
          </cell>
          <cell r="L158">
            <v>0</v>
          </cell>
          <cell r="M158">
            <v>0</v>
          </cell>
          <cell r="N158">
            <v>0</v>
          </cell>
        </row>
        <row r="159">
          <cell r="B159">
            <v>708400</v>
          </cell>
          <cell r="C159" t="str">
            <v>POSE METROPOLE</v>
          </cell>
          <cell r="D159">
            <v>1949743.78</v>
          </cell>
          <cell r="E159">
            <v>3361440.08</v>
          </cell>
          <cell r="F159">
            <v>4458913.0599999996</v>
          </cell>
          <cell r="G159">
            <v>0</v>
          </cell>
          <cell r="H159">
            <v>0</v>
          </cell>
          <cell r="I159">
            <v>0</v>
          </cell>
          <cell r="J159">
            <v>0</v>
          </cell>
          <cell r="K159">
            <v>0</v>
          </cell>
          <cell r="L159">
            <v>0</v>
          </cell>
          <cell r="M159">
            <v>0</v>
          </cell>
          <cell r="N159">
            <v>0</v>
          </cell>
        </row>
        <row r="160">
          <cell r="B160">
            <v>708403</v>
          </cell>
          <cell r="C160" t="str">
            <v>POSE EXP. AGEMETAL</v>
          </cell>
          <cell r="D160">
            <v>0</v>
          </cell>
          <cell r="E160">
            <v>0</v>
          </cell>
          <cell r="F160">
            <v>0</v>
          </cell>
          <cell r="G160">
            <v>0</v>
          </cell>
          <cell r="H160">
            <v>0</v>
          </cell>
          <cell r="I160">
            <v>0</v>
          </cell>
          <cell r="J160">
            <v>0</v>
          </cell>
          <cell r="K160">
            <v>0</v>
          </cell>
          <cell r="L160">
            <v>0</v>
          </cell>
          <cell r="M160">
            <v>0</v>
          </cell>
          <cell r="N160">
            <v>0</v>
          </cell>
        </row>
        <row r="161">
          <cell r="B161">
            <v>708404</v>
          </cell>
          <cell r="C161" t="str">
            <v>POSE EXP. POLSKA HM</v>
          </cell>
          <cell r="D161">
            <v>0</v>
          </cell>
          <cell r="E161">
            <v>0</v>
          </cell>
          <cell r="F161">
            <v>0</v>
          </cell>
          <cell r="G161">
            <v>0</v>
          </cell>
          <cell r="H161">
            <v>0</v>
          </cell>
          <cell r="I161">
            <v>0</v>
          </cell>
          <cell r="J161">
            <v>0</v>
          </cell>
          <cell r="K161">
            <v>0</v>
          </cell>
          <cell r="L161">
            <v>0</v>
          </cell>
          <cell r="M161">
            <v>0</v>
          </cell>
          <cell r="N161">
            <v>0</v>
          </cell>
        </row>
        <row r="162">
          <cell r="B162">
            <v>708408</v>
          </cell>
          <cell r="C162" t="str">
            <v>POSE VANNIER</v>
          </cell>
          <cell r="D162">
            <v>0</v>
          </cell>
          <cell r="E162">
            <v>4040</v>
          </cell>
          <cell r="F162">
            <v>4040</v>
          </cell>
          <cell r="G162">
            <v>0</v>
          </cell>
          <cell r="H162">
            <v>0</v>
          </cell>
          <cell r="I162">
            <v>0</v>
          </cell>
          <cell r="J162">
            <v>0</v>
          </cell>
          <cell r="K162">
            <v>0</v>
          </cell>
          <cell r="L162">
            <v>0</v>
          </cell>
          <cell r="M162">
            <v>0</v>
          </cell>
          <cell r="N162">
            <v>0</v>
          </cell>
        </row>
        <row r="163">
          <cell r="B163">
            <v>708409</v>
          </cell>
          <cell r="C163" t="str">
            <v>POSE EXP DOM TOM</v>
          </cell>
          <cell r="D163">
            <v>10020</v>
          </cell>
          <cell r="E163">
            <v>10020</v>
          </cell>
          <cell r="F163">
            <v>10020</v>
          </cell>
          <cell r="G163">
            <v>0</v>
          </cell>
          <cell r="H163">
            <v>0</v>
          </cell>
          <cell r="I163">
            <v>0</v>
          </cell>
          <cell r="J163">
            <v>0</v>
          </cell>
          <cell r="K163">
            <v>0</v>
          </cell>
          <cell r="L163">
            <v>0</v>
          </cell>
          <cell r="M163">
            <v>0</v>
          </cell>
          <cell r="N163">
            <v>0</v>
          </cell>
        </row>
        <row r="164">
          <cell r="B164">
            <v>708410</v>
          </cell>
          <cell r="C164" t="str">
            <v>POSE EXPORT</v>
          </cell>
          <cell r="D164">
            <v>65107</v>
          </cell>
          <cell r="E164">
            <v>67147</v>
          </cell>
          <cell r="F164">
            <v>67147</v>
          </cell>
          <cell r="G164">
            <v>0</v>
          </cell>
          <cell r="H164">
            <v>0</v>
          </cell>
          <cell r="I164">
            <v>0</v>
          </cell>
          <cell r="J164">
            <v>0</v>
          </cell>
          <cell r="K164">
            <v>0</v>
          </cell>
          <cell r="L164">
            <v>0</v>
          </cell>
          <cell r="M164">
            <v>0</v>
          </cell>
          <cell r="N164">
            <v>0</v>
          </cell>
        </row>
        <row r="165">
          <cell r="B165">
            <v>708430</v>
          </cell>
          <cell r="C165" t="str">
            <v>POSE EXP CEE</v>
          </cell>
          <cell r="D165">
            <v>112516</v>
          </cell>
          <cell r="E165">
            <v>152213</v>
          </cell>
          <cell r="F165">
            <v>163913</v>
          </cell>
          <cell r="G165">
            <v>0</v>
          </cell>
          <cell r="H165">
            <v>0</v>
          </cell>
          <cell r="I165">
            <v>0</v>
          </cell>
          <cell r="J165">
            <v>0</v>
          </cell>
          <cell r="K165">
            <v>0</v>
          </cell>
          <cell r="L165">
            <v>0</v>
          </cell>
          <cell r="M165">
            <v>0</v>
          </cell>
          <cell r="N165">
            <v>0</v>
          </cell>
        </row>
        <row r="166">
          <cell r="B166">
            <v>708500</v>
          </cell>
          <cell r="C166" t="str">
            <v>PORTS FRAIS ACC FAC</v>
          </cell>
          <cell r="D166">
            <v>1218991.3799999999</v>
          </cell>
          <cell r="E166">
            <v>2080157.48</v>
          </cell>
          <cell r="F166">
            <v>2744753.37</v>
          </cell>
          <cell r="G166">
            <v>0</v>
          </cell>
          <cell r="H166">
            <v>0</v>
          </cell>
          <cell r="I166">
            <v>0</v>
          </cell>
          <cell r="J166">
            <v>0</v>
          </cell>
          <cell r="K166">
            <v>0</v>
          </cell>
          <cell r="L166">
            <v>0</v>
          </cell>
          <cell r="M166">
            <v>0</v>
          </cell>
          <cell r="N166">
            <v>0</v>
          </cell>
        </row>
        <row r="167">
          <cell r="B167">
            <v>708501</v>
          </cell>
          <cell r="C167" t="str">
            <v>PORT HERMES METAL</v>
          </cell>
          <cell r="D167">
            <v>9318</v>
          </cell>
          <cell r="E167">
            <v>15595</v>
          </cell>
          <cell r="F167">
            <v>18783</v>
          </cell>
          <cell r="G167">
            <v>0</v>
          </cell>
          <cell r="H167">
            <v>0</v>
          </cell>
          <cell r="I167">
            <v>0</v>
          </cell>
          <cell r="J167">
            <v>0</v>
          </cell>
          <cell r="K167">
            <v>0</v>
          </cell>
          <cell r="L167">
            <v>0</v>
          </cell>
          <cell r="M167">
            <v>0</v>
          </cell>
          <cell r="N167">
            <v>0</v>
          </cell>
        </row>
        <row r="168">
          <cell r="B168">
            <v>708503</v>
          </cell>
          <cell r="C168" t="str">
            <v>PORT EXP. AGEMETAL</v>
          </cell>
          <cell r="D168">
            <v>1056</v>
          </cell>
          <cell r="E168">
            <v>1056</v>
          </cell>
          <cell r="F168">
            <v>1556</v>
          </cell>
          <cell r="G168">
            <v>0</v>
          </cell>
          <cell r="H168">
            <v>0</v>
          </cell>
          <cell r="I168">
            <v>0</v>
          </cell>
          <cell r="J168">
            <v>0</v>
          </cell>
          <cell r="K168">
            <v>0</v>
          </cell>
          <cell r="L168">
            <v>0</v>
          </cell>
          <cell r="M168">
            <v>0</v>
          </cell>
          <cell r="N168">
            <v>0</v>
          </cell>
        </row>
        <row r="169">
          <cell r="B169">
            <v>708504</v>
          </cell>
          <cell r="C169" t="str">
            <v>PORT EXP POLSKA HM</v>
          </cell>
          <cell r="D169">
            <v>14698</v>
          </cell>
          <cell r="E169">
            <v>17598</v>
          </cell>
          <cell r="F169">
            <v>19296</v>
          </cell>
          <cell r="G169">
            <v>0</v>
          </cell>
          <cell r="H169">
            <v>0</v>
          </cell>
          <cell r="I169">
            <v>0</v>
          </cell>
          <cell r="J169">
            <v>0</v>
          </cell>
          <cell r="K169">
            <v>0</v>
          </cell>
          <cell r="L169">
            <v>0</v>
          </cell>
          <cell r="M169">
            <v>0</v>
          </cell>
          <cell r="N169">
            <v>0</v>
          </cell>
        </row>
        <row r="170">
          <cell r="B170">
            <v>708505</v>
          </cell>
          <cell r="C170" t="str">
            <v>PORT EXP YUDIGAR</v>
          </cell>
          <cell r="D170">
            <v>456</v>
          </cell>
          <cell r="E170">
            <v>50246</v>
          </cell>
          <cell r="F170">
            <v>57946</v>
          </cell>
          <cell r="G170">
            <v>0</v>
          </cell>
          <cell r="H170">
            <v>0</v>
          </cell>
          <cell r="I170">
            <v>0</v>
          </cell>
          <cell r="J170">
            <v>0</v>
          </cell>
          <cell r="K170">
            <v>0</v>
          </cell>
          <cell r="L170">
            <v>0</v>
          </cell>
          <cell r="M170">
            <v>0</v>
          </cell>
          <cell r="N170">
            <v>0</v>
          </cell>
        </row>
        <row r="171">
          <cell r="B171">
            <v>708508</v>
          </cell>
          <cell r="C171" t="str">
            <v>PORT VANNIER</v>
          </cell>
          <cell r="D171">
            <v>576</v>
          </cell>
          <cell r="E171">
            <v>2240</v>
          </cell>
          <cell r="F171">
            <v>2537</v>
          </cell>
          <cell r="G171">
            <v>0</v>
          </cell>
          <cell r="H171">
            <v>0</v>
          </cell>
          <cell r="I171">
            <v>0</v>
          </cell>
          <cell r="J171">
            <v>0</v>
          </cell>
          <cell r="K171">
            <v>0</v>
          </cell>
          <cell r="L171">
            <v>0</v>
          </cell>
          <cell r="M171">
            <v>0</v>
          </cell>
          <cell r="N171">
            <v>0</v>
          </cell>
        </row>
        <row r="172">
          <cell r="B172">
            <v>708509</v>
          </cell>
          <cell r="C172" t="str">
            <v>PORT EXP DOM TOM</v>
          </cell>
          <cell r="D172">
            <v>11400</v>
          </cell>
          <cell r="E172">
            <v>13048</v>
          </cell>
          <cell r="F172">
            <v>22692</v>
          </cell>
          <cell r="G172">
            <v>0</v>
          </cell>
          <cell r="H172">
            <v>0</v>
          </cell>
          <cell r="I172">
            <v>0</v>
          </cell>
          <cell r="J172">
            <v>0</v>
          </cell>
          <cell r="K172">
            <v>0</v>
          </cell>
          <cell r="L172">
            <v>0</v>
          </cell>
          <cell r="M172">
            <v>0</v>
          </cell>
          <cell r="N172">
            <v>0</v>
          </cell>
        </row>
        <row r="173">
          <cell r="B173">
            <v>708510</v>
          </cell>
          <cell r="C173" t="str">
            <v>PORT EXPORT</v>
          </cell>
          <cell r="D173">
            <v>25793</v>
          </cell>
          <cell r="E173">
            <v>47684</v>
          </cell>
          <cell r="F173">
            <v>47684</v>
          </cell>
          <cell r="G173">
            <v>0</v>
          </cell>
          <cell r="H173">
            <v>0</v>
          </cell>
          <cell r="I173">
            <v>0</v>
          </cell>
          <cell r="J173">
            <v>0</v>
          </cell>
          <cell r="K173">
            <v>0</v>
          </cell>
          <cell r="L173">
            <v>0</v>
          </cell>
          <cell r="M173">
            <v>0</v>
          </cell>
          <cell r="N173">
            <v>0</v>
          </cell>
        </row>
        <row r="174">
          <cell r="B174">
            <v>708520</v>
          </cell>
          <cell r="C174" t="str">
            <v>PORT TRANSITAIRES</v>
          </cell>
          <cell r="D174">
            <v>0</v>
          </cell>
          <cell r="E174">
            <v>2399</v>
          </cell>
          <cell r="F174">
            <v>2399</v>
          </cell>
          <cell r="G174">
            <v>0</v>
          </cell>
          <cell r="H174">
            <v>0</v>
          </cell>
          <cell r="I174">
            <v>0</v>
          </cell>
          <cell r="J174">
            <v>0</v>
          </cell>
          <cell r="K174">
            <v>0</v>
          </cell>
          <cell r="L174">
            <v>0</v>
          </cell>
          <cell r="M174">
            <v>0</v>
          </cell>
          <cell r="N174">
            <v>0</v>
          </cell>
        </row>
        <row r="175">
          <cell r="B175">
            <v>708530</v>
          </cell>
          <cell r="C175" t="str">
            <v>PORT EXP CEE</v>
          </cell>
          <cell r="D175">
            <v>79687.17</v>
          </cell>
          <cell r="E175">
            <v>110742.81</v>
          </cell>
          <cell r="F175">
            <v>115253.81</v>
          </cell>
          <cell r="G175">
            <v>0</v>
          </cell>
          <cell r="H175">
            <v>0</v>
          </cell>
          <cell r="I175">
            <v>0</v>
          </cell>
          <cell r="J175">
            <v>0</v>
          </cell>
          <cell r="K175">
            <v>0</v>
          </cell>
          <cell r="L175">
            <v>0</v>
          </cell>
          <cell r="M175">
            <v>0</v>
          </cell>
          <cell r="N175">
            <v>0</v>
          </cell>
        </row>
        <row r="176">
          <cell r="B176">
            <v>713300</v>
          </cell>
          <cell r="C176" t="str">
            <v>VARIAT.COURS PRODUC</v>
          </cell>
          <cell r="D176">
            <v>-404059.44</v>
          </cell>
          <cell r="E176">
            <v>-525362.25</v>
          </cell>
          <cell r="F176">
            <v>-469752.67</v>
          </cell>
          <cell r="G176">
            <v>0</v>
          </cell>
          <cell r="H176">
            <v>0</v>
          </cell>
          <cell r="I176">
            <v>0</v>
          </cell>
          <cell r="J176">
            <v>0</v>
          </cell>
          <cell r="K176">
            <v>0</v>
          </cell>
          <cell r="L176">
            <v>0</v>
          </cell>
          <cell r="M176">
            <v>0</v>
          </cell>
          <cell r="N176">
            <v>0</v>
          </cell>
        </row>
        <row r="177">
          <cell r="B177">
            <v>713500</v>
          </cell>
          <cell r="C177" t="str">
            <v>VAR.STOCK PROD.FINI</v>
          </cell>
          <cell r="D177">
            <v>285596.68</v>
          </cell>
          <cell r="E177">
            <v>-955693.95</v>
          </cell>
          <cell r="F177">
            <v>-1462199.7</v>
          </cell>
          <cell r="G177">
            <v>0</v>
          </cell>
          <cell r="H177">
            <v>0</v>
          </cell>
          <cell r="I177">
            <v>0</v>
          </cell>
          <cell r="J177">
            <v>0</v>
          </cell>
          <cell r="K177">
            <v>0</v>
          </cell>
          <cell r="L177">
            <v>0</v>
          </cell>
          <cell r="M177">
            <v>0</v>
          </cell>
          <cell r="N177">
            <v>0</v>
          </cell>
        </row>
        <row r="178">
          <cell r="B178">
            <v>758000</v>
          </cell>
          <cell r="C178" t="str">
            <v>PROD.DIV.GEST.COURA</v>
          </cell>
          <cell r="D178">
            <v>6.26</v>
          </cell>
          <cell r="E178">
            <v>305.27999999999997</v>
          </cell>
          <cell r="F178">
            <v>310.29000000000002</v>
          </cell>
          <cell r="G178">
            <v>0</v>
          </cell>
          <cell r="H178">
            <v>0</v>
          </cell>
          <cell r="I178">
            <v>0</v>
          </cell>
          <cell r="J178">
            <v>0</v>
          </cell>
          <cell r="K178">
            <v>0</v>
          </cell>
          <cell r="L178">
            <v>0</v>
          </cell>
          <cell r="M178">
            <v>0</v>
          </cell>
          <cell r="N178">
            <v>0</v>
          </cell>
        </row>
        <row r="179">
          <cell r="B179">
            <v>758100</v>
          </cell>
          <cell r="C179" t="str">
            <v>PRODT SCE INT.PERS.</v>
          </cell>
          <cell r="D179">
            <v>25588.66</v>
          </cell>
          <cell r="E179">
            <v>40526.449999999997</v>
          </cell>
          <cell r="F179">
            <v>53804.03</v>
          </cell>
          <cell r="G179">
            <v>0</v>
          </cell>
          <cell r="H179">
            <v>0</v>
          </cell>
          <cell r="I179">
            <v>0</v>
          </cell>
          <cell r="J179">
            <v>0</v>
          </cell>
          <cell r="K179">
            <v>0</v>
          </cell>
          <cell r="L179">
            <v>0</v>
          </cell>
          <cell r="M179">
            <v>0</v>
          </cell>
          <cell r="N179">
            <v>0</v>
          </cell>
        </row>
        <row r="180">
          <cell r="B180">
            <v>761501</v>
          </cell>
          <cell r="C180" t="str">
            <v>REVENU DES C.C.</v>
          </cell>
          <cell r="D180">
            <v>0</v>
          </cell>
          <cell r="E180">
            <v>0</v>
          </cell>
          <cell r="F180">
            <v>0</v>
          </cell>
          <cell r="G180">
            <v>0</v>
          </cell>
          <cell r="H180">
            <v>0</v>
          </cell>
          <cell r="I180">
            <v>0</v>
          </cell>
          <cell r="J180">
            <v>0</v>
          </cell>
          <cell r="K180">
            <v>0</v>
          </cell>
          <cell r="L180">
            <v>0</v>
          </cell>
          <cell r="M180">
            <v>0</v>
          </cell>
          <cell r="N180">
            <v>0</v>
          </cell>
        </row>
        <row r="181">
          <cell r="B181">
            <v>763100</v>
          </cell>
          <cell r="C181" t="str">
            <v>REVENU/CREANC.COMM.</v>
          </cell>
          <cell r="D181">
            <v>338.73</v>
          </cell>
          <cell r="E181">
            <v>338.73</v>
          </cell>
          <cell r="F181">
            <v>338.73</v>
          </cell>
          <cell r="G181">
            <v>0</v>
          </cell>
          <cell r="H181">
            <v>0</v>
          </cell>
          <cell r="I181">
            <v>0</v>
          </cell>
          <cell r="J181">
            <v>0</v>
          </cell>
          <cell r="K181">
            <v>0</v>
          </cell>
          <cell r="L181">
            <v>0</v>
          </cell>
          <cell r="M181">
            <v>0</v>
          </cell>
          <cell r="N181">
            <v>0</v>
          </cell>
        </row>
        <row r="182">
          <cell r="B182">
            <v>766000</v>
          </cell>
          <cell r="C182" t="str">
            <v>GAINS DE CHANGE</v>
          </cell>
          <cell r="D182">
            <v>0</v>
          </cell>
          <cell r="E182">
            <v>0</v>
          </cell>
          <cell r="F182">
            <v>0</v>
          </cell>
          <cell r="G182">
            <v>0</v>
          </cell>
          <cell r="H182">
            <v>0</v>
          </cell>
          <cell r="I182">
            <v>0</v>
          </cell>
          <cell r="J182">
            <v>0</v>
          </cell>
          <cell r="K182">
            <v>0</v>
          </cell>
          <cell r="L182">
            <v>0</v>
          </cell>
          <cell r="M182">
            <v>0</v>
          </cell>
          <cell r="N182">
            <v>0</v>
          </cell>
        </row>
        <row r="183">
          <cell r="B183">
            <v>775000</v>
          </cell>
          <cell r="C183" t="str">
            <v>PRT CESS.ELEM.ACTIF</v>
          </cell>
          <cell r="D183">
            <v>52330.94</v>
          </cell>
          <cell r="E183">
            <v>70330.44</v>
          </cell>
          <cell r="F183">
            <v>70330.94</v>
          </cell>
          <cell r="G183">
            <v>0</v>
          </cell>
          <cell r="H183">
            <v>0</v>
          </cell>
          <cell r="I183">
            <v>0</v>
          </cell>
          <cell r="J183">
            <v>0</v>
          </cell>
          <cell r="K183">
            <v>0</v>
          </cell>
          <cell r="L183">
            <v>0</v>
          </cell>
          <cell r="M183">
            <v>0</v>
          </cell>
          <cell r="N183">
            <v>0</v>
          </cell>
        </row>
        <row r="184">
          <cell r="B184">
            <v>777000</v>
          </cell>
          <cell r="C184" t="str">
            <v>QUOTE PART SUB R.EX</v>
          </cell>
          <cell r="D184">
            <v>272.95</v>
          </cell>
          <cell r="E184">
            <v>413.98</v>
          </cell>
          <cell r="F184">
            <v>550.45000000000005</v>
          </cell>
          <cell r="G184">
            <v>0</v>
          </cell>
          <cell r="H184">
            <v>0</v>
          </cell>
          <cell r="I184">
            <v>0</v>
          </cell>
          <cell r="J184">
            <v>0</v>
          </cell>
          <cell r="K184">
            <v>0</v>
          </cell>
          <cell r="L184">
            <v>0</v>
          </cell>
          <cell r="M184">
            <v>0</v>
          </cell>
          <cell r="N184">
            <v>0</v>
          </cell>
        </row>
        <row r="185">
          <cell r="B185">
            <v>781730</v>
          </cell>
          <cell r="C185" t="str">
            <v>REP PROV DEP STOCK</v>
          </cell>
          <cell r="D185">
            <v>0</v>
          </cell>
          <cell r="E185">
            <v>237672.36</v>
          </cell>
          <cell r="F185">
            <v>237672.36</v>
          </cell>
          <cell r="G185">
            <v>0</v>
          </cell>
          <cell r="H185">
            <v>0</v>
          </cell>
          <cell r="I185">
            <v>0</v>
          </cell>
          <cell r="J185">
            <v>0</v>
          </cell>
          <cell r="K185">
            <v>0</v>
          </cell>
          <cell r="L185">
            <v>0</v>
          </cell>
          <cell r="M185">
            <v>0</v>
          </cell>
          <cell r="N185">
            <v>0</v>
          </cell>
        </row>
        <row r="186">
          <cell r="B186">
            <v>781740</v>
          </cell>
          <cell r="C186" t="str">
            <v>REP./PROV.DEP.CREAN</v>
          </cell>
          <cell r="D186">
            <v>0</v>
          </cell>
          <cell r="E186">
            <v>64485.440000000002</v>
          </cell>
          <cell r="F186">
            <v>64485.440000000002</v>
          </cell>
          <cell r="G186">
            <v>0</v>
          </cell>
          <cell r="H186">
            <v>0</v>
          </cell>
          <cell r="I186">
            <v>0</v>
          </cell>
          <cell r="J186">
            <v>0</v>
          </cell>
          <cell r="K186">
            <v>0</v>
          </cell>
          <cell r="L186">
            <v>0</v>
          </cell>
          <cell r="M186">
            <v>0</v>
          </cell>
          <cell r="N186">
            <v>0</v>
          </cell>
        </row>
        <row r="187">
          <cell r="B187">
            <v>791020</v>
          </cell>
          <cell r="C187" t="str">
            <v>TRANSF.CH.EXO+TRANS</v>
          </cell>
          <cell r="D187">
            <v>-9459</v>
          </cell>
          <cell r="E187">
            <v>-18435.900000000001</v>
          </cell>
          <cell r="F187">
            <v>-16278.4</v>
          </cell>
          <cell r="G187">
            <v>0</v>
          </cell>
          <cell r="H187">
            <v>0</v>
          </cell>
          <cell r="I187">
            <v>0</v>
          </cell>
          <cell r="J187">
            <v>0</v>
          </cell>
          <cell r="K187">
            <v>0</v>
          </cell>
          <cell r="L187">
            <v>0</v>
          </cell>
          <cell r="M187">
            <v>0</v>
          </cell>
          <cell r="N187">
            <v>0</v>
          </cell>
        </row>
        <row r="188">
          <cell r="B188">
            <v>791060</v>
          </cell>
          <cell r="C188" t="str">
            <v>AVANTAGES NATURE</v>
          </cell>
          <cell r="D188">
            <v>18276.8</v>
          </cell>
          <cell r="E188">
            <v>27415.200000000001</v>
          </cell>
          <cell r="F188">
            <v>36553.599999999999</v>
          </cell>
          <cell r="G188">
            <v>0</v>
          </cell>
          <cell r="H188">
            <v>0</v>
          </cell>
          <cell r="I188">
            <v>0</v>
          </cell>
          <cell r="J188">
            <v>0</v>
          </cell>
          <cell r="K188">
            <v>0</v>
          </cell>
          <cell r="L188">
            <v>0</v>
          </cell>
          <cell r="M188">
            <v>0</v>
          </cell>
          <cell r="N188">
            <v>0</v>
          </cell>
        </row>
        <row r="189">
          <cell r="B189">
            <v>791070</v>
          </cell>
          <cell r="C189" t="str">
            <v>TRANF/CH.DIVERS</v>
          </cell>
          <cell r="D189">
            <v>292483.78000000003</v>
          </cell>
          <cell r="E189">
            <v>319757.89</v>
          </cell>
          <cell r="F189">
            <v>324805.71000000002</v>
          </cell>
          <cell r="G189">
            <v>0</v>
          </cell>
          <cell r="H189">
            <v>0</v>
          </cell>
          <cell r="I189">
            <v>0</v>
          </cell>
          <cell r="J189">
            <v>0</v>
          </cell>
          <cell r="K189">
            <v>0</v>
          </cell>
          <cell r="L189">
            <v>0</v>
          </cell>
          <cell r="M189">
            <v>0</v>
          </cell>
          <cell r="N189">
            <v>0</v>
          </cell>
        </row>
      </sheetData>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FX Assumptions"/>
      <sheetName val="Asia Eliminations"/>
      <sheetName val="Thailand"/>
      <sheetName val="Philippines"/>
      <sheetName val="Jiangmen"/>
      <sheetName val="Shanghai"/>
      <sheetName val="Singapore"/>
      <sheetName val="Speciality Europe France"/>
      <sheetName val="Combined Germany"/>
      <sheetName val="Norwich"/>
      <sheetName val="Massmould"/>
      <sheetName val="BoA and Coating"/>
      <sheetName val="Zeller Italy"/>
      <sheetName val="Zeller Spain"/>
      <sheetName val="Mouldshops - Z. Engineering"/>
      <sheetName val="Speciality Europe Centre"/>
      <sheetName val="Specialty Europe Eliminations"/>
      <sheetName val="Frankenthal"/>
      <sheetName val="Voghera"/>
      <sheetName val="Obrist"/>
      <sheetName val="Spain"/>
      <sheetName val="Turkey"/>
      <sheetName val="Romania"/>
      <sheetName val="Beverage Plastics Centre"/>
      <sheetName val="Russia"/>
      <sheetName val="CSD Europe Eliminations"/>
      <sheetName val="Speciality Europe Consol P&amp;L"/>
      <sheetName val="Speciality Americas Output P&amp;L"/>
      <sheetName val="CSD Europe Consol P&amp;L"/>
      <sheetName val="Spec Amer Control IS"/>
      <sheetName val="Beverage Americas Output P&amp;L"/>
      <sheetName val="Bev Amer Control IS"/>
      <sheetName val="Asia Consol P&amp;L"/>
      <sheetName val="P&amp;L"/>
      <sheetName val="Check versus Alpha Model"/>
      <sheetName val="DCF"/>
      <sheetName val="Rep. EBITDA by Like Currency"/>
      <sheetName val="InterAlpha Elim"/>
      <sheetName val="Adjustments Assump"/>
      <sheetName val="Europe Pension Schedule"/>
      <sheetName val="Standalone Costs Summary"/>
      <sheetName val="Controls"/>
      <sheetName val="PrintMac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row r="6">
          <cell r="C6" t="str">
            <v>Alpha</v>
          </cell>
        </row>
        <row r="12">
          <cell r="D12" t="str">
            <v>(Dollars in millions, Except per Share Data)</v>
          </cell>
        </row>
        <row r="13">
          <cell r="C13">
            <v>2004</v>
          </cell>
        </row>
        <row r="17">
          <cell r="D17" t="str">
            <v>Projected Fiscal Year Ending December 31,</v>
          </cell>
        </row>
      </sheetData>
      <sheetData sheetId="42"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Presentation Summary"/>
      <sheetName val="Assumptions"/>
      <sheetName val="Standalone P&amp;L"/>
      <sheetName val="Adjusted P&amp;L"/>
      <sheetName val="BS_Adjustments"/>
      <sheetName val="Adjusted Balance Sheet"/>
      <sheetName val="Cash Flow &amp; Debt Schedule"/>
      <sheetName val="Depr, Amort &amp; CapEx"/>
      <sheetName val="Equity Returns"/>
      <sheetName val="DC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Management"/>
      <sheetName val="ExRates"/>
    </sheetNames>
    <sheetDataSet>
      <sheetData sheetId="0" refreshError="1"/>
      <sheetData sheetId="1"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Controls"/>
      <sheetName val="Index"/>
      <sheetName val="Sum"/>
      <sheetName val="LTM"/>
      <sheetName val="P&amp;L"/>
      <sheetName val="BS"/>
      <sheetName val="CFS"/>
      <sheetName val="Assump"/>
      <sheetName val="Depr"/>
      <sheetName val="Amort"/>
      <sheetName val="Debt"/>
      <sheetName val="Conv. Debt"/>
      <sheetName val="Preferred"/>
      <sheetName val="Conv. Pref."/>
      <sheetName val="Tax"/>
      <sheetName val="Options"/>
      <sheetName val="Shares Outstanding"/>
      <sheetName val="Firm Value"/>
      <sheetName val="Premium"/>
      <sheetName val="DCF_10"/>
      <sheetName val="DCF_5"/>
      <sheetName val="Comps"/>
      <sheetName val="LBO"/>
      <sheetName val="HighYield"/>
      <sheetName val="CitiFin"/>
      <sheetName val="EVA"/>
      <sheetName val="Check"/>
      <sheetName val="Print Controls"/>
      <sheetName val="PrintMac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Global Assumptions"/>
      <sheetName val="Consolidated"/>
      <sheetName val="Sheet1"/>
    </sheetNames>
    <sheetDataSet>
      <sheetData sheetId="0" refreshError="1"/>
      <sheetData sheetId="1" refreshError="1"/>
      <sheetData sheetId="2" refreshError="1"/>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Cover "/>
      <sheetName val="U&amp;S (2)"/>
      <sheetName val="U&amp;S"/>
      <sheetName val="Presentation"/>
      <sheetName val="IRR "/>
      <sheetName val="Conso"/>
      <sheetName val="NewCo"/>
      <sheetName val="Target"/>
      <sheetName val="Covenants model presentation"/>
      <sheetName val="Base Case assumptions"/>
      <sheetName val="Worst Case assumtpions"/>
      <sheetName val="Interface"/>
      <sheetName val="Management Case assumptions"/>
      <sheetName val="Cost savings initiatives Ca (2)"/>
      <sheetName val="PTOC case"/>
      <sheetName val="PTOC upside assumptions"/>
      <sheetName val="PTOC revised upside assumptions"/>
      <sheetName val="PTOC downisde assumptions"/>
      <sheetName val="Covenant Case assumptions"/>
      <sheetName val="Misc =&gt;"/>
      <sheetName val="Debt New Co."/>
      <sheetName val="Debt Target"/>
      <sheetName val="Multiples"/>
      <sheetName val="Covenants"/>
      <sheetName val="check"/>
      <sheetName val="OLD =&gt;"/>
      <sheetName val="Structure 14"/>
      <sheetName val="data bridge"/>
      <sheetName val="Bridge chart"/>
    </sheetNames>
    <sheetDataSet>
      <sheetData sheetId="0" refreshError="1">
        <row r="7">
          <cell r="F7">
            <v>1</v>
          </cell>
        </row>
        <row r="119">
          <cell r="L119">
            <v>0</v>
          </cell>
          <cell r="M119">
            <v>0</v>
          </cell>
          <cell r="N119">
            <v>0</v>
          </cell>
          <cell r="O119">
            <v>0</v>
          </cell>
          <cell r="P119">
            <v>0</v>
          </cell>
          <cell r="Q119">
            <v>0</v>
          </cell>
          <cell r="R119">
            <v>0</v>
          </cell>
          <cell r="S119">
            <v>0</v>
          </cell>
          <cell r="T119">
            <v>0</v>
          </cell>
          <cell r="U119">
            <v>0</v>
          </cell>
          <cell r="V119">
            <v>0</v>
          </cell>
          <cell r="W119">
            <v>0</v>
          </cell>
          <cell r="X119">
            <v>0</v>
          </cell>
          <cell r="Y119">
            <v>108.53949358460211</v>
          </cell>
        </row>
        <row r="120">
          <cell r="L120">
            <v>1</v>
          </cell>
          <cell r="M120">
            <v>2</v>
          </cell>
          <cell r="N120">
            <v>3</v>
          </cell>
          <cell r="O120">
            <v>4</v>
          </cell>
          <cell r="P120">
            <v>5</v>
          </cell>
          <cell r="Q120">
            <v>6</v>
          </cell>
          <cell r="R120">
            <v>7</v>
          </cell>
          <cell r="S120">
            <v>8</v>
          </cell>
          <cell r="T120">
            <v>5</v>
          </cell>
          <cell r="U120">
            <v>10</v>
          </cell>
          <cell r="V120">
            <v>11</v>
          </cell>
          <cell r="W120">
            <v>12</v>
          </cell>
          <cell r="X120">
            <v>13</v>
          </cell>
          <cell r="Y120">
            <v>14</v>
          </cell>
        </row>
        <row r="121">
          <cell r="L121" t="str">
            <v>PAI est.</v>
          </cell>
          <cell r="M121" t="str">
            <v>BoA</v>
          </cell>
          <cell r="N121" t="str">
            <v>New Citi</v>
          </cell>
          <cell r="O121" t="str">
            <v>CIBC</v>
          </cell>
          <cell r="P121" t="str">
            <v>CSFB €434m</v>
          </cell>
          <cell r="Q121" t="str">
            <v>Citi downside</v>
          </cell>
          <cell r="R121" t="str">
            <v>BoA 24%</v>
          </cell>
          <cell r="S121" t="str">
            <v>CSFB €447m</v>
          </cell>
          <cell r="T121" t="str">
            <v>CSFB €447m</v>
          </cell>
          <cell r="Y121" t="str">
            <v>Demo</v>
          </cell>
        </row>
        <row r="122">
          <cell r="M122">
            <v>125</v>
          </cell>
          <cell r="N122">
            <v>108</v>
          </cell>
          <cell r="O122">
            <v>135</v>
          </cell>
          <cell r="P122">
            <v>98</v>
          </cell>
          <cell r="Q122">
            <v>88</v>
          </cell>
          <cell r="R122">
            <v>115</v>
          </cell>
          <cell r="S122">
            <v>98</v>
          </cell>
          <cell r="T122">
            <v>98</v>
          </cell>
          <cell r="Y122">
            <v>100.19030177040194</v>
          </cell>
        </row>
        <row r="123">
          <cell r="M123">
            <v>120</v>
          </cell>
          <cell r="N123">
            <v>108</v>
          </cell>
          <cell r="O123">
            <v>122.5</v>
          </cell>
          <cell r="P123">
            <v>96</v>
          </cell>
          <cell r="Q123">
            <v>108</v>
          </cell>
          <cell r="R123">
            <v>112</v>
          </cell>
          <cell r="S123">
            <v>91</v>
          </cell>
          <cell r="T123">
            <v>102.5</v>
          </cell>
          <cell r="Y123">
            <v>83.491918142001623</v>
          </cell>
        </row>
        <row r="124">
          <cell r="M124">
            <v>120</v>
          </cell>
          <cell r="N124">
            <v>109</v>
          </cell>
          <cell r="O124">
            <v>122.5</v>
          </cell>
          <cell r="P124">
            <v>96</v>
          </cell>
          <cell r="Q124">
            <v>109</v>
          </cell>
          <cell r="R124">
            <v>112</v>
          </cell>
          <cell r="S124">
            <v>114</v>
          </cell>
          <cell r="T124">
            <v>102.5</v>
          </cell>
          <cell r="Y124">
            <v>41.745959071000811</v>
          </cell>
        </row>
        <row r="125">
          <cell r="Y125">
            <v>41.745959071000811</v>
          </cell>
        </row>
        <row r="126">
          <cell r="Y126">
            <v>25.047575442600486</v>
          </cell>
        </row>
        <row r="127">
          <cell r="Y127">
            <v>16.698383628400325</v>
          </cell>
        </row>
        <row r="128">
          <cell r="Y128">
            <v>8.3491918142001627</v>
          </cell>
        </row>
        <row r="129">
          <cell r="Y129">
            <v>16.698383628400325</v>
          </cell>
        </row>
        <row r="130">
          <cell r="O130">
            <v>30</v>
          </cell>
          <cell r="Y130">
            <v>25.047575442600486</v>
          </cell>
        </row>
        <row r="131">
          <cell r="M131">
            <v>140</v>
          </cell>
          <cell r="N131">
            <v>145</v>
          </cell>
          <cell r="O131">
            <v>70</v>
          </cell>
          <cell r="P131">
            <v>144</v>
          </cell>
          <cell r="Q131">
            <v>145</v>
          </cell>
          <cell r="R131">
            <v>140</v>
          </cell>
          <cell r="S131">
            <v>144</v>
          </cell>
          <cell r="T131">
            <v>144</v>
          </cell>
          <cell r="Y131">
            <v>33.396767256800651</v>
          </cell>
        </row>
        <row r="132">
          <cell r="Y132">
            <v>8.3491918142001627</v>
          </cell>
        </row>
        <row r="133">
          <cell r="L133">
            <v>0</v>
          </cell>
          <cell r="M133">
            <v>505</v>
          </cell>
          <cell r="N133">
            <v>470</v>
          </cell>
          <cell r="O133">
            <v>480</v>
          </cell>
          <cell r="P133">
            <v>434</v>
          </cell>
          <cell r="Q133">
            <v>450</v>
          </cell>
          <cell r="R133">
            <v>479</v>
          </cell>
          <cell r="S133">
            <v>447</v>
          </cell>
          <cell r="T133">
            <v>447</v>
          </cell>
          <cell r="U133">
            <v>0</v>
          </cell>
          <cell r="V133">
            <v>0</v>
          </cell>
          <cell r="W133">
            <v>0</v>
          </cell>
          <cell r="X133">
            <v>0</v>
          </cell>
          <cell r="Y133">
            <v>400.76120708160778</v>
          </cell>
        </row>
        <row r="135">
          <cell r="Y135">
            <v>0.01</v>
          </cell>
        </row>
        <row r="137">
          <cell r="Y137">
            <v>0.03</v>
          </cell>
        </row>
        <row r="138">
          <cell r="Y138">
            <v>0.04</v>
          </cell>
        </row>
        <row r="140">
          <cell r="Y140">
            <v>0.05</v>
          </cell>
        </row>
        <row r="141">
          <cell r="Y141">
            <v>0.06</v>
          </cell>
        </row>
        <row r="142">
          <cell r="Y142">
            <v>7.0000000000000007E-2</v>
          </cell>
        </row>
        <row r="143">
          <cell r="L143">
            <v>30.7</v>
          </cell>
          <cell r="M143">
            <v>30.7</v>
          </cell>
          <cell r="N143">
            <v>30.7</v>
          </cell>
          <cell r="O143">
            <v>30.7</v>
          </cell>
          <cell r="P143">
            <v>34.599225636378613</v>
          </cell>
          <cell r="Q143">
            <v>30.7</v>
          </cell>
          <cell r="R143">
            <v>30.7</v>
          </cell>
          <cell r="S143">
            <v>34.599225636378613</v>
          </cell>
          <cell r="T143">
            <v>34.599225636378613</v>
          </cell>
          <cell r="Y143">
            <v>10</v>
          </cell>
        </row>
        <row r="145">
          <cell r="Y145">
            <v>4.1745959071000813</v>
          </cell>
        </row>
        <row r="146">
          <cell r="Y146">
            <v>1.6698383628400324</v>
          </cell>
        </row>
        <row r="147">
          <cell r="L147">
            <v>345.08180245489746</v>
          </cell>
          <cell r="M147">
            <v>42.081802454897456</v>
          </cell>
          <cell r="N147">
            <v>63.081802454897463</v>
          </cell>
          <cell r="O147">
            <v>57.081802454897456</v>
          </cell>
          <cell r="P147">
            <v>0</v>
          </cell>
          <cell r="Q147">
            <v>75.081802454897456</v>
          </cell>
          <cell r="R147">
            <v>57.681802454897422</v>
          </cell>
          <cell r="S147">
            <v>0</v>
          </cell>
          <cell r="T147">
            <v>0</v>
          </cell>
          <cell r="U147">
            <v>345.08180245489746</v>
          </cell>
          <cell r="V147">
            <v>363.46881950737298</v>
          </cell>
          <cell r="W147">
            <v>363.46881950737298</v>
          </cell>
          <cell r="X147">
            <v>363.46881950737298</v>
          </cell>
          <cell r="Y147">
            <v>101.11841764396873</v>
          </cell>
        </row>
        <row r="148">
          <cell r="L148">
            <v>230.05453496993167</v>
          </cell>
          <cell r="M148">
            <v>28.054534969931638</v>
          </cell>
          <cell r="N148">
            <v>42.054534969931638</v>
          </cell>
          <cell r="O148">
            <v>38.054534969931638</v>
          </cell>
          <cell r="P148">
            <v>149.13633742482909</v>
          </cell>
          <cell r="Q148">
            <v>50.054534969931694</v>
          </cell>
          <cell r="R148">
            <v>38.454534969931615</v>
          </cell>
          <cell r="S148">
            <v>136.13633742482909</v>
          </cell>
          <cell r="T148">
            <v>133.9028750308922</v>
          </cell>
          <cell r="U148">
            <v>230.05453496993167</v>
          </cell>
          <cell r="V148">
            <v>242.31254633824864</v>
          </cell>
          <cell r="W148">
            <v>242.31254633824864</v>
          </cell>
          <cell r="X148">
            <v>242.31254633824864</v>
          </cell>
          <cell r="Y148">
            <v>64.041664507846846</v>
          </cell>
        </row>
        <row r="149">
          <cell r="Y149">
            <v>3.3706139214656243</v>
          </cell>
        </row>
        <row r="151">
          <cell r="L151">
            <v>30.645028420792489</v>
          </cell>
          <cell r="M151">
            <v>30.645028420792489</v>
          </cell>
          <cell r="N151">
            <v>30.645028420792489</v>
          </cell>
          <cell r="O151">
            <v>30.645028420792489</v>
          </cell>
          <cell r="P151">
            <v>30.645028420792489</v>
          </cell>
          <cell r="Q151">
            <v>30.645028420792489</v>
          </cell>
          <cell r="R151">
            <v>30.645028420792489</v>
          </cell>
          <cell r="S151">
            <v>30.645028420792489</v>
          </cell>
          <cell r="T151">
            <v>30.645028420792489</v>
          </cell>
          <cell r="U151">
            <v>30.645028420792489</v>
          </cell>
        </row>
        <row r="152">
          <cell r="L152">
            <v>605.78136584562162</v>
          </cell>
          <cell r="M152">
            <v>100.78136584562158</v>
          </cell>
          <cell r="N152">
            <v>135.78136584562159</v>
          </cell>
          <cell r="O152">
            <v>125.78136584562158</v>
          </cell>
          <cell r="P152">
            <v>179.78136584562159</v>
          </cell>
          <cell r="Q152">
            <v>155.78136584562165</v>
          </cell>
          <cell r="R152">
            <v>126.78136584562152</v>
          </cell>
          <cell r="S152">
            <v>166.78136584562159</v>
          </cell>
          <cell r="T152">
            <v>164.5479034516847</v>
          </cell>
          <cell r="U152">
            <v>605.78136584562162</v>
          </cell>
          <cell r="V152">
            <v>605.78136584562162</v>
          </cell>
          <cell r="W152">
            <v>605.78136584562162</v>
          </cell>
          <cell r="X152">
            <v>605.78136584562162</v>
          </cell>
          <cell r="Y152">
            <v>174.37513034322131</v>
          </cell>
        </row>
        <row r="153">
          <cell r="L153">
            <v>100</v>
          </cell>
          <cell r="M153">
            <v>260</v>
          </cell>
          <cell r="N153">
            <v>260</v>
          </cell>
          <cell r="O153">
            <v>260</v>
          </cell>
          <cell r="P153">
            <v>260</v>
          </cell>
          <cell r="Q153">
            <v>260</v>
          </cell>
          <cell r="R153">
            <v>260</v>
          </cell>
          <cell r="S153">
            <v>260</v>
          </cell>
          <cell r="T153">
            <v>260</v>
          </cell>
          <cell r="U153">
            <v>260</v>
          </cell>
          <cell r="V153">
            <v>260</v>
          </cell>
          <cell r="W153">
            <v>260</v>
          </cell>
          <cell r="X153">
            <v>260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9">
          <cell r="C19">
            <v>1</v>
          </cell>
          <cell r="D19" t="str">
            <v>Base Case</v>
          </cell>
        </row>
        <row r="20">
          <cell r="C20">
            <v>2</v>
          </cell>
          <cell r="D20" t="str">
            <v>Covenant Case</v>
          </cell>
        </row>
        <row r="21">
          <cell r="C21">
            <v>3</v>
          </cell>
          <cell r="D21" t="str">
            <v>Management Case</v>
          </cell>
        </row>
        <row r="22">
          <cell r="C22">
            <v>4</v>
          </cell>
          <cell r="D22" t="str">
            <v>Worst Case</v>
          </cell>
        </row>
        <row r="23">
          <cell r="C23">
            <v>5</v>
          </cell>
          <cell r="D23" t="str">
            <v>PTOC upside</v>
          </cell>
        </row>
        <row r="24">
          <cell r="C24">
            <v>6</v>
          </cell>
          <cell r="D24" t="str">
            <v>PTOC downside</v>
          </cell>
        </row>
        <row r="25">
          <cell r="C25">
            <v>7</v>
          </cell>
          <cell r="D25" t="str">
            <v>PTOC revised upside</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summ1"/>
      <sheetName val="summ2"/>
      <sheetName val="model"/>
      <sheetName val="returns"/>
      <sheetName val="matrix"/>
      <sheetName val="finsum"/>
      <sheetName val="dcf"/>
      <sheetName val="valsum"/>
      <sheetName val="Module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Stacked_Column_w_labels"/>
    </sheetNames>
    <sheetDataSet>
      <sheetData sheetId="0"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Control"/>
      <sheetName val="Model"/>
      <sheetName val="Sensitivities"/>
      <sheetName val="DCF"/>
      <sheetName val="SBPres"/>
      <sheetName val="SBPres2"/>
      <sheetName val="Valuation"/>
      <sheetName val="Graphs"/>
      <sheetName val="SBPrem"/>
      <sheetName val="Mavis"/>
      <sheetName val="Module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Détail"/>
      <sheetName val="Total"/>
      <sheetName val="liste"/>
      <sheetName val="Feuil1"/>
    </sheetNames>
    <sheetDataSet>
      <sheetData sheetId="0" refreshError="1"/>
      <sheetData sheetId="1"/>
      <sheetData sheetId="2">
        <row r="4">
          <cell r="G4" t="str">
            <v>vertalux</v>
          </cell>
        </row>
        <row r="5">
          <cell r="B5" t="str">
            <v>échec</v>
          </cell>
          <cell r="D5" t="str">
            <v>bobine</v>
          </cell>
          <cell r="G5" t="str">
            <v>vertalux mat</v>
          </cell>
          <cell r="J5" t="str">
            <v xml:space="preserve">Bertrand </v>
          </cell>
        </row>
        <row r="6">
          <cell r="B6" t="str">
            <v>affaire conclue</v>
          </cell>
          <cell r="D6" t="str">
            <v>ramette</v>
          </cell>
          <cell r="G6" t="str">
            <v>vertapure</v>
          </cell>
          <cell r="J6" t="str">
            <v>David</v>
          </cell>
        </row>
        <row r="7">
          <cell r="B7" t="str">
            <v>en attente/en cours</v>
          </cell>
          <cell r="D7" t="str">
            <v>format enramé</v>
          </cell>
          <cell r="G7" t="str">
            <v>vertapure bouffant</v>
          </cell>
          <cell r="J7" t="str">
            <v>Gérald</v>
          </cell>
        </row>
        <row r="8">
          <cell r="D8" t="str">
            <v>format cube</v>
          </cell>
          <cell r="G8" t="str">
            <v>vertamail</v>
          </cell>
        </row>
        <row r="9">
          <cell r="G9" t="str">
            <v>vertaris</v>
          </cell>
        </row>
        <row r="10">
          <cell r="G10" t="str">
            <v>déclassé</v>
          </cell>
        </row>
      </sheetData>
      <sheetData sheetId="3" refreshError="1"/>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sum"/>
      <sheetName val="ufs"/>
      <sheetName val="pfgc"/>
      <sheetName val="sensitivity"/>
      <sheetName val="convert"/>
    </sheetNames>
    <sheetDataSet>
      <sheetData sheetId="0" refreshError="1"/>
      <sheetData sheetId="1" refreshError="1"/>
      <sheetData sheetId="2" refreshError="1"/>
      <sheetData sheetId="3" refreshError="1"/>
      <sheetData sheetId="4" refreshError="1"/>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stats"/>
      <sheetName val="overview"/>
      <sheetName val="model"/>
      <sheetName val="matrix"/>
      <sheetName val="Module1"/>
    </sheetNames>
    <sheetDataSet>
      <sheetData sheetId="0" refreshError="1"/>
      <sheetData sheetId="1" refreshError="1"/>
      <sheetData sheetId="2" refreshError="1"/>
      <sheetData sheetId="3" refreshError="1"/>
      <sheetData sheetId="4" refreshError="1"/>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Specialty Americas Adj P&amp;L"/>
      <sheetName val="Specialty Americas Assump"/>
      <sheetName val="Specialty Americas Elim P&amp;L"/>
      <sheetName val="Specialty Americas Canada P&amp;L"/>
      <sheetName val="Specialty Americas Mexico P&amp;L"/>
      <sheetName val="Specialty Americas Lville P&amp;L"/>
      <sheetName val="SpecAmer Assump Extract"/>
      <sheetName val="Seperator Tab1"/>
      <sheetName val="CSD Americas G.O. P&amp;L"/>
      <sheetName val="CSD Americas SLC P&amp;L"/>
      <sheetName val="CSD Americas Sandston P&amp;L"/>
      <sheetName val="CSDAmer Assump Extract"/>
      <sheetName val="CSD Americas Assump"/>
      <sheetName val="Seperator Tab2"/>
      <sheetName val="CSD Europe Interco Elim"/>
      <sheetName val="CSD Europe Russia P&amp;L"/>
      <sheetName val="CSD Europe Romania P&amp;L"/>
      <sheetName val="CSD Europe Centre P&amp;L"/>
      <sheetName val="CSD Europe Turkey P&amp;L"/>
      <sheetName val="CSD Europe Spain P&amp;L"/>
      <sheetName val="CSD Europe Obrist P&amp;L"/>
      <sheetName val="CSD Europe Voghera P&amp;L"/>
      <sheetName val="CSD Europe Frankenthal P&amp;L"/>
      <sheetName val="CSD Europe Assump"/>
      <sheetName val="Seperator Tab3"/>
      <sheetName val="Speciality Europe Interco Elim"/>
      <sheetName val="Speciality Europe Mldshops P&amp;L"/>
      <sheetName val="Speciality Europe Centre P&amp;L"/>
      <sheetName val="Speciality Europe Z. Spain P&amp;L"/>
      <sheetName val="Speciality Europe Z. Italy P&amp;L"/>
      <sheetName val="Speciality Europe Massmould P&amp;L"/>
      <sheetName val="Speciality Europe BoA P&amp;L"/>
      <sheetName val="Speciality Europe Norwich P&amp;L"/>
      <sheetName val="Speciality Europe Germ &amp; EE P&amp;L"/>
      <sheetName val="Speciality Europe France P&amp;L"/>
      <sheetName val="Speciality Europe Assump"/>
      <sheetName val="SpecEur Plant Assump"/>
      <sheetName val="SpecEur Assump Extract"/>
      <sheetName val="Asia CFS"/>
      <sheetName val="Europe Pension Schedule"/>
      <sheetName val="Seperator Tab4"/>
      <sheetName val="Speciality Europe Operating BS"/>
      <sheetName val="Specialty Americas Operating BS"/>
      <sheetName val="CSD Europe Operating BS"/>
      <sheetName val="CSD Americas Operating BS"/>
      <sheetName val="Asia Operating BS"/>
      <sheetName val="Operating BS"/>
      <sheetName val="Speciality Europe BS"/>
      <sheetName val="Specialty Americas BS"/>
      <sheetName val="CSD Europe BS"/>
      <sheetName val="CSD Americas CFS"/>
      <sheetName val="CSD Europe CFS"/>
      <sheetName val="Speciality Europe CFS"/>
      <sheetName val="CSD Americas BS"/>
      <sheetName val="Asia BS"/>
      <sheetName val="Speciality Europe Op BS"/>
      <sheetName val="Specialty Americas Op BS"/>
      <sheetName val="CSD Europe Op BS"/>
      <sheetName val="CSD Americas Op BS"/>
      <sheetName val="Asia Op BS"/>
      <sheetName val="Operating BS (2004 by Div)"/>
      <sheetName val="Separator Tab5"/>
      <sheetName val="Sales (Spec vs. Bev)"/>
      <sheetName val="Sales by End Mkt"/>
      <sheetName val="Sales by Customer"/>
      <sheetName val="Sales Breakdown Charts"/>
      <sheetName val="Sales by Region"/>
      <sheetName val="Separator Tab5 A"/>
      <sheetName val="SpecEur Rep. Financial Summary"/>
      <sheetName val="SpecAmer Rep. Financial Summary"/>
      <sheetName val="BevEur Rep. Financial Summary"/>
      <sheetName val="BevAmer Rep. Financial Summary"/>
      <sheetName val="Asia Rep. Financial Summary"/>
      <sheetName val="Consol. Rep. Financial Summary"/>
      <sheetName val="Consol by Div LTM 4.30.05 Sum"/>
      <sheetName val="Consol LTM 4.30.05 Summary"/>
      <sheetName val="SpecEur LTM 4.30.05 Summary"/>
      <sheetName val="SpecAmer LTM 4.30.05 Summary"/>
      <sheetName val="BevEur LTM 4.30.05 Summary"/>
      <sheetName val="BevAmer LTM 4.30.05 Summary"/>
      <sheetName val="Asia LTM 4.30.05 Summary"/>
      <sheetName val="SpecEur Financial Summary"/>
      <sheetName val="SpecAmer Financial Summary"/>
      <sheetName val="BevEur Financial Summary"/>
      <sheetName val="BevAmer Financial Summary"/>
      <sheetName val="Asia Financial Summary"/>
      <sheetName val="Financial Summary"/>
      <sheetName val="Financial Summary (Redacted)"/>
      <sheetName val="CIM Financial Summary"/>
      <sheetName val="CIM Financial Summary (Redact)"/>
      <sheetName val="Seperator Tab6"/>
      <sheetName val="Working Capital"/>
      <sheetName val="InterAlpha Elim"/>
      <sheetName val="SpecEur OI Reconciliation"/>
      <sheetName val="SpecAmer OI Reconciliation"/>
      <sheetName val="BevEur OI Reconciliation"/>
      <sheetName val="BevAmer OI Reconciliation"/>
      <sheetName val="Asia OI Reconciliation"/>
      <sheetName val="Consol OI Reconciliation"/>
      <sheetName val="Seperator Tab7"/>
      <sheetName val="Speciality Europe Consol P&amp;L"/>
      <sheetName val="Specialty Americas Consol P&amp;L"/>
      <sheetName val="CSD Europe Consol P&amp;L"/>
      <sheetName val="CSD Americas Consol P&amp;L"/>
      <sheetName val="Asia Consol P&amp;L"/>
      <sheetName val="Asia Assump"/>
      <sheetName val="Seperator Tab7A"/>
      <sheetName val="P&amp;L"/>
      <sheetName val="CIM Consol Financial Summary"/>
      <sheetName val="BS"/>
      <sheetName val="CFS"/>
      <sheetName val="Capex Schedule"/>
      <sheetName val="Capex Source Data"/>
      <sheetName val="Seperator Tab8"/>
      <sheetName val="Adjustments Assump"/>
      <sheetName val="Adjustments Summary (Redacted2)"/>
      <sheetName val="Adjustments Summary"/>
      <sheetName val="Standalone Costs CIM Output"/>
      <sheetName val="Standalone Costs Summary"/>
      <sheetName val="Specialty Americas CFS"/>
      <sheetName val="Assump"/>
      <sheetName val="Dan FX"/>
      <sheetName val="Model Status"/>
      <sheetName val="Controls"/>
      <sheetName val="Index"/>
      <sheetName val="Sum"/>
      <sheetName val="LTM"/>
      <sheetName val="Sales Buildup"/>
      <sheetName val="Alpha WC"/>
      <sheetName val="Alpha Financials"/>
      <sheetName val="Seperator Tab9"/>
      <sheetName val="Premiums Page"/>
      <sheetName val="LBO Output"/>
      <sheetName val="LBO"/>
      <sheetName val="DCF_5"/>
      <sheetName val="Valuation Output"/>
      <sheetName val="Valuation Summary"/>
      <sheetName val="Comps"/>
      <sheetName val="Depr"/>
      <sheetName val="Amort"/>
      <sheetName val="Debt"/>
      <sheetName val="Conv. Debt"/>
      <sheetName val="Preferred"/>
      <sheetName val="Conv. Pref."/>
      <sheetName val="Tax"/>
      <sheetName val="Options"/>
      <sheetName val="Shares Outstanding"/>
      <sheetName val="Firm Value"/>
      <sheetName val="Premium"/>
      <sheetName val="DCF_10"/>
      <sheetName val="HighYield"/>
      <sheetName val="CitiFin"/>
      <sheetName val="EVA"/>
      <sheetName val="Check"/>
      <sheetName val="Print Controls"/>
      <sheetName val="PrintMac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Set>
  </externalBook>
</externalLink>
</file>

<file path=xl/externalLinks/externalLink27.xml><?xml version="1.0" encoding="utf-8"?>
<externalLink xmlns="http://schemas.openxmlformats.org/spreadsheetml/2006/main">
  <externalBook xmlns:r="http://schemas.openxmlformats.org/officeDocument/2006/relationships" r:id="rId1">
    <sheetNames>
      <sheetName val="asset beta model"/>
    </sheetNames>
    <sheetDataSet>
      <sheetData sheetId="0" refreshError="1"/>
    </sheetDataSet>
  </externalBook>
</externalLink>
</file>

<file path=xl/externalLinks/externalLink28.xml><?xml version="1.0" encoding="utf-8"?>
<externalLink xmlns="http://schemas.openxmlformats.org/spreadsheetml/2006/main">
  <externalBook xmlns:r="http://schemas.openxmlformats.org/officeDocument/2006/relationships" r:id="rId1">
    <sheetNames>
      <sheetName val="Cover"/>
      <sheetName val="Index"/>
      <sheetName val="Abbreviations"/>
      <sheetName val="CA CA CUST"/>
      <sheetName val="BO14"/>
      <sheetName val="BS_Index"/>
      <sheetName val="ZSO"/>
      <sheetName val="BS1"/>
      <sheetName val="BS2"/>
      <sheetName val="BS3"/>
      <sheetName val="BS10"/>
      <sheetName val="BS4"/>
      <sheetName val="BS5"/>
      <sheetName val="DBC"/>
      <sheetName val="BS7"/>
      <sheetName val="BS6"/>
      <sheetName val="BS8"/>
      <sheetName val="WC_Index"/>
      <sheetName val="WC1"/>
      <sheetName val="WC2"/>
      <sheetName val="WC3"/>
      <sheetName val="WC4"/>
      <sheetName val="WC6"/>
      <sheetName val="WC5"/>
      <sheetName val="WC7"/>
      <sheetName val="WC8"/>
      <sheetName val="WC9"/>
      <sheetName val="WC10"/>
      <sheetName val="WC11"/>
      <sheetName val="WC12"/>
      <sheetName val="WC13"/>
      <sheetName val="WC14"/>
      <sheetName val="Sheet8S"/>
      <sheetName val="Sheet4S"/>
      <sheetName val="Sheet01S"/>
      <sheetName val="Sheet12S"/>
      <sheetName val="Compatibility Report"/>
      <sheetName val="Lead_Index"/>
      <sheetName val="BO_Index"/>
      <sheetName val="BO1"/>
      <sheetName val="BO2"/>
      <sheetName val="BO3"/>
      <sheetName val="BO4"/>
      <sheetName val="BO5"/>
      <sheetName val="BO6"/>
      <sheetName val="BO7"/>
      <sheetName val="BO8"/>
      <sheetName val="BO9"/>
      <sheetName val="BO10"/>
      <sheetName val="BO11"/>
      <sheetName val="BO12"/>
      <sheetName val="BO13"/>
      <sheetName val="BO15"/>
      <sheetName val="BO16"/>
      <sheetName val="BO17"/>
      <sheetName val="BO18"/>
      <sheetName val="BO19"/>
      <sheetName val="BO20"/>
      <sheetName val="BO21"/>
      <sheetName val="PL_Index"/>
      <sheetName val="PL1"/>
      <sheetName val="PL2"/>
      <sheetName val="PL3"/>
      <sheetName val="PL4"/>
      <sheetName val="PL5"/>
      <sheetName val="PL6"/>
      <sheetName val="PL7"/>
      <sheetName val="PL9"/>
      <sheetName val="PL10"/>
      <sheetName val="PL11"/>
      <sheetName val="PL12"/>
      <sheetName val="PL13"/>
      <sheetName val="PL14"/>
      <sheetName val="PL15"/>
      <sheetName val="PL16"/>
      <sheetName val="PL17"/>
      <sheetName val="PL18"/>
      <sheetName val="PL19"/>
      <sheetName val="PL20"/>
      <sheetName val="PL21"/>
      <sheetName val="PL22"/>
      <sheetName val="PL23"/>
      <sheetName val="PL24"/>
      <sheetName val="PL25"/>
      <sheetName val="PL26"/>
      <sheetName val="PL27"/>
      <sheetName val="PL28"/>
      <sheetName val="PL29"/>
      <sheetName val="PL30"/>
      <sheetName val="PL31"/>
      <sheetName val="PL32"/>
      <sheetName val="PL33"/>
      <sheetName val="PL34"/>
      <sheetName val="PL35"/>
      <sheetName val="PL36"/>
      <sheetName val="PL38"/>
      <sheetName val="PL39"/>
      <sheetName val="PL40"/>
      <sheetName val="PL41"/>
      <sheetName val="PL42"/>
      <sheetName val="PL43"/>
      <sheetName val="PL44"/>
      <sheetName val="PL45"/>
      <sheetName val="PL46"/>
      <sheetName val="PL47"/>
      <sheetName val="PL48"/>
      <sheetName val="PL49"/>
      <sheetName val="PL50"/>
      <sheetName val="PL51"/>
      <sheetName val="PL52"/>
      <sheetName val="PL53"/>
      <sheetName val="PL54"/>
      <sheetName val="PL55"/>
      <sheetName val="PL56"/>
      <sheetName val="PL57"/>
      <sheetName val="PL58"/>
      <sheetName val="PL59"/>
      <sheetName val="PL60"/>
      <sheetName val="CF_Index"/>
      <sheetName val="CF1"/>
      <sheetName val="CF3"/>
      <sheetName val="CF2"/>
      <sheetName val="BS5 (2)"/>
      <sheetName val="BS9"/>
      <sheetName val="Recon_Index"/>
      <sheetName val="R1"/>
      <sheetName val="R2"/>
      <sheetName val="PL37"/>
      <sheetName val="PL8"/>
      <sheetName val="R3"/>
      <sheetName val="R4"/>
      <sheetName val="EBITDA Bridge"/>
      <sheetName val="R4 (2)"/>
      <sheetName val="R5"/>
      <sheetName val="R6"/>
      <sheetName val="R7"/>
      <sheetName val="R8"/>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ow r="10">
          <cell r="D10">
            <v>-277.53971999999999</v>
          </cell>
        </row>
      </sheetData>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ow r="19">
          <cell r="Q19">
            <v>3997.55</v>
          </cell>
        </row>
      </sheetData>
      <sheetData sheetId="103">
        <row r="9">
          <cell r="C9">
            <v>1276.69273</v>
          </cell>
        </row>
      </sheetData>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ow r="21">
          <cell r="D21">
            <v>-429.58799999999997</v>
          </cell>
        </row>
      </sheetData>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ow r="1">
          <cell r="B1">
            <v>39870</v>
          </cell>
        </row>
      </sheetData>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29.xml><?xml version="1.0" encoding="utf-8"?>
<externalLink xmlns="http://schemas.openxmlformats.org/spreadsheetml/2006/main">
  <externalBook xmlns:r="http://schemas.openxmlformats.org/officeDocument/2006/relationships" r:id="rId1">
    <sheetNames>
      <sheetName val="DBBUD95"/>
    </sheetNames>
    <sheetDataSet>
      <sheetData sheetId="0" refreshError="1"/>
    </sheetDataSet>
  </externalBook>
</externalLink>
</file>

<file path=xl/externalLinks/externalLink30.xml><?xml version="1.0" encoding="utf-8"?>
<externalLink xmlns="http://schemas.openxmlformats.org/spreadsheetml/2006/main">
  <externalBook xmlns:r="http://schemas.openxmlformats.org/officeDocument/2006/relationships" r:id="rId1">
    <sheetNames>
      <sheetName val="Cover "/>
      <sheetName val="Presentation"/>
      <sheetName val="IRR "/>
      <sheetName val="Conso"/>
      <sheetName val="NewCo"/>
      <sheetName val="Target"/>
      <sheetName val="Management Case assumptions"/>
      <sheetName val="Base Case assumptions"/>
      <sheetName val="Interface"/>
      <sheetName val="Cost savings initiatives Case "/>
      <sheetName val="PTOC upside assumptions"/>
      <sheetName val="PTOC revised upside assumptions"/>
      <sheetName val="PTOC downisde assumptions"/>
      <sheetName val="Covenant Case assumptions"/>
      <sheetName val="Misc =&gt;"/>
      <sheetName val="Debt New Co."/>
      <sheetName val="Debt Target"/>
      <sheetName val="Multiples"/>
      <sheetName val="Covenants"/>
      <sheetName val="check"/>
      <sheetName val="OLD =&gt;"/>
      <sheetName val="Structure 14"/>
      <sheetName val="data bridge"/>
      <sheetName val="Bridge chart"/>
    </sheetNames>
    <sheetDataSet>
      <sheetData sheetId="0" refreshError="1">
        <row r="1">
          <cell r="M1" t="str">
            <v>no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externalBook xmlns:r="http://schemas.openxmlformats.org/officeDocument/2006/relationships" r:id="rId1">
    <sheetNames>
      <sheetName val="Assump"/>
      <sheetName val="Contrib."/>
    </sheetNames>
    <sheetDataSet>
      <sheetData sheetId="0" refreshError="1"/>
      <sheetData sheetId="1" refreshError="1"/>
    </sheetDataSet>
  </externalBook>
</externalLink>
</file>

<file path=xl/externalLinks/externalLink32.xml><?xml version="1.0" encoding="utf-8"?>
<externalLink xmlns="http://schemas.openxmlformats.org/spreadsheetml/2006/main">
  <externalBook xmlns:r="http://schemas.openxmlformats.org/officeDocument/2006/relationships" r:id="rId1">
    <sheetNames>
      <sheetName val="Control"/>
      <sheetName val="Over"/>
      <sheetName val="Model"/>
      <sheetName val="LBO"/>
      <sheetName val="LBO2"/>
      <sheetName val="DCF"/>
      <sheetName val="B-E"/>
      <sheetName val="IRR"/>
      <sheetName val="Sec"/>
      <sheetName val="Aggregate"/>
      <sheetName val="Equity"/>
      <sheetName val="Matrix"/>
      <sheetName val="Sum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3.xml><?xml version="1.0" encoding="utf-8"?>
<externalLink xmlns="http://schemas.openxmlformats.org/spreadsheetml/2006/main">
  <externalBook xmlns:r="http://schemas.openxmlformats.org/officeDocument/2006/relationships" r:id="rId1">
    <sheetNames>
      <sheetName val="CAS"/>
      <sheetName val="Graph"/>
      <sheetName val="Table"/>
      <sheetName val="Input"/>
      <sheetName val="Valuation"/>
      <sheetName val="Credit"/>
      <sheetName val="Performance"/>
      <sheetName val="TBC"/>
      <sheetName val="PCL"/>
      <sheetName val="ALP"/>
      <sheetName val="DTC"/>
      <sheetName val="a"/>
      <sheetName val="BCC"/>
      <sheetName val="BOW"/>
      <sheetName val="CFP"/>
      <sheetName val="CHA"/>
      <sheetName val="FJ"/>
      <sheetName val="GP"/>
      <sheetName val="IP"/>
      <sheetName val="LPX"/>
      <sheetName val="MEA"/>
      <sheetName val="PKG"/>
      <sheetName val="SSCC"/>
      <sheetName val="TIN"/>
      <sheetName val="W"/>
      <sheetName val="WY"/>
      <sheetName val="WL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4.xml><?xml version="1.0" encoding="utf-8"?>
<externalLink xmlns="http://schemas.openxmlformats.org/spreadsheetml/2006/main">
  <externalBook xmlns:r="http://schemas.openxmlformats.org/officeDocument/2006/relationships" r:id="rId1">
    <sheetNames>
      <sheetName val="BS1"/>
      <sheetName val="BS2"/>
      <sheetName val="BS3"/>
      <sheetName val="BS4"/>
      <sheetName val="BS5"/>
      <sheetName val="BS6"/>
      <sheetName val="BS7"/>
      <sheetName val="BS8"/>
      <sheetName val="BS9"/>
      <sheetName val="BS10"/>
      <sheetName val="BS11"/>
      <sheetName val="BS12"/>
      <sheetName val="CF1"/>
    </sheetNames>
    <sheetDataSet>
      <sheetData sheetId="0">
        <row r="1">
          <cell r="A1" t="str">
            <v>Section BS - Balance Sheet Analysis</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5.xml><?xml version="1.0" encoding="utf-8"?>
<externalLink xmlns="http://schemas.openxmlformats.org/spreadsheetml/2006/main">
  <externalBook xmlns:r="http://schemas.openxmlformats.org/officeDocument/2006/relationships" r:id="rId1">
    <sheetNames>
      <sheetName val="overview"/>
      <sheetName val="model"/>
      <sheetName val="us"/>
      <sheetName val="hspe"/>
      <sheetName val="m&amp;w"/>
      <sheetName val="aus"/>
      <sheetName val="boron"/>
      <sheetName val="boron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6.xml><?xml version="1.0" encoding="utf-8"?>
<externalLink xmlns="http://schemas.openxmlformats.org/spreadsheetml/2006/main">
  <externalBook xmlns:r="http://schemas.openxmlformats.org/officeDocument/2006/relationships" r:id="rId1">
    <sheetNames>
      <sheetName val="S&amp;U SUM SHEET"/>
      <sheetName val="SUM SHEET (2)"/>
      <sheetName val="Fisumm"/>
      <sheetName val="SUM SHEET"/>
      <sheetName val="MAIN"/>
      <sheetName val="JC IRR"/>
      <sheetName val="CKH IRR"/>
      <sheetName val="CKH IRR 12_31"/>
      <sheetName val="EQ. IRR"/>
      <sheetName val="NEW EQ. IRR"/>
      <sheetName val="IRR Analysis"/>
      <sheetName val="New IRR Analysis"/>
      <sheetName val="New CapEx &amp; Depreciation"/>
      <sheetName val="DIV INC"/>
      <sheetName val="GW Amort"/>
      <sheetName val="Depreciation&amp; CapEx"/>
      <sheetName val="S&amp;U and Cap Table"/>
      <sheetName val="S&amp;U no disc nts"/>
      <sheetName val="PF Cap Sum"/>
      <sheetName val="PF Cap Sum no disc nts"/>
      <sheetName val="LBO Analysis"/>
      <sheetName val="Fee Amort."/>
      <sheetName val="DIV SUM"/>
      <sheetName val="DCF Data"/>
      <sheetName val="LTM"/>
      <sheetName val="CREDIT STATS"/>
      <sheetName val="DCF"/>
      <sheetName val="SUMMARY"/>
      <sheetName val="Developer Notes"/>
      <sheetName val="ACQUISITIONS"/>
      <sheetName val="Pre Acq. Depr."/>
      <sheetName val="ProjComps"/>
      <sheetName val="Toggles"/>
      <sheetName val="Data"/>
      <sheetName val="dPrint"/>
      <sheetName val="DropZone"/>
      <sheetName val="mProcess"/>
      <sheetName val="mdPrint"/>
      <sheetName val="mlError"/>
      <sheetName val="mGlobals"/>
      <sheetName val="mMain"/>
      <sheetName val="mToggles"/>
      <sheetName val="mcFunctions"/>
      <sheetName val="mMisc"/>
      <sheetName val="DCF_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37.xml><?xml version="1.0" encoding="utf-8"?>
<externalLink xmlns="http://schemas.openxmlformats.org/spreadsheetml/2006/main">
  <externalBook xmlns:r="http://schemas.openxmlformats.org/officeDocument/2006/relationships" r:id="rId1">
    <sheetNames>
      <sheetName val="Controls"/>
    </sheetNames>
    <sheetDataSet>
      <sheetData sheetId="0" refreshError="1"/>
    </sheetDataSet>
  </externalBook>
</externalLink>
</file>

<file path=xl/externalLinks/externalLink38.xml><?xml version="1.0" encoding="utf-8"?>
<externalLink xmlns="http://schemas.openxmlformats.org/spreadsheetml/2006/main">
  <externalBook xmlns:r="http://schemas.openxmlformats.org/officeDocument/2006/relationships" r:id="rId1">
    <sheetNames>
      <sheetName val="LBO1"/>
      <sheetName val="LBO2"/>
      <sheetName val="IRR"/>
      <sheetName val="OFF1A"/>
      <sheetName val="OFF1B"/>
      <sheetName val="SUMM"/>
      <sheetName val="OFF4A"/>
      <sheetName val="OFF4B"/>
      <sheetName val="ON1A"/>
      <sheetName val="ON1B"/>
      <sheetName val="SEN"/>
      <sheetName val="Module2"/>
      <sheetName val="Module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9.xml><?xml version="1.0" encoding="utf-8"?>
<externalLink xmlns="http://schemas.openxmlformats.org/spreadsheetml/2006/main">
  <externalBook xmlns:r="http://schemas.openxmlformats.org/officeDocument/2006/relationships" r:id="rId1">
    <sheetNames>
      <sheetName val="Controls"/>
      <sheetName val="Index"/>
      <sheetName val="Sum"/>
      <sheetName val="LTM"/>
      <sheetName val="P&amp;L"/>
      <sheetName val="BS"/>
      <sheetName val="CFS"/>
      <sheetName val="Summary P&amp;L"/>
      <sheetName val="Summary BS"/>
      <sheetName val="Summary CFS"/>
      <sheetName val="Assump"/>
      <sheetName val="Depr"/>
      <sheetName val="Amort"/>
      <sheetName val="Debt"/>
      <sheetName val="Conv. Debt"/>
      <sheetName val="Preferred"/>
      <sheetName val="Conv. Pref."/>
      <sheetName val="Tax"/>
      <sheetName val="Options"/>
      <sheetName val="Shares Outstanding"/>
      <sheetName val="Firm Value"/>
      <sheetName val="Implied Mult. Analysis"/>
      <sheetName val="DCF_10"/>
      <sheetName val="New Implied Mult. Analysis"/>
      <sheetName val="DCF_5"/>
      <sheetName val="Comps"/>
      <sheetName val="LBO"/>
      <sheetName val="HighYield"/>
      <sheetName val="CitiFin"/>
      <sheetName val="EVA"/>
      <sheetName val="Check"/>
      <sheetName val="Print Controls"/>
      <sheetName val="DCF - Flat"/>
      <sheetName val="Selected Transaction Multiples"/>
      <sheetName val="Transaction Summ"/>
      <sheetName val="Comps Valuation Summ"/>
      <sheetName val="Comps Valuation Summ2"/>
      <sheetName val="Comps Valuation Summ3"/>
      <sheetName val="Growth Adj. Mult."/>
      <sheetName val="Prec Trans Value Summary"/>
      <sheetName val="Comparable Companies Picasso"/>
      <sheetName val="Precedent Transactions"/>
      <sheetName val="Contribution Analysis"/>
      <sheetName val="Contribution Analysis New"/>
      <sheetName val="Overview"/>
      <sheetName val="Prem Paid Analysis"/>
      <sheetName val="P&amp;L Output"/>
      <sheetName val="PrintMac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0.xml><?xml version="1.0" encoding="utf-8"?>
<externalLink xmlns="http://schemas.openxmlformats.org/spreadsheetml/2006/main">
  <externalBook xmlns:r="http://schemas.openxmlformats.org/officeDocument/2006/relationships" r:id="rId1">
    <sheetNames>
      <sheetName val="Total GPS"/>
      <sheetName val="Management_Sites"/>
      <sheetName val="Culture_Sites"/>
      <sheetName val="Enzyme_Sites"/>
      <sheetName val="Colour_Sites"/>
      <sheetName val="Savoury_Sites"/>
      <sheetName val="Shadow"/>
      <sheetName val="ExRates"/>
      <sheetName val="Structu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1.xml><?xml version="1.0" encoding="utf-8"?>
<externalLink xmlns="http://schemas.openxmlformats.org/spreadsheetml/2006/main">
  <externalBook xmlns:r="http://schemas.openxmlformats.org/officeDocument/2006/relationships" r:id="rId1">
    <sheetNames>
      <sheetName val="Model"/>
      <sheetName val="FinSum"/>
      <sheetName val="Sheet2"/>
      <sheetName val="Sheet3"/>
      <sheetName val="Sheet4"/>
      <sheetName val="Sheet5"/>
      <sheetName val="Module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2.xml><?xml version="1.0" encoding="utf-8"?>
<externalLink xmlns="http://schemas.openxmlformats.org/spreadsheetml/2006/main">
  <externalBook xmlns:r="http://schemas.openxmlformats.org/officeDocument/2006/relationships" r:id="rId1">
    <sheetNames>
      <sheetName val="Assumptions &amp; Notes"/>
      <sheetName val="IPALCO"/>
      <sheetName val="IPALCO Rate Schedules"/>
      <sheetName val="Model Summary"/>
      <sheetName val="Hardplug"/>
      <sheetName val="Simple Returns"/>
      <sheetName val="Tables"/>
      <sheetName val="Balance Sheet Adjust."/>
      <sheetName val="Holdco Cash"/>
      <sheetName val="Old-model"/>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externalBook xmlns:r="http://schemas.openxmlformats.org/officeDocument/2006/relationships" r:id="rId1">
    <sheetNames>
      <sheetName val="Sheet1"/>
      <sheetName val="Valuation"/>
      <sheetName val="Operating"/>
      <sheetName val="Margins"/>
      <sheetName val="Growth"/>
      <sheetName val="Credit"/>
      <sheetName val="Other"/>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4.xml><?xml version="1.0" encoding="utf-8"?>
<externalLink xmlns="http://schemas.openxmlformats.org/spreadsheetml/2006/main">
  <externalBook xmlns:r="http://schemas.openxmlformats.org/officeDocument/2006/relationships" r:id="rId1">
    <sheetNames>
      <sheetName val="Control"/>
      <sheetName val="Over"/>
      <sheetName val="Model"/>
      <sheetName val="LBO"/>
      <sheetName val="DCF"/>
      <sheetName val="B-E"/>
      <sheetName val="IRR"/>
      <sheetName val="Sec"/>
      <sheetName val="Aggregate"/>
      <sheetName val="Equity"/>
      <sheetName val="Matrix"/>
      <sheetName val="Synergy"/>
      <sheetName val="Sum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5.xml><?xml version="1.0" encoding="utf-8"?>
<externalLink xmlns="http://schemas.openxmlformats.org/spreadsheetml/2006/main">
  <externalBook xmlns:r="http://schemas.openxmlformats.org/officeDocument/2006/relationships" r:id="rId1">
    <sheetNames>
      <sheetName val="Specialty Americas Adj P&amp;L"/>
      <sheetName val="Specialty Americas Elim P&amp;L"/>
      <sheetName val="Specialty Americas Canada P&amp;L"/>
      <sheetName val="Specialty Americas Mexico P&amp;L"/>
      <sheetName val="Specialty Americas Lville P&amp;L"/>
      <sheetName val="SpecAmer Assump Extract"/>
      <sheetName val="Specialty Americas Assump"/>
      <sheetName val="CSD Americas G.O. P&amp;L"/>
      <sheetName val="CSD Americas SLC P&amp;L"/>
      <sheetName val="CSD Americas Sandston P&amp;L"/>
      <sheetName val="CSDAmer Assump Extract"/>
      <sheetName val="CSD Americas Assump"/>
      <sheetName val="CSD Europe Interco Elim"/>
      <sheetName val="CSD Europe Russia P&amp;L"/>
      <sheetName val="CSD Europe Romania P&amp;L"/>
      <sheetName val="CSD Europe Centre P&amp;L"/>
      <sheetName val="CSD Europe Turkey P&amp;L"/>
      <sheetName val="CSD Europe Spain P&amp;L"/>
      <sheetName val="CSD Europe Obrist P&amp;L"/>
      <sheetName val="CSD Europe Voghera P&amp;L"/>
      <sheetName val="CSD Europe Frankenthal P&amp;L"/>
      <sheetName val="CSD Europe Assump"/>
      <sheetName val="Speciality Europe Interco Elim"/>
      <sheetName val="Speciality Europe Mldshops P&amp;L"/>
      <sheetName val="Speciality Europe Centre P&amp;L"/>
      <sheetName val="Speciality Europe Z. Spain P&amp;L"/>
      <sheetName val="Speciality Europe Z. Italy P&amp;L"/>
      <sheetName val="Speciality Europe Massmould P&amp;L"/>
      <sheetName val="Speciality Europe BoA P&amp;L"/>
      <sheetName val="Speciality Europe Norwich P&amp;L"/>
      <sheetName val="Speciality Europe Germ &amp; EE P&amp;L"/>
      <sheetName val="Speciality Europe France P&amp;L"/>
      <sheetName val="SpecEur Plant Assump"/>
      <sheetName val="SpecEur Assump Extract"/>
      <sheetName val="Speciality Europe Assump"/>
      <sheetName val="Asia CFS"/>
      <sheetName val="Europe Pension Schedule"/>
      <sheetName val="Asia Assump"/>
      <sheetName val="Speciality Europe Operating BS"/>
      <sheetName val="Specialty Americas Operating BS"/>
      <sheetName val="CSD Europe Operating BS"/>
      <sheetName val="CSD Americas Operating BS"/>
      <sheetName val="Asia Operating BS"/>
      <sheetName val="Operating BS"/>
      <sheetName val="Speciality Europe BS"/>
      <sheetName val="Specialty Americas BS"/>
      <sheetName val="CSD Europe BS"/>
      <sheetName val="CSD Americas CFS"/>
      <sheetName val="CSD Europe CFS"/>
      <sheetName val="Speciality Europe CFS"/>
      <sheetName val="CSD Americas BS"/>
      <sheetName val="Asia BS"/>
      <sheetName val="Separator Tab"/>
      <sheetName val="Operating BS (2004 by Div)"/>
      <sheetName val="Speciality Europe Op BS"/>
      <sheetName val="Specialty Americas Op BS"/>
      <sheetName val="CSD Europe Op BS"/>
      <sheetName val="CSD Americas Op BS"/>
      <sheetName val="Asia Op BS"/>
      <sheetName val="Working Capital"/>
      <sheetName val="InterAlpha Elim"/>
      <sheetName val="SpecEur OI Reconciliation"/>
      <sheetName val="SpecAmer OI Reconciliation"/>
      <sheetName val="BevEur OI Reconciliation"/>
      <sheetName val="BevAmer OI Reconciliation"/>
      <sheetName val="Asia OI Reconciliation"/>
      <sheetName val="Consol OI Reconciliation"/>
      <sheetName val="Speciality Europe Consol P&amp;L"/>
      <sheetName val="Specialty Americas Consol P&amp;L"/>
      <sheetName val="CSD Europe Consol P&amp;L"/>
      <sheetName val="CSD Americas Consol P&amp;L"/>
      <sheetName val="Asia Consol P&amp;L"/>
      <sheetName val="P&amp;L"/>
      <sheetName val="CIM Consol Financial Summary"/>
      <sheetName val="Adjustments Assump"/>
      <sheetName val="Standalone Costs Summary"/>
      <sheetName val="BS"/>
      <sheetName val="Specialty Americas CFS"/>
      <sheetName val="CFS"/>
      <sheetName val="Capex Schedule"/>
      <sheetName val="Capex Source Data"/>
      <sheetName val="Assump"/>
      <sheetName val="Controls"/>
      <sheetName val="Index"/>
      <sheetName val="Sum"/>
      <sheetName val="LTM"/>
      <sheetName val="Depr"/>
      <sheetName val="Amort"/>
      <sheetName val="Debt"/>
      <sheetName val="Conv. Debt"/>
      <sheetName val="Preferred"/>
      <sheetName val="Conv. Pref."/>
      <sheetName val="Tax"/>
      <sheetName val="Options"/>
      <sheetName val="Shares Outstanding"/>
      <sheetName val="Firm Value"/>
      <sheetName val="HighYield"/>
      <sheetName val="CitiFin"/>
      <sheetName val="EVA"/>
      <sheetName val="Check"/>
      <sheetName val="Print Controls"/>
      <sheetName val="PrintMac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row r="61">
          <cell r="B61" t="str">
            <v>Vlookup Index</v>
          </cell>
          <cell r="E61">
            <v>4</v>
          </cell>
          <cell r="F61">
            <v>5</v>
          </cell>
          <cell r="G61">
            <v>6</v>
          </cell>
          <cell r="H61">
            <v>7</v>
          </cell>
          <cell r="I61">
            <v>8</v>
          </cell>
          <cell r="J61">
            <v>9</v>
          </cell>
          <cell r="K61">
            <v>10</v>
          </cell>
          <cell r="L61">
            <v>11</v>
          </cell>
          <cell r="M61">
            <v>12</v>
          </cell>
          <cell r="N61">
            <v>13</v>
          </cell>
          <cell r="O61">
            <v>14</v>
          </cell>
          <cell r="P61">
            <v>15</v>
          </cell>
          <cell r="Q61">
            <v>16</v>
          </cell>
          <cell r="R61">
            <v>17</v>
          </cell>
        </row>
      </sheetData>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46.xml><?xml version="1.0" encoding="utf-8"?>
<externalLink xmlns="http://schemas.openxmlformats.org/spreadsheetml/2006/main">
  <externalBook xmlns:r="http://schemas.openxmlformats.org/officeDocument/2006/relationships" r:id="rId1">
    <sheetNames>
      <sheetName val="SIG_LANGUE"/>
      <sheetName val="SIG_VOCABLE"/>
      <sheetName val="LG22"/>
      <sheetName val="Module1"/>
      <sheetName val="CR2 09"/>
    </sheetNames>
    <sheetDataSet>
      <sheetData sheetId="0" refreshError="1">
        <row r="2">
          <cell r="A2">
            <v>0</v>
          </cell>
        </row>
      </sheetData>
      <sheetData sheetId="1" refreshError="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externalBook xmlns:r="http://schemas.openxmlformats.org/officeDocument/2006/relationships" r:id="rId1">
    <sheetNames>
      <sheetName val="Input"/>
      <sheetName val="Valuation"/>
      <sheetName val="Credit"/>
      <sheetName val="Performance"/>
      <sheetName val="BCC"/>
      <sheetName val="a"/>
      <sheetName val="BOW"/>
      <sheetName val="DTC"/>
      <sheetName val="GP nonPF"/>
      <sheetName val="GP"/>
      <sheetName val="IP"/>
      <sheetName val="MEA"/>
      <sheetName val="MWV"/>
      <sheetName val="LPX"/>
      <sheetName val="PCH"/>
      <sheetName val="PKG"/>
      <sheetName val="SSCC"/>
      <sheetName val="TIN"/>
      <sheetName val="W"/>
      <sheetName val="WY"/>
      <sheetName val="GP PR Partial"/>
      <sheetName val="WL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8.xml><?xml version="1.0" encoding="utf-8"?>
<externalLink xmlns="http://schemas.openxmlformats.org/spreadsheetml/2006/main">
  <externalBook xmlns:r="http://schemas.openxmlformats.org/officeDocument/2006/relationships" r:id="rId1">
    <sheetNames>
      <sheetName val="Transaction Inputs"/>
    </sheetNames>
    <sheetDataSet>
      <sheetData sheetId="0" refreshError="1"/>
    </sheetDataSet>
  </externalBook>
</externalLink>
</file>

<file path=xl/externalLinks/externalLink49.xml><?xml version="1.0" encoding="utf-8"?>
<externalLink xmlns="http://schemas.openxmlformats.org/spreadsheetml/2006/main">
  <externalBook xmlns:r="http://schemas.openxmlformats.org/officeDocument/2006/relationships" r:id="rId1">
    <sheetNames>
      <sheetName val="Overview &amp; PF EPS"/>
      <sheetName val="Inputs &amp; Calculations"/>
      <sheetName val="Company Inputs"/>
      <sheetName val="AccretionDilution"/>
      <sheetName val="Premium"/>
    </sheetNames>
    <sheetDataSet>
      <sheetData sheetId="0" refreshError="1"/>
      <sheetData sheetId="1" refreshError="1"/>
      <sheetData sheetId="2" refreshError="1"/>
      <sheetData sheetId="3" refreshError="1"/>
      <sheetData sheetId="4" refreshError="1"/>
    </sheetDataSet>
  </externalBook>
</externalLink>
</file>

<file path=xl/externalLinks/externalLink50.xml><?xml version="1.0" encoding="utf-8"?>
<externalLink xmlns="http://schemas.openxmlformats.org/spreadsheetml/2006/main">
  <externalBook xmlns:r="http://schemas.openxmlformats.org/officeDocument/2006/relationships" r:id="rId1">
    <sheetNames>
      <sheetName val="Overview"/>
    </sheetNames>
    <sheetDataSet>
      <sheetData sheetId="0" refreshError="1"/>
    </sheetDataSet>
  </externalBook>
</externalLink>
</file>

<file path=xl/externalLinks/externalLink51.xml><?xml version="1.0" encoding="utf-8"?>
<externalLink xmlns="http://schemas.openxmlformats.org/spreadsheetml/2006/main">
  <externalBook xmlns:r="http://schemas.openxmlformats.org/officeDocument/2006/relationships" r:id="rId1">
    <sheetNames>
      <sheetName val="OVR"/>
      <sheetName val="model"/>
      <sheetName val="IRR"/>
      <sheetName val="IRR2"/>
      <sheetName val="DCF"/>
      <sheetName val="Module1"/>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2.xml><?xml version="1.0" encoding="utf-8"?>
<externalLink xmlns="http://schemas.openxmlformats.org/spreadsheetml/2006/main">
  <externalBook xmlns:r="http://schemas.openxmlformats.org/officeDocument/2006/relationships" r:id="rId1">
    <sheetNames>
      <sheetName val="Input"/>
      <sheetName val="Order"/>
      <sheetName val="topsheet"/>
      <sheetName val="topsheet (2)"/>
      <sheetName val="Plastics FY"/>
      <sheetName val="PCB FY"/>
      <sheetName val="Pharma FY"/>
      <sheetName val="Beauty FY"/>
      <sheetName val="Closures FY"/>
      <sheetName val="vs RF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
          <cell r="A1" t="str">
            <v>Beverage Plastics</v>
          </cell>
        </row>
        <row r="2">
          <cell r="A2" t="str">
            <v>Latest estimate vs RF2</v>
          </cell>
        </row>
        <row r="4">
          <cell r="C4" t="str">
            <v>RF2</v>
          </cell>
          <cell r="E4" t="str">
            <v>Latest estimate</v>
          </cell>
          <cell r="G4" t="str">
            <v>Est vs RF2</v>
          </cell>
        </row>
        <row r="6">
          <cell r="A6" t="str">
            <v>Net Sales</v>
          </cell>
          <cell r="C6">
            <v>345.6</v>
          </cell>
          <cell r="E6">
            <v>345.9</v>
          </cell>
          <cell r="G6">
            <v>0.29999999999995453</v>
          </cell>
        </row>
        <row r="8">
          <cell r="B8" t="str">
            <v>Business</v>
          </cell>
          <cell r="C8">
            <v>334.4</v>
          </cell>
          <cell r="E8">
            <v>334.7</v>
          </cell>
          <cell r="G8">
            <v>0.30000000000001137</v>
          </cell>
        </row>
        <row r="9">
          <cell r="B9" t="str">
            <v>Y2K</v>
          </cell>
          <cell r="C9">
            <v>11.2</v>
          </cell>
          <cell r="E9">
            <v>11.2</v>
          </cell>
          <cell r="G9">
            <v>0</v>
          </cell>
        </row>
        <row r="11">
          <cell r="A11" t="str">
            <v>Operating Income</v>
          </cell>
          <cell r="C11">
            <v>37.200000000000003</v>
          </cell>
          <cell r="E11">
            <v>37.6</v>
          </cell>
          <cell r="G11">
            <v>0.39999999999999858</v>
          </cell>
        </row>
        <row r="13">
          <cell r="B13" t="str">
            <v>Business</v>
          </cell>
          <cell r="C13">
            <v>33.5</v>
          </cell>
          <cell r="E13">
            <v>34.372999999999998</v>
          </cell>
          <cell r="G13">
            <v>0.87299999999999756</v>
          </cell>
        </row>
        <row r="14">
          <cell r="B14" t="str">
            <v>Q4 Resin price</v>
          </cell>
          <cell r="E14">
            <v>-1</v>
          </cell>
          <cell r="G14">
            <v>-1</v>
          </cell>
        </row>
        <row r="15">
          <cell r="B15" t="str">
            <v>one off</v>
          </cell>
          <cell r="C15">
            <v>0.2</v>
          </cell>
          <cell r="E15">
            <v>1.8</v>
          </cell>
          <cell r="G15">
            <v>1.6</v>
          </cell>
        </row>
        <row r="16">
          <cell r="B16" t="str">
            <v>Y2K</v>
          </cell>
          <cell r="C16">
            <v>2.4</v>
          </cell>
          <cell r="E16">
            <v>2.4</v>
          </cell>
          <cell r="G16">
            <v>0</v>
          </cell>
        </row>
        <row r="17">
          <cell r="B17" t="str">
            <v>Stretch</v>
          </cell>
          <cell r="C17">
            <v>2</v>
          </cell>
          <cell r="E17">
            <v>0.6</v>
          </cell>
          <cell r="G17">
            <v>-1.4</v>
          </cell>
        </row>
        <row r="18">
          <cell r="B18" t="str">
            <v>Rebates</v>
          </cell>
          <cell r="C18">
            <v>1</v>
          </cell>
          <cell r="E18">
            <v>1.5</v>
          </cell>
          <cell r="G18">
            <v>0.5</v>
          </cell>
        </row>
        <row r="19">
          <cell r="B19" t="str">
            <v>Corporate charges</v>
          </cell>
          <cell r="C19">
            <v>-1.9000000000000001</v>
          </cell>
          <cell r="E19">
            <v>-2.1</v>
          </cell>
          <cell r="G19">
            <v>-0.19999999999999996</v>
          </cell>
        </row>
      </sheetData>
    </sheetDataSet>
  </externalBook>
</externalLink>
</file>

<file path=xl/externalLinks/externalLink53.xml><?xml version="1.0" encoding="utf-8"?>
<externalLink xmlns="http://schemas.openxmlformats.org/spreadsheetml/2006/main">
  <externalBook xmlns:r="http://schemas.openxmlformats.org/officeDocument/2006/relationships" r:id="rId1">
    <sheetNames>
      <sheetName val="2004 EPS"/>
      <sheetName val="Sheet1"/>
      <sheetName val="Sheet2"/>
      <sheetName val="Sheet3"/>
    </sheetNames>
    <sheetDataSet>
      <sheetData sheetId="0" refreshError="1"/>
      <sheetData sheetId="1" refreshError="1"/>
      <sheetData sheetId="2" refreshError="1"/>
      <sheetData sheetId="3" refreshError="1"/>
    </sheetDataSet>
  </externalBook>
</externalLink>
</file>

<file path=xl/externalLinks/externalLink54.xml><?xml version="1.0" encoding="utf-8"?>
<externalLink xmlns="http://schemas.openxmlformats.org/spreadsheetml/2006/main">
  <externalBook xmlns:r="http://schemas.openxmlformats.org/officeDocument/2006/relationships" r:id="rId1">
    <sheetNames>
      <sheetName val="ExRates"/>
      <sheetName val="AIM2008 DKK"/>
      <sheetName val="2005"/>
      <sheetName val="Pivot input"/>
      <sheetName val="Pivot"/>
      <sheetName val="Output"/>
      <sheetName val="CDe AIM2008 EUR"/>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5.xml><?xml version="1.0" encoding="utf-8"?>
<externalLink xmlns="http://schemas.openxmlformats.org/spreadsheetml/2006/main">
  <externalBook xmlns:r="http://schemas.openxmlformats.org/officeDocument/2006/relationships" r:id="rId1">
    <sheetNames>
      <sheetName val="Sheet1"/>
      <sheetName val="Summary"/>
      <sheetName val="Fees"/>
      <sheetName val="LBOSHEL5"/>
      <sheetName val="."/>
      <sheetName val=" "/>
    </sheetNames>
    <sheetDataSet>
      <sheetData sheetId="0" refreshError="1"/>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matrice-conditionnelle-multi-onglets-t44750.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B1:J59"/>
  <sheetViews>
    <sheetView showGridLines="0" tabSelected="1" zoomScale="85" zoomScaleNormal="85" workbookViewId="0">
      <selection activeCell="D52" sqref="D52"/>
    </sheetView>
  </sheetViews>
  <sheetFormatPr defaultColWidth="9.140625" defaultRowHeight="12.75" outlineLevelRow="1"/>
  <cols>
    <col min="1" max="1" width="1.140625" customWidth="1"/>
    <col min="2" max="2" width="27" customWidth="1"/>
    <col min="3" max="3" width="10.28515625" bestFit="1" customWidth="1"/>
    <col min="6" max="7" width="11.28515625" customWidth="1"/>
  </cols>
  <sheetData>
    <row r="1" spans="8:8">
      <c r="H1" s="55" t="s">
        <v>37</v>
      </c>
    </row>
    <row r="2" spans="8:8" ht="14.25" hidden="1" outlineLevel="1">
      <c r="H2" s="2"/>
    </row>
    <row r="3" spans="8:8" ht="14.25" hidden="1" outlineLevel="1">
      <c r="H3" s="2"/>
    </row>
    <row r="4" spans="8:8" ht="14.25" hidden="1" outlineLevel="1">
      <c r="H4" s="2"/>
    </row>
    <row r="5" spans="8:8" ht="14.25" hidden="1" outlineLevel="1">
      <c r="H5" s="2"/>
    </row>
    <row r="6" spans="8:8" ht="14.25" hidden="1" outlineLevel="1">
      <c r="H6" s="2"/>
    </row>
    <row r="7" spans="8:8" ht="15" hidden="1" outlineLevel="1">
      <c r="H7" s="4"/>
    </row>
    <row r="8" spans="8:8" ht="14.25" hidden="1" outlineLevel="1">
      <c r="H8" s="2"/>
    </row>
    <row r="9" spans="8:8" ht="14.25" hidden="1" outlineLevel="1">
      <c r="H9" s="2"/>
    </row>
    <row r="10" spans="8:8" ht="14.25" hidden="1" outlineLevel="1">
      <c r="H10" s="2"/>
    </row>
    <row r="11" spans="8:8" ht="14.25" hidden="1" outlineLevel="1">
      <c r="H11" s="2"/>
    </row>
    <row r="12" spans="8:8" ht="14.25" hidden="1" outlineLevel="1">
      <c r="H12" s="2"/>
    </row>
    <row r="13" spans="8:8" ht="14.25" hidden="1" outlineLevel="1">
      <c r="H13" s="2"/>
    </row>
    <row r="14" spans="8:8" ht="14.25" hidden="1" outlineLevel="1">
      <c r="H14" s="2"/>
    </row>
    <row r="15" spans="8:8" ht="14.25" hidden="1" outlineLevel="1">
      <c r="H15" s="2"/>
    </row>
    <row r="16" spans="8:8" ht="14.25" hidden="1" outlineLevel="1">
      <c r="H16" s="2"/>
    </row>
    <row r="17" spans="8:8" ht="14.25" hidden="1" outlineLevel="1">
      <c r="H17" s="2"/>
    </row>
    <row r="18" spans="8:8" ht="14.25" hidden="1" outlineLevel="1">
      <c r="H18" s="32"/>
    </row>
    <row r="19" spans="8:8" ht="14.25" hidden="1" outlineLevel="1">
      <c r="H19" s="32"/>
    </row>
    <row r="20" spans="8:8" ht="14.25" hidden="1" outlineLevel="1">
      <c r="H20" s="32"/>
    </row>
    <row r="21" spans="8:8" ht="14.25" hidden="1" outlineLevel="1">
      <c r="H21" s="2"/>
    </row>
    <row r="22" spans="8:8" ht="14.25" hidden="1" outlineLevel="1">
      <c r="H22" s="2"/>
    </row>
    <row r="23" spans="8:8" ht="14.25" hidden="1" outlineLevel="1">
      <c r="H23" s="2"/>
    </row>
    <row r="24" spans="8:8" ht="14.25" hidden="1" outlineLevel="1">
      <c r="H24" s="2"/>
    </row>
    <row r="25" spans="8:8" ht="14.25" hidden="1" outlineLevel="1">
      <c r="H25" s="2"/>
    </row>
    <row r="26" spans="8:8" ht="14.25" hidden="1" outlineLevel="1">
      <c r="H26" s="2"/>
    </row>
    <row r="27" spans="8:8" ht="14.25" hidden="1" outlineLevel="1">
      <c r="H27" s="2"/>
    </row>
    <row r="28" spans="8:8" ht="14.25" hidden="1" outlineLevel="1">
      <c r="H28" s="2"/>
    </row>
    <row r="29" spans="8:8" ht="14.25" hidden="1" outlineLevel="1">
      <c r="H29" s="2"/>
    </row>
    <row r="30" spans="8:8" ht="14.25" hidden="1" outlineLevel="1">
      <c r="H30" s="2"/>
    </row>
    <row r="31" spans="8:8" ht="14.25" hidden="1" outlineLevel="1">
      <c r="H31" s="2"/>
    </row>
    <row r="32" spans="8:8" ht="14.25" hidden="1" outlineLevel="1">
      <c r="H32" s="2"/>
    </row>
    <row r="33" spans="2:10" ht="14.25" hidden="1" outlineLevel="1">
      <c r="H33" s="2"/>
    </row>
    <row r="34" spans="2:10" ht="14.25" hidden="1" outlineLevel="1">
      <c r="H34" s="2"/>
    </row>
    <row r="35" spans="2:10" ht="14.25" hidden="1" outlineLevel="1">
      <c r="H35" s="2"/>
    </row>
    <row r="36" spans="2:10" ht="14.25" hidden="1" outlineLevel="1">
      <c r="H36" s="2"/>
    </row>
    <row r="37" spans="2:10" ht="14.25" hidden="1" outlineLevel="1">
      <c r="H37" s="2"/>
    </row>
    <row r="38" spans="2:10" ht="14.25" hidden="1" outlineLevel="1">
      <c r="H38" s="2"/>
    </row>
    <row r="39" spans="2:10" ht="14.25" hidden="1" outlineLevel="1">
      <c r="H39" s="2"/>
    </row>
    <row r="40" spans="2:10" ht="14.25" hidden="1" outlineLevel="1">
      <c r="H40" s="2"/>
    </row>
    <row r="41" spans="2:10" ht="14.25" hidden="1" outlineLevel="1">
      <c r="H41" s="2"/>
    </row>
    <row r="42" spans="2:10" ht="14.25" hidden="1" outlineLevel="1">
      <c r="H42" s="2"/>
    </row>
    <row r="43" spans="2:10" ht="14.25" hidden="1" outlineLevel="1">
      <c r="H43" s="2"/>
    </row>
    <row r="44" spans="2:10" ht="14.25" collapsed="1">
      <c r="H44" s="2"/>
    </row>
    <row r="45" spans="2:10" ht="14.25">
      <c r="B45" s="32"/>
      <c r="C45" s="32"/>
      <c r="D45" s="32"/>
      <c r="E45" s="32"/>
      <c r="F45" s="32"/>
      <c r="G45" s="32"/>
      <c r="H45" s="2"/>
    </row>
    <row r="46" spans="2:10" ht="14.25">
      <c r="B46" s="32"/>
      <c r="C46" s="32"/>
      <c r="D46" s="32"/>
      <c r="E46" s="32"/>
      <c r="F46" s="32"/>
      <c r="G46" s="32"/>
      <c r="H46" s="2"/>
      <c r="J46" s="54"/>
    </row>
    <row r="47" spans="2:10" ht="15">
      <c r="B47" s="33" t="s">
        <v>25</v>
      </c>
      <c r="C47" s="32"/>
      <c r="D47" s="32"/>
      <c r="E47" s="32"/>
      <c r="F47" s="32"/>
      <c r="G47" s="32"/>
      <c r="H47" s="2"/>
    </row>
    <row r="48" spans="2:10" ht="14.25">
      <c r="B48" s="32"/>
      <c r="C48" s="34" t="s">
        <v>9</v>
      </c>
      <c r="D48" s="35"/>
      <c r="E48" s="35"/>
      <c r="F48" s="35"/>
      <c r="G48" s="35"/>
      <c r="H48" s="11"/>
    </row>
    <row r="49" spans="2:9" ht="39" thickBot="1">
      <c r="B49" s="36" t="s">
        <v>15</v>
      </c>
      <c r="C49" s="37" t="s">
        <v>12</v>
      </c>
      <c r="D49" s="37" t="s">
        <v>13</v>
      </c>
      <c r="E49" s="37" t="s">
        <v>16</v>
      </c>
      <c r="F49" s="37" t="s">
        <v>17</v>
      </c>
      <c r="G49" s="37" t="s">
        <v>18</v>
      </c>
      <c r="H49" s="38"/>
    </row>
    <row r="50" spans="2:9" ht="14.25">
      <c r="B50" s="32" t="s">
        <v>28</v>
      </c>
      <c r="C50" s="53">
        <f ca="1">OFFSET(INDIRECT("'" &amp; $B50&amp;"'!b6"),MATCH(LEFT($C$49,4)&amp;"*?",INDIRECT("'" &amp; $B50&amp;"'!$B$8:$B$10"),0)+1,MATCH(Synthèse!$C$59,INDIRECT("'" &amp; $B50&amp;"'!$R$7:$AB$7"),0)+15,,)</f>
        <v>0</v>
      </c>
      <c r="D50" s="53">
        <f ca="1">OFFSET(INDIRECT("'" &amp; $B50&amp;"'!b6"),MATCH(LEFT($D$49,4)&amp;"*?",INDIRECT("'" &amp; $B50&amp;"'!$B$8:$B$10"),0)+1,MATCH(Synthèse!$C$59,INDIRECT("'" &amp; $B50&amp;"'!$R$7:$AB$7"),0)+15,,)</f>
        <v>0</v>
      </c>
      <c r="E50" s="53">
        <f ca="1">OFFSET(INDIRECT("'" &amp; $B50&amp;"'!b6"),MATCH(LEFT($E$49,4)&amp;"*?",INDIRECT("'" &amp; $B50&amp;"'!$B$8:$B$10"),0)+1,MATCH(Synthèse!$C$59,INDIRECT("'" &amp; $B50&amp;"'!$R$7:$AB$7"),0)+15,,)</f>
        <v>0</v>
      </c>
      <c r="F50" s="53" t="e">
        <f ca="1">OFFSET(INDIRECT("'" &amp; $B50&amp;"'!b6"),MATCH($F$49,INDIRECT("'" &amp; $B50&amp;"'!$B$8:$B$10"),0)+1,MATCH(Synthèse!$C$59,INDIRECT("'" &amp; $B50&amp;"'!$R$7:$Af$7"),0)+15,,)</f>
        <v>#N/A</v>
      </c>
      <c r="G50" s="53" t="e">
        <f ca="1">OFFSET(INDIRECT("'" &amp; $B50&amp;"'!b6"),MATCH(RIGHT($G$49,3)&amp;"*?",INDIRECT("'" &amp; $B50&amp;"'!$B$8:$B$10"),0)+1,MATCH(Synthèse!$C$59,INDIRECT("'" &amp; $B50&amp;"'!$R$7:$Af$7"),0)+15,,)</f>
        <v>#N/A</v>
      </c>
      <c r="H50" s="2"/>
    </row>
    <row r="51" spans="2:9" ht="14.25">
      <c r="B51" s="32" t="s">
        <v>29</v>
      </c>
      <c r="C51" s="53">
        <f ca="1">OFFSET(INDIRECT("'" &amp; $B51&amp;"'!b6"),MATCH(LEFT($C$49,4)&amp;"*?",INDIRECT("'" &amp; $B51&amp;"'!$B$8:$B$10"),0)+1,MATCH(Synthèse!$C$59,INDIRECT("'" &amp; $B51&amp;"'!$R$7:$AB$7"),0)+15,,)</f>
        <v>1.121</v>
      </c>
      <c r="D51" s="53">
        <f ca="1">OFFSET(INDIRECT("'" &amp; $B51&amp;"'!b6"),MATCH(LEFT($D$49,4)&amp;"*?",INDIRECT("'" &amp; $B51&amp;"'!$B$8:$B$10"),0)+1,MATCH(Synthèse!$C$59,INDIRECT("'" &amp; $B51&amp;"'!$R$7:$AB$7"),0)+15,,)</f>
        <v>2.4670000000000001</v>
      </c>
      <c r="E51" s="53">
        <f ca="1">OFFSET(INDIRECT("'" &amp; $B51&amp;"'!b6"),MATCH(LEFT($E$49,4)&amp;"*?",INDIRECT("'" &amp; $B51&amp;"'!$B$8:$B$10"),0)+1,MATCH(Synthèse!$C$59,INDIRECT("'" &amp; $B51&amp;"'!$R$7:$AB$7"),0)+15,,)</f>
        <v>-1.85</v>
      </c>
      <c r="F51" s="53" t="e">
        <f ca="1">OFFSET(INDIRECT("'" &amp; $B51&amp;"'!b6"),MATCH(RIGHT($F$49,3)&amp;"*?",INDIRECT("'" &amp; $B51&amp;"'!$B$8:$B$10"),0)+1,MATCH(Synthèse!$C$59,INDIRECT("'" &amp; $B51&amp;"'!$R$7:$Af$7"),0)+15,,)</f>
        <v>#N/A</v>
      </c>
      <c r="G51" s="53" t="e">
        <f ca="1">OFFSET(INDIRECT("'" &amp; $B51&amp;"'!b6"),MATCH(RIGHT($G$49,3)&amp;"*?",INDIRECT("'" &amp; $B51&amp;"'!$B$8:$B$10"),0)+1,MATCH(Synthèse!$C$59,INDIRECT("'" &amp; $B51&amp;"'!$R$7:$Af$7"),0)+15,,)</f>
        <v>#N/A</v>
      </c>
      <c r="H51" s="2"/>
      <c r="I51" s="53"/>
    </row>
    <row r="52" spans="2:9" ht="14.25">
      <c r="B52" s="32" t="s">
        <v>30</v>
      </c>
      <c r="C52" s="53">
        <f ca="1">OFFSET(INDIRECT("'" &amp; $B52&amp;"'!b6"),MATCH(LEFT($C$49,4)&amp;"*?",INDIRECT("'" &amp; $B52&amp;"'!$B$8:$B$10"),0)+1,MATCH(Synthèse!$C$59,INDIRECT("'" &amp; $B52&amp;"'!$R$7:$AB$7"),0)+15,,)</f>
        <v>4.4031409142425382</v>
      </c>
      <c r="D52" s="53">
        <f>Q47</f>
        <v>0</v>
      </c>
      <c r="E52" s="53">
        <f ca="1">OFFSET(INDIRECT("'" &amp; $B52&amp;"'!b6"),MATCH(LEFT($E$49,4)&amp;"*?",INDIRECT("'" &amp; $B52&amp;"'!$B$8:$B$10"),0)+1,MATCH(Synthèse!$C$59,INDIRECT("'" &amp; $B52&amp;"'!$R$7:$AB$7"),0)+15,,)</f>
        <v>-2.0386664148092177</v>
      </c>
      <c r="F52" s="53" t="e">
        <f ca="1">OFFSET(INDIRECT("'" &amp; $B52&amp;"'!b6"),MATCH(RIGHT($F$49,3)&amp;"*?",INDIRECT("'" &amp; $B52&amp;"'!$B$8:$B$10"),0)+1,MATCH(Synthèse!$C$59,INDIRECT("'" &amp; $B52&amp;"'!$R$7:$Af$7"),0)+15,,)</f>
        <v>#N/A</v>
      </c>
      <c r="G52" s="53" t="e">
        <f ca="1">OFFSET(INDIRECT("'" &amp; $B52&amp;"'!b6"),MATCH(RIGHT($G$49,3)&amp;"*?",INDIRECT("'" &amp; $B52&amp;"'!$B$8:$B$10"),0)+1,MATCH(Synthèse!$C$59,INDIRECT("'" &amp; $B52&amp;"'!$R$7:$Af$7"),0)+15,,)</f>
        <v>#N/A</v>
      </c>
      <c r="H52" s="2"/>
    </row>
    <row r="53" spans="2:9" ht="14.25">
      <c r="B53" s="2" t="s">
        <v>31</v>
      </c>
      <c r="C53" s="53">
        <f ca="1">OFFSET(INDIRECT("'" &amp; $B53&amp;"'!b6"),MATCH(LEFT($C$49,4)&amp;"*?",INDIRECT("'" &amp; $B53&amp;"'!$B$8:$B$10"),0)+1,MATCH(Synthèse!$C$59,INDIRECT("'" &amp; $B53&amp;"'!$R$7:$AB$7"),0)+15,,)</f>
        <v>3.9259999999999997</v>
      </c>
      <c r="D53" s="53">
        <f ca="1">OFFSET(INDIRECT("'" &amp; $B53&amp;"'!b6"),MATCH(LEFT($D$49,4)&amp;"*?",INDIRECT("'" &amp; $B53&amp;"'!$B$8:$B$10"),0)+1,MATCH(Synthèse!$C$59,INDIRECT("'" &amp; $B53&amp;"'!$R$7:$AB$7"),0)+15,,)</f>
        <v>13.449</v>
      </c>
      <c r="E53" s="53">
        <f ca="1">OFFSET(INDIRECT("'" &amp; $B53&amp;"'!b6"),MATCH(LEFT($E$49,4)&amp;"*?",INDIRECT("'" &amp; $B53&amp;"'!$B$8:$B$10"),0)+1,MATCH(Synthèse!$C$59,INDIRECT("'" &amp; $B53&amp;"'!$R$7:$AB$7"),0)+15,,)</f>
        <v>-9.1869999999999994</v>
      </c>
      <c r="F53" s="53" t="e">
        <f ca="1">OFFSET(INDIRECT("'" &amp; $B53&amp;"'!b6"),MATCH(RIGHT($F$49,3)&amp;"*?",INDIRECT("'" &amp; $B53&amp;"'!$B$8:$B$10"),0)+1,MATCH(Synthèse!$C$59,INDIRECT("'" &amp; $B53&amp;"'!$R$7:$Af$7"),0)+15,,)</f>
        <v>#N/A</v>
      </c>
      <c r="G53" s="53" t="e">
        <f ca="1">OFFSET(INDIRECT("'" &amp; $B53&amp;"'!b6"),MATCH(RIGHT($G$49,3)&amp;"*?",INDIRECT("'" &amp; $B53&amp;"'!$B$8:$B$10"),0)+1,MATCH(Synthèse!$C$59,INDIRECT("'" &amp; $B53&amp;"'!$R$7:$Af$7"),0)+15,,)</f>
        <v>#N/A</v>
      </c>
      <c r="H53" s="2"/>
    </row>
    <row r="54" spans="2:9" ht="14.25">
      <c r="B54" s="2" t="s">
        <v>36</v>
      </c>
      <c r="C54" s="53">
        <f ca="1">OFFSET(INDIRECT("'" &amp; $B54&amp;"'!b6"),MATCH(LEFT($C$49,4)&amp;"*?",INDIRECT("'" &amp; $B54&amp;"'!$B$8:$B$10"),0)+1,MATCH(Synthèse!$C$59,INDIRECT("'" &amp; $B54&amp;"'!$R$7:$AB$7"),0)+15,,)</f>
        <v>169.94247298697343</v>
      </c>
      <c r="D54" s="53">
        <f ca="1">OFFSET(INDIRECT("'" &amp; $B54&amp;"'!b6"),MATCH(LEFT($D$49,4)&amp;"*?",INDIRECT("'" &amp; $B54&amp;"'!$B$8:$B$10"),0)+1,MATCH(Synthèse!$C$59,INDIRECT("'" &amp; $B54&amp;"'!$R$7:$AB$7"),0)+15,,)</f>
        <v>128.28786264958967</v>
      </c>
      <c r="E54" s="53">
        <f ca="1">OFFSET(INDIRECT("'" &amp; $B54&amp;"'!b6"),MATCH(LEFT($E$49,4)&amp;"*?",INDIRECT("'" &amp; $B54&amp;"'!$B$8:$B$10"),0)+1,MATCH(Synthèse!$C$59,INDIRECT("'" &amp; $B54&amp;"'!$R$7:$AB$7"),0)+15,,)</f>
        <v>-81.165590380000836</v>
      </c>
      <c r="F54" s="53" t="e">
        <f ca="1">OFFSET(INDIRECT("'" &amp; $B54&amp;"'!b6"),MATCH(RIGHT($F$49,3)&amp;"*?",INDIRECT("'" &amp; $B54&amp;"'!$B$8:$B$10"),0)+1,MATCH(Synthèse!$C$59,INDIRECT("'" &amp; $B54&amp;"'!$R$7:$Af$7"),0)+15,,)</f>
        <v>#N/A</v>
      </c>
      <c r="G54" s="53" t="e">
        <f ca="1">OFFSET(INDIRECT("'" &amp; $B54&amp;"'!b6"),MATCH(RIGHT($G$49,3)&amp;"*?",INDIRECT("'" &amp; $B54&amp;"'!$B$8:$B$10"),0)+1,MATCH(Synthèse!$C$59,INDIRECT("'" &amp; $B54&amp;"'!$R$7:$Af$7"),0)+15,,)</f>
        <v>#N/A</v>
      </c>
      <c r="H54" s="2"/>
    </row>
    <row r="55" spans="2:9" ht="14.25">
      <c r="B55" s="2" t="s">
        <v>32</v>
      </c>
      <c r="C55" s="53">
        <f ca="1">OFFSET(INDIRECT("'" &amp; $B55&amp;"'!b6"),MATCH(LEFT($C$49,4)&amp;"*?",INDIRECT("'" &amp; $B55&amp;"'!$B$8:$B$10"),0)+1,MATCH(Synthèse!$C$59,INDIRECT("'" &amp; $B55&amp;"'!$R$7:$AB$7"),0)+15,,)</f>
        <v>2.0476647901860061</v>
      </c>
      <c r="D55" s="53">
        <f ca="1">OFFSET(INDIRECT("'" &amp; $B55&amp;"'!b6"),MATCH(LEFT($D$49,4)&amp;"*?",INDIRECT("'" &amp; $B55&amp;"'!$B$8:$B$10"),0)+1,MATCH(Synthèse!$C$59,INDIRECT("'" &amp; $B55&amp;"'!$R$7:$AB$7"),0)+15,,)</f>
        <v>8.9131202354983241</v>
      </c>
      <c r="E55" s="53">
        <f ca="1">OFFSET(INDIRECT("'" &amp; $B55&amp;"'!b6"),MATCH(LEFT($E$49,4)&amp;"*?",INDIRECT("'" &amp; $B55&amp;"'!$B$8:$B$10"),0)+1,MATCH(Synthèse!$C$59,INDIRECT("'" &amp; $B55&amp;"'!$R$7:$AB$7"),0)+15,,)</f>
        <v>-2.6279384983463516</v>
      </c>
      <c r="F55" s="53" t="e">
        <f ca="1">OFFSET(INDIRECT("'" &amp; $B55&amp;"'!b6"),MATCH(RIGHT($F$49,3)&amp;"*?",INDIRECT("'" &amp; $B55&amp;"'!$B$8:$B$10"),0)+1,MATCH(Synthèse!$C$59,INDIRECT("'" &amp; $B55&amp;"'!$R$7:$Af$7"),0)+15,,)</f>
        <v>#N/A</v>
      </c>
      <c r="G55" s="53" t="e">
        <f ca="1">OFFSET(INDIRECT("'" &amp; $B55&amp;"'!b6"),MATCH(RIGHT($G$49,3)&amp;"*?",INDIRECT("'" &amp; $B55&amp;"'!$B$8:$B$10"),0)+1,MATCH(Synthèse!$C$59,INDIRECT("'" &amp; $B55&amp;"'!$R$7:$Af$7"),0)+15,,)</f>
        <v>#N/A</v>
      </c>
      <c r="H55" s="2"/>
    </row>
    <row r="57" spans="2:9">
      <c r="C57" s="56" t="s">
        <v>35</v>
      </c>
      <c r="D57" s="56"/>
      <c r="E57" s="56"/>
      <c r="F57" s="57" t="s">
        <v>34</v>
      </c>
      <c r="G57" s="57"/>
    </row>
    <row r="59" spans="2:9">
      <c r="B59" s="51" t="s">
        <v>33</v>
      </c>
      <c r="C59" s="52">
        <v>41487</v>
      </c>
    </row>
  </sheetData>
  <mergeCells count="2">
    <mergeCell ref="C57:E57"/>
    <mergeCell ref="F57:G57"/>
  </mergeCells>
  <hyperlinks>
    <hyperlink ref="H1" r:id="rId1"/>
  </hyperlinks>
  <pageMargins left="0.7" right="0.7" top="0.75" bottom="0.75" header="0.3" footer="0.3"/>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R_P2!$R$7:$AB$7</xm:f>
          </x14:formula1>
          <xm:sqref>C59</xm:sqref>
        </x14:dataValidation>
      </x14:dataValidations>
    </ext>
  </extLst>
</worksheet>
</file>

<file path=xl/worksheets/sheet2.xml><?xml version="1.0" encoding="utf-8"?>
<worksheet xmlns="http://schemas.openxmlformats.org/spreadsheetml/2006/main" xmlns:r="http://schemas.openxmlformats.org/officeDocument/2006/relationships">
  <sheetPr>
    <pageSetUpPr fitToPage="1"/>
  </sheetPr>
  <dimension ref="A1:AH17"/>
  <sheetViews>
    <sheetView showGridLines="0" zoomScale="85" zoomScaleNormal="85" workbookViewId="0">
      <pane ySplit="7" topLeftCell="A8" activePane="bottomLeft" state="frozen"/>
      <selection activeCell="I17" sqref="I17"/>
      <selection pane="bottomLeft" activeCell="B42" sqref="B42"/>
    </sheetView>
  </sheetViews>
  <sheetFormatPr defaultColWidth="8.85546875" defaultRowHeight="12.75" outlineLevelCol="2"/>
  <cols>
    <col min="1" max="1" width="1.140625" style="39" customWidth="1"/>
    <col min="2" max="2" width="26" style="39" customWidth="1"/>
    <col min="3" max="3" width="8.85546875" style="39" customWidth="1" outlineLevel="1" collapsed="1"/>
    <col min="4" max="4" width="8.85546875" style="40" customWidth="1" outlineLevel="1"/>
    <col min="5" max="5" width="8.7109375" style="39" customWidth="1" outlineLevel="2"/>
    <col min="6" max="6" width="9.5703125" style="39" customWidth="1" outlineLevel="1"/>
    <col min="7" max="14" width="9.5703125" style="39" customWidth="1" outlineLevel="2"/>
    <col min="15" max="15" width="9.28515625" style="39" customWidth="1" outlineLevel="1"/>
    <col min="16" max="16" width="8.42578125" style="39" customWidth="1" outlineLevel="1"/>
    <col min="17" max="17" width="8.7109375" style="39" customWidth="1" outlineLevel="1"/>
    <col min="18" max="18" width="8.42578125" style="39" customWidth="1"/>
    <col min="19" max="19" width="8.7109375" style="39" customWidth="1"/>
    <col min="20" max="24" width="8.42578125" style="39" customWidth="1"/>
    <col min="25" max="25" width="9.140625" style="39" customWidth="1"/>
    <col min="26" max="28" width="8.42578125" style="39" customWidth="1"/>
    <col min="29" max="29" width="10.42578125" style="39" customWidth="1" outlineLevel="1"/>
    <col min="30" max="30" width="8" style="39" customWidth="1" outlineLevel="1" collapsed="1"/>
    <col min="31" max="32" width="9" style="39" customWidth="1"/>
    <col min="35" max="16384" width="8.85546875" style="39"/>
  </cols>
  <sheetData>
    <row r="1" spans="1:32" customFormat="1" ht="18">
      <c r="A1" s="32"/>
      <c r="B1" s="1" t="s">
        <v>0</v>
      </c>
      <c r="C1" s="2"/>
      <c r="D1" s="3"/>
      <c r="E1" s="2"/>
      <c r="F1" s="2"/>
      <c r="G1" s="2"/>
      <c r="H1" s="2"/>
      <c r="I1" s="2"/>
      <c r="J1" s="2"/>
      <c r="K1" s="2"/>
      <c r="L1" s="2"/>
      <c r="M1" s="2"/>
      <c r="N1" s="2"/>
      <c r="O1" s="2"/>
      <c r="P1" s="2"/>
      <c r="Q1" s="2"/>
      <c r="R1" s="2"/>
      <c r="S1" s="2"/>
      <c r="T1" s="2"/>
      <c r="U1" s="2"/>
      <c r="V1" s="2"/>
      <c r="W1" s="2"/>
      <c r="X1" s="2"/>
      <c r="Y1" s="2"/>
      <c r="Z1" s="2"/>
      <c r="AA1" s="2"/>
      <c r="AB1" s="2"/>
      <c r="AC1" s="2"/>
      <c r="AD1" s="2"/>
      <c r="AE1" s="2"/>
      <c r="AF1" s="2"/>
    </row>
    <row r="2" spans="1:32" customFormat="1" ht="18">
      <c r="A2" s="32"/>
      <c r="B2" s="1" t="s">
        <v>26</v>
      </c>
      <c r="C2" s="4"/>
      <c r="D2" s="5"/>
      <c r="E2" s="4"/>
      <c r="F2" s="4"/>
      <c r="G2" s="4"/>
      <c r="H2" s="4"/>
      <c r="I2" s="4"/>
      <c r="J2" s="4"/>
      <c r="K2" s="4"/>
      <c r="L2" s="4"/>
      <c r="M2" s="4"/>
      <c r="N2" s="4"/>
      <c r="O2" s="4"/>
      <c r="P2" s="4"/>
      <c r="Q2" s="4"/>
      <c r="R2" s="2"/>
      <c r="S2" s="2"/>
      <c r="T2" s="2"/>
      <c r="U2" s="2"/>
      <c r="V2" s="2"/>
      <c r="W2" s="2"/>
      <c r="X2" s="2"/>
      <c r="Y2" s="2"/>
      <c r="Z2" s="2"/>
      <c r="AA2" s="2"/>
      <c r="AB2" s="4"/>
      <c r="AC2" s="2"/>
      <c r="AD2" s="2"/>
      <c r="AE2" s="2"/>
      <c r="AF2" s="2"/>
    </row>
    <row r="3" spans="1:32" customFormat="1" ht="16.5">
      <c r="A3" s="32"/>
      <c r="B3" s="6" t="s">
        <v>1</v>
      </c>
      <c r="C3" s="7"/>
      <c r="D3" s="8"/>
      <c r="E3" s="7"/>
      <c r="R3" s="2"/>
      <c r="AE3" s="2"/>
      <c r="AF3" s="2"/>
    </row>
    <row r="4" spans="1:32" customFormat="1" ht="15">
      <c r="A4" s="41"/>
      <c r="B4" s="2"/>
      <c r="C4" s="7"/>
      <c r="D4" s="8"/>
      <c r="E4" s="7"/>
      <c r="O4" s="9" t="s">
        <v>2</v>
      </c>
      <c r="P4" s="10"/>
      <c r="R4" s="2"/>
      <c r="AC4" s="9" t="s">
        <v>3</v>
      </c>
      <c r="AE4" s="2"/>
      <c r="AF4" s="2"/>
    </row>
    <row r="5" spans="1:32" customFormat="1" ht="2.25" customHeight="1" thickBot="1">
      <c r="A5" s="41"/>
      <c r="B5" s="2"/>
      <c r="C5" s="7"/>
      <c r="D5" s="11"/>
      <c r="E5" s="42"/>
      <c r="F5" s="12"/>
      <c r="G5" s="12"/>
      <c r="H5" s="12"/>
      <c r="I5" s="12"/>
      <c r="J5" s="12"/>
      <c r="K5" s="12"/>
      <c r="L5" s="12"/>
      <c r="M5" s="12"/>
      <c r="N5" s="12"/>
      <c r="O5" s="12"/>
      <c r="P5" s="12"/>
      <c r="Q5" s="13"/>
      <c r="R5" s="14" t="s">
        <v>3</v>
      </c>
      <c r="S5" s="14"/>
      <c r="T5" s="14"/>
      <c r="U5" s="14"/>
      <c r="V5" s="14"/>
      <c r="W5" s="14"/>
      <c r="X5" s="14"/>
      <c r="Y5" s="14"/>
      <c r="Z5" s="14"/>
      <c r="AA5" s="14"/>
      <c r="AB5" s="14"/>
      <c r="AC5" s="14"/>
      <c r="AD5" s="15"/>
      <c r="AE5" s="2"/>
      <c r="AF5" s="2"/>
    </row>
    <row r="6" spans="1:32" customFormat="1" ht="15.75" thickTop="1">
      <c r="A6" s="41"/>
      <c r="B6" s="16" t="s">
        <v>4</v>
      </c>
      <c r="C6" s="7"/>
      <c r="D6" s="11"/>
      <c r="E6" s="43" t="s">
        <v>5</v>
      </c>
      <c r="F6" s="14"/>
      <c r="G6" s="14"/>
      <c r="H6" s="14"/>
      <c r="I6" s="14"/>
      <c r="J6" s="14"/>
      <c r="K6" s="14"/>
      <c r="L6" s="14"/>
      <c r="M6" s="14"/>
      <c r="N6" s="14"/>
      <c r="O6" s="14" t="s">
        <v>5</v>
      </c>
      <c r="P6" s="17" t="s">
        <v>6</v>
      </c>
      <c r="Q6" s="18"/>
      <c r="R6" s="44" t="s">
        <v>5</v>
      </c>
      <c r="S6" s="12"/>
      <c r="T6" s="12"/>
      <c r="U6" s="12"/>
      <c r="V6" s="12"/>
      <c r="W6" s="12"/>
      <c r="X6" s="12"/>
      <c r="Y6" s="12"/>
      <c r="Z6" s="12"/>
      <c r="AA6" s="12"/>
      <c r="AB6" s="12"/>
      <c r="AC6" s="14" t="s">
        <v>7</v>
      </c>
      <c r="AD6" s="19" t="s">
        <v>6</v>
      </c>
      <c r="AE6" s="20" t="s">
        <v>8</v>
      </c>
      <c r="AF6" s="20"/>
    </row>
    <row r="7" spans="1:32" customFormat="1" ht="39.75" thickBot="1">
      <c r="A7" s="2"/>
      <c r="B7" s="21" t="s">
        <v>9</v>
      </c>
      <c r="C7" s="21">
        <v>40695</v>
      </c>
      <c r="D7" s="21">
        <v>41061</v>
      </c>
      <c r="E7" s="45">
        <v>41122</v>
      </c>
      <c r="F7" s="22">
        <v>41153</v>
      </c>
      <c r="G7" s="21">
        <v>41183</v>
      </c>
      <c r="H7" s="21">
        <v>41214</v>
      </c>
      <c r="I7" s="21">
        <v>41244</v>
      </c>
      <c r="J7" s="21">
        <v>41275</v>
      </c>
      <c r="K7" s="21">
        <v>41306</v>
      </c>
      <c r="L7" s="21">
        <v>41334</v>
      </c>
      <c r="M7" s="21">
        <v>41365</v>
      </c>
      <c r="N7" s="21">
        <v>41395</v>
      </c>
      <c r="O7" s="21">
        <v>41426</v>
      </c>
      <c r="P7" s="23" t="s">
        <v>24</v>
      </c>
      <c r="Q7" s="24" t="s">
        <v>10</v>
      </c>
      <c r="R7" s="46">
        <v>41487</v>
      </c>
      <c r="S7" s="46">
        <v>41518</v>
      </c>
      <c r="T7" s="46">
        <v>41548</v>
      </c>
      <c r="U7" s="46">
        <v>41579</v>
      </c>
      <c r="V7" s="46">
        <v>41609</v>
      </c>
      <c r="W7" s="46">
        <v>41640</v>
      </c>
      <c r="X7" s="46">
        <v>41671</v>
      </c>
      <c r="Y7" s="46">
        <v>41699</v>
      </c>
      <c r="Z7" s="46">
        <v>41730</v>
      </c>
      <c r="AA7" s="46">
        <v>41760</v>
      </c>
      <c r="AB7" s="46">
        <v>41791</v>
      </c>
      <c r="AC7" s="25">
        <v>41791</v>
      </c>
      <c r="AD7" s="26" t="s">
        <v>11</v>
      </c>
      <c r="AE7" s="37" t="s">
        <v>18</v>
      </c>
      <c r="AF7" s="37" t="s">
        <v>17</v>
      </c>
    </row>
    <row r="8" spans="1:32" customFormat="1" ht="14.25">
      <c r="A8" s="2"/>
      <c r="B8" s="27" t="s">
        <v>12</v>
      </c>
      <c r="C8" s="28">
        <v>211.03968191929056</v>
      </c>
      <c r="D8" s="28">
        <v>250.52498348000969</v>
      </c>
      <c r="E8" s="47">
        <v>194.22347711104791</v>
      </c>
      <c r="F8" s="28">
        <v>201.50253897015949</v>
      </c>
      <c r="G8" s="28">
        <v>199.91893409007682</v>
      </c>
      <c r="H8" s="28">
        <v>203.58290361203279</v>
      </c>
      <c r="I8" s="28">
        <v>219.26690522748507</v>
      </c>
      <c r="J8" s="28">
        <v>217.91669368905085</v>
      </c>
      <c r="K8" s="28">
        <v>223.00144281352286</v>
      </c>
      <c r="L8" s="28">
        <v>225.17197579099647</v>
      </c>
      <c r="M8" s="28">
        <v>209.79620479986301</v>
      </c>
      <c r="N8" s="28">
        <v>192.5854859000693</v>
      </c>
      <c r="O8" s="28">
        <v>304.23422244960955</v>
      </c>
      <c r="P8" s="29">
        <v>215.45202179708014</v>
      </c>
      <c r="Q8" s="30">
        <v>197.86300804060369</v>
      </c>
      <c r="R8" s="48">
        <v>0</v>
      </c>
      <c r="S8" s="48">
        <v>0</v>
      </c>
      <c r="T8" s="48">
        <v>0</v>
      </c>
      <c r="U8" s="48">
        <v>0</v>
      </c>
      <c r="V8" s="48">
        <v>0</v>
      </c>
      <c r="W8" s="48">
        <v>0</v>
      </c>
      <c r="X8" s="48">
        <v>0</v>
      </c>
      <c r="Y8" s="48">
        <v>0</v>
      </c>
      <c r="Z8" s="48">
        <v>0</v>
      </c>
      <c r="AA8" s="48">
        <v>0</v>
      </c>
      <c r="AB8" s="48">
        <v>0</v>
      </c>
      <c r="AC8" s="28">
        <v>0</v>
      </c>
      <c r="AD8" s="30">
        <v>0</v>
      </c>
      <c r="AE8" s="48">
        <v>-197.86300804060369</v>
      </c>
      <c r="AF8" s="49">
        <v>-201.50253897015949</v>
      </c>
    </row>
    <row r="9" spans="1:32" customFormat="1" ht="14.25">
      <c r="A9" s="2"/>
      <c r="B9" s="27" t="s">
        <v>13</v>
      </c>
      <c r="C9" s="28">
        <v>245.04529649778343</v>
      </c>
      <c r="D9" s="28">
        <v>301.33807853984996</v>
      </c>
      <c r="E9" s="47">
        <v>239.03263866319253</v>
      </c>
      <c r="F9" s="28">
        <v>194.25389244280112</v>
      </c>
      <c r="G9" s="28">
        <v>192.36856387569577</v>
      </c>
      <c r="H9" s="28">
        <v>188.49034881981424</v>
      </c>
      <c r="I9" s="28">
        <v>181.96790274688507</v>
      </c>
      <c r="J9" s="28">
        <v>189.31919047828859</v>
      </c>
      <c r="K9" s="28">
        <v>198.15011199501461</v>
      </c>
      <c r="L9" s="28">
        <v>201.60852667289973</v>
      </c>
      <c r="M9" s="28">
        <v>211.0033559327718</v>
      </c>
      <c r="N9" s="28">
        <v>207.74715529708786</v>
      </c>
      <c r="O9" s="28">
        <v>327.82302967797256</v>
      </c>
      <c r="P9" s="31">
        <v>214.23311293880136</v>
      </c>
      <c r="Q9" s="30">
        <v>216.64326555299681</v>
      </c>
      <c r="R9" s="48">
        <v>0</v>
      </c>
      <c r="S9" s="48">
        <v>0</v>
      </c>
      <c r="T9" s="48">
        <v>0</v>
      </c>
      <c r="U9" s="48">
        <v>0</v>
      </c>
      <c r="V9" s="48">
        <v>0</v>
      </c>
      <c r="W9" s="48">
        <v>0</v>
      </c>
      <c r="X9" s="48">
        <v>0</v>
      </c>
      <c r="Y9" s="48">
        <v>0</v>
      </c>
      <c r="Z9" s="48">
        <v>0</v>
      </c>
      <c r="AA9" s="48">
        <v>0</v>
      </c>
      <c r="AB9" s="48">
        <v>0</v>
      </c>
      <c r="AC9" s="28">
        <v>0</v>
      </c>
      <c r="AD9" s="30">
        <v>0</v>
      </c>
      <c r="AE9" s="48">
        <v>-216.64326555299681</v>
      </c>
      <c r="AF9" s="49">
        <v>-194.25389244280112</v>
      </c>
    </row>
    <row r="10" spans="1:32" customFormat="1" ht="14.25">
      <c r="A10" s="2"/>
      <c r="B10" s="2" t="s">
        <v>14</v>
      </c>
      <c r="C10" s="28">
        <v>-217.6265134276706</v>
      </c>
      <c r="D10" s="28">
        <v>-249.96021179945848</v>
      </c>
      <c r="E10" s="47">
        <v>-151.1302422403912</v>
      </c>
      <c r="F10" s="28">
        <v>-111.39143994583279</v>
      </c>
      <c r="G10" s="28">
        <v>-104.17548982552582</v>
      </c>
      <c r="H10" s="28">
        <v>-106.18152059372473</v>
      </c>
      <c r="I10" s="28">
        <v>-106.57598761391026</v>
      </c>
      <c r="J10" s="28">
        <v>-105.84580612727198</v>
      </c>
      <c r="K10" s="28">
        <v>-104.03850877372062</v>
      </c>
      <c r="L10" s="28">
        <v>-115.56690304573438</v>
      </c>
      <c r="M10" s="28">
        <v>-107.43610393615965</v>
      </c>
      <c r="N10" s="28">
        <v>-118.22805591515505</v>
      </c>
      <c r="O10" s="28">
        <v>-346.82576327725394</v>
      </c>
      <c r="P10" s="31">
        <v>-135.71050529458932</v>
      </c>
      <c r="Q10" s="30">
        <v>-131.26084109311199</v>
      </c>
      <c r="R10" s="48">
        <v>0</v>
      </c>
      <c r="S10" s="48">
        <v>0</v>
      </c>
      <c r="T10" s="48">
        <v>0</v>
      </c>
      <c r="U10" s="48">
        <v>0</v>
      </c>
      <c r="V10" s="48">
        <v>0</v>
      </c>
      <c r="W10" s="48">
        <v>0</v>
      </c>
      <c r="X10" s="48">
        <v>0</v>
      </c>
      <c r="Y10" s="48">
        <v>0</v>
      </c>
      <c r="Z10" s="48">
        <v>0</v>
      </c>
      <c r="AA10" s="48">
        <v>0</v>
      </c>
      <c r="AB10" s="48">
        <v>0</v>
      </c>
      <c r="AC10" s="28">
        <v>0</v>
      </c>
      <c r="AD10" s="30">
        <v>0</v>
      </c>
      <c r="AE10" s="48">
        <v>131.26084109311199</v>
      </c>
      <c r="AF10" s="49">
        <v>111.39143994583279</v>
      </c>
    </row>
    <row r="11" spans="1:32" ht="14.25">
      <c r="B11" s="58" t="s">
        <v>38</v>
      </c>
      <c r="C11" s="59">
        <v>-217.6265134276706</v>
      </c>
      <c r="D11" s="59">
        <v>-249.96021179945848</v>
      </c>
      <c r="E11" s="60">
        <v>-151.1302422403912</v>
      </c>
      <c r="F11" s="59">
        <v>-111.39143994583279</v>
      </c>
      <c r="G11" s="59">
        <v>-104.17548982552582</v>
      </c>
      <c r="H11" s="59">
        <v>-106.18152059372473</v>
      </c>
      <c r="I11" s="59">
        <v>-106.57598761391026</v>
      </c>
      <c r="J11" s="59">
        <v>-105.84580612727198</v>
      </c>
      <c r="K11" s="59">
        <v>-104.03850877372062</v>
      </c>
      <c r="L11" s="59">
        <v>-115.56690304573438</v>
      </c>
      <c r="M11" s="59">
        <v>-107.43610393615965</v>
      </c>
      <c r="N11" s="59">
        <v>-118.22805591515505</v>
      </c>
      <c r="O11" s="59">
        <v>-346.82576327725394</v>
      </c>
      <c r="P11" s="61">
        <v>-135.71050529458932</v>
      </c>
      <c r="Q11" s="62">
        <v>-131.26084109311199</v>
      </c>
      <c r="R11" s="59">
        <v>0</v>
      </c>
      <c r="S11" s="59">
        <v>0</v>
      </c>
      <c r="T11" s="59">
        <v>0</v>
      </c>
      <c r="U11" s="59">
        <v>0</v>
      </c>
      <c r="V11" s="59">
        <v>0</v>
      </c>
      <c r="W11" s="59">
        <v>0</v>
      </c>
      <c r="X11" s="59">
        <v>0</v>
      </c>
      <c r="Y11" s="59">
        <v>0</v>
      </c>
      <c r="Z11" s="59">
        <v>0</v>
      </c>
      <c r="AA11" s="59">
        <v>0</v>
      </c>
      <c r="AB11" s="59">
        <v>0</v>
      </c>
      <c r="AC11" s="59">
        <v>0</v>
      </c>
      <c r="AD11" s="62">
        <v>0</v>
      </c>
      <c r="AE11" s="59">
        <v>131.26084109311199</v>
      </c>
      <c r="AF11" s="63">
        <v>111.39143994583279</v>
      </c>
    </row>
    <row r="17" spans="2:21">
      <c r="B17" s="50" t="s">
        <v>27</v>
      </c>
      <c r="R17" s="50"/>
      <c r="S17" s="50"/>
      <c r="T17" s="50"/>
      <c r="U17" s="50"/>
    </row>
  </sheetData>
  <printOptions horizontalCentered="1"/>
  <pageMargins left="0.23622047244094491" right="0.15748031496062992" top="0.31496062992125984" bottom="0.23622047244094491" header="0.31496062992125984" footer="0.18"/>
  <pageSetup paperSize="9" scale="52" orientation="landscape" r:id="rId1"/>
</worksheet>
</file>

<file path=xl/worksheets/sheet3.xml><?xml version="1.0" encoding="utf-8"?>
<worksheet xmlns="http://schemas.openxmlformats.org/spreadsheetml/2006/main" xmlns:r="http://schemas.openxmlformats.org/officeDocument/2006/relationships">
  <sheetPr>
    <pageSetUpPr fitToPage="1"/>
  </sheetPr>
  <dimension ref="A1:AG17"/>
  <sheetViews>
    <sheetView showGridLines="0" zoomScale="85" zoomScaleNormal="85" workbookViewId="0">
      <pane ySplit="7" topLeftCell="A8" activePane="bottomLeft" state="frozen"/>
      <selection activeCell="I17" sqref="I17"/>
      <selection pane="bottomLeft" activeCell="AF11" activeCellId="1" sqref="AE11 AF11"/>
    </sheetView>
  </sheetViews>
  <sheetFormatPr defaultColWidth="8.85546875" defaultRowHeight="12.75" outlineLevelCol="2"/>
  <cols>
    <col min="1" max="1" width="1.140625" style="39" customWidth="1"/>
    <col min="2" max="2" width="26" style="39" customWidth="1"/>
    <col min="3" max="3" width="8.42578125" style="39" customWidth="1" outlineLevel="1"/>
    <col min="4" max="4" width="8.42578125" style="40" customWidth="1" outlineLevel="1"/>
    <col min="5" max="5" width="8.7109375" style="39" customWidth="1" outlineLevel="2"/>
    <col min="6" max="6" width="9.5703125" style="39" customWidth="1" outlineLevel="1"/>
    <col min="7" max="14" width="9.5703125" style="39" customWidth="1" outlineLevel="2"/>
    <col min="15" max="16" width="8.42578125" style="39" customWidth="1" outlineLevel="1"/>
    <col min="17" max="17" width="8.140625" style="39" customWidth="1" outlineLevel="1"/>
    <col min="18" max="18" width="8.42578125" style="39" customWidth="1"/>
    <col min="19" max="19" width="8.7109375" style="39" customWidth="1"/>
    <col min="20" max="24" width="8.42578125" style="39" customWidth="1"/>
    <col min="25" max="25" width="9.140625" style="39" customWidth="1"/>
    <col min="26" max="28" width="8.42578125" style="39" customWidth="1"/>
    <col min="29" max="29" width="8.7109375" style="39" customWidth="1" outlineLevel="1"/>
    <col min="30" max="30" width="8.42578125" style="39" customWidth="1" outlineLevel="1"/>
    <col min="31" max="32" width="9" style="39" customWidth="1"/>
    <col min="33" max="33" width="8.85546875" style="39" collapsed="1"/>
    <col min="34" max="16384" width="8.85546875" style="39"/>
  </cols>
  <sheetData>
    <row r="1" spans="1:32" customFormat="1" ht="18">
      <c r="A1" s="32"/>
      <c r="B1" s="1" t="s">
        <v>0</v>
      </c>
      <c r="C1" s="2"/>
      <c r="D1" s="3"/>
      <c r="E1" s="2"/>
      <c r="F1" s="2"/>
      <c r="G1" s="2"/>
      <c r="H1" s="2"/>
      <c r="I1" s="2"/>
      <c r="J1" s="2"/>
      <c r="K1" s="2"/>
      <c r="L1" s="2"/>
      <c r="M1" s="2"/>
      <c r="N1" s="2"/>
      <c r="O1" s="2"/>
      <c r="P1" s="2"/>
      <c r="Q1" s="2"/>
      <c r="R1" s="2"/>
      <c r="S1" s="2"/>
      <c r="T1" s="2"/>
      <c r="U1" s="2"/>
      <c r="V1" s="2"/>
      <c r="W1" s="2"/>
      <c r="X1" s="2"/>
      <c r="Y1" s="2"/>
      <c r="Z1" s="2"/>
      <c r="AA1" s="2"/>
      <c r="AB1" s="2"/>
      <c r="AC1" s="2"/>
      <c r="AD1" s="2"/>
      <c r="AE1" s="2"/>
      <c r="AF1" s="2"/>
    </row>
    <row r="2" spans="1:32" customFormat="1" ht="18">
      <c r="A2" s="32"/>
      <c r="B2" s="1" t="s">
        <v>26</v>
      </c>
      <c r="C2" s="4"/>
      <c r="D2" s="5"/>
      <c r="E2" s="4"/>
      <c r="F2" s="4"/>
      <c r="G2" s="4"/>
      <c r="H2" s="4"/>
      <c r="I2" s="4"/>
      <c r="J2" s="4"/>
      <c r="K2" s="4"/>
      <c r="L2" s="4"/>
      <c r="M2" s="4"/>
      <c r="N2" s="4"/>
      <c r="O2" s="4"/>
      <c r="P2" s="4"/>
      <c r="Q2" s="4"/>
      <c r="R2" s="2"/>
      <c r="S2" s="2"/>
      <c r="T2" s="2"/>
      <c r="U2" s="2"/>
      <c r="V2" s="2"/>
      <c r="W2" s="2"/>
      <c r="X2" s="2"/>
      <c r="Y2" s="2"/>
      <c r="Z2" s="2"/>
      <c r="AA2" s="2"/>
      <c r="AB2" s="4"/>
      <c r="AC2" s="2"/>
      <c r="AD2" s="2"/>
      <c r="AE2" s="2"/>
      <c r="AF2" s="2"/>
    </row>
    <row r="3" spans="1:32" customFormat="1" ht="16.5">
      <c r="A3" s="32"/>
      <c r="B3" s="6" t="s">
        <v>19</v>
      </c>
      <c r="C3" s="7"/>
      <c r="D3" s="8"/>
      <c r="E3" s="7"/>
      <c r="R3" s="2"/>
      <c r="AE3" s="2"/>
      <c r="AF3" s="2"/>
    </row>
    <row r="4" spans="1:32" customFormat="1" ht="15">
      <c r="A4" s="41"/>
      <c r="B4" s="2"/>
      <c r="C4" s="7"/>
      <c r="D4" s="8"/>
      <c r="E4" s="7"/>
      <c r="O4" s="9" t="s">
        <v>2</v>
      </c>
      <c r="P4" s="10"/>
      <c r="R4" s="2"/>
      <c r="AC4" s="9" t="s">
        <v>3</v>
      </c>
      <c r="AE4" s="2"/>
      <c r="AF4" s="2"/>
    </row>
    <row r="5" spans="1:32" customFormat="1" ht="2.25" customHeight="1" thickBot="1">
      <c r="A5" s="41"/>
      <c r="B5" s="2"/>
      <c r="C5" s="7"/>
      <c r="D5" s="11"/>
      <c r="E5" s="42"/>
      <c r="F5" s="12"/>
      <c r="G5" s="12"/>
      <c r="H5" s="12"/>
      <c r="I5" s="12"/>
      <c r="J5" s="12"/>
      <c r="K5" s="12"/>
      <c r="L5" s="12"/>
      <c r="M5" s="12"/>
      <c r="N5" s="12"/>
      <c r="O5" s="12"/>
      <c r="P5" s="12"/>
      <c r="Q5" s="13"/>
      <c r="R5" s="14" t="s">
        <v>3</v>
      </c>
      <c r="S5" s="14"/>
      <c r="T5" s="14"/>
      <c r="U5" s="14"/>
      <c r="V5" s="14"/>
      <c r="W5" s="14"/>
      <c r="X5" s="14"/>
      <c r="Y5" s="14"/>
      <c r="Z5" s="14"/>
      <c r="AA5" s="14"/>
      <c r="AB5" s="14"/>
      <c r="AC5" s="14"/>
      <c r="AD5" s="15"/>
      <c r="AE5" s="2"/>
      <c r="AF5" s="2"/>
    </row>
    <row r="6" spans="1:32" customFormat="1" ht="15.75" thickTop="1">
      <c r="A6" s="41"/>
      <c r="B6" s="16" t="s">
        <v>4</v>
      </c>
      <c r="C6" s="7"/>
      <c r="D6" s="11"/>
      <c r="E6" s="43" t="s">
        <v>5</v>
      </c>
      <c r="F6" s="14"/>
      <c r="G6" s="14"/>
      <c r="H6" s="14"/>
      <c r="I6" s="14"/>
      <c r="J6" s="14"/>
      <c r="K6" s="14"/>
      <c r="L6" s="14"/>
      <c r="M6" s="14"/>
      <c r="N6" s="14"/>
      <c r="O6" s="14" t="s">
        <v>5</v>
      </c>
      <c r="P6" s="14" t="s">
        <v>6</v>
      </c>
      <c r="Q6" s="18"/>
      <c r="R6" s="44" t="s">
        <v>5</v>
      </c>
      <c r="S6" s="12"/>
      <c r="T6" s="12"/>
      <c r="U6" s="12"/>
      <c r="V6" s="12"/>
      <c r="W6" s="12"/>
      <c r="X6" s="12"/>
      <c r="Y6" s="12"/>
      <c r="Z6" s="12"/>
      <c r="AA6" s="12"/>
      <c r="AB6" s="12"/>
      <c r="AC6" s="14" t="s">
        <v>7</v>
      </c>
      <c r="AD6" s="19" t="s">
        <v>6</v>
      </c>
      <c r="AE6" s="20" t="s">
        <v>8</v>
      </c>
      <c r="AF6" s="20"/>
    </row>
    <row r="7" spans="1:32" customFormat="1" ht="39.75" thickBot="1">
      <c r="A7" s="2"/>
      <c r="B7" s="21" t="s">
        <v>9</v>
      </c>
      <c r="C7" s="21">
        <v>40695</v>
      </c>
      <c r="D7" s="21">
        <v>41061</v>
      </c>
      <c r="E7" s="45">
        <v>41122</v>
      </c>
      <c r="F7" s="22">
        <v>41153</v>
      </c>
      <c r="G7" s="21">
        <v>41183</v>
      </c>
      <c r="H7" s="21">
        <v>41214</v>
      </c>
      <c r="I7" s="21">
        <v>41244</v>
      </c>
      <c r="J7" s="21">
        <v>41275</v>
      </c>
      <c r="K7" s="21">
        <v>41306</v>
      </c>
      <c r="L7" s="21">
        <v>41334</v>
      </c>
      <c r="M7" s="21">
        <v>41365</v>
      </c>
      <c r="N7" s="21">
        <v>41395</v>
      </c>
      <c r="O7" s="21">
        <v>41426</v>
      </c>
      <c r="P7" s="23" t="s">
        <v>24</v>
      </c>
      <c r="Q7" s="24" t="s">
        <v>10</v>
      </c>
      <c r="R7" s="46">
        <v>41487</v>
      </c>
      <c r="S7" s="22">
        <v>41518</v>
      </c>
      <c r="T7" s="21">
        <v>41548</v>
      </c>
      <c r="U7" s="21">
        <v>41579</v>
      </c>
      <c r="V7" s="21">
        <v>41609</v>
      </c>
      <c r="W7" s="21">
        <v>41640</v>
      </c>
      <c r="X7" s="21">
        <v>41671</v>
      </c>
      <c r="Y7" s="21">
        <v>41699</v>
      </c>
      <c r="Z7" s="21">
        <v>41730</v>
      </c>
      <c r="AA7" s="21">
        <v>41760</v>
      </c>
      <c r="AB7" s="21">
        <v>41791</v>
      </c>
      <c r="AC7" s="25">
        <v>41791</v>
      </c>
      <c r="AD7" s="26" t="s">
        <v>11</v>
      </c>
      <c r="AE7" s="37" t="s">
        <v>18</v>
      </c>
      <c r="AF7" s="37" t="s">
        <v>17</v>
      </c>
    </row>
    <row r="8" spans="1:32" customFormat="1" ht="14.25">
      <c r="A8" s="2"/>
      <c r="B8" s="27" t="s">
        <v>12</v>
      </c>
      <c r="C8" s="28">
        <v>0.56800000000000006</v>
      </c>
      <c r="D8" s="28">
        <v>0.51600000000000001</v>
      </c>
      <c r="E8" s="47">
        <v>0.70799999999999996</v>
      </c>
      <c r="F8" s="28">
        <v>0.46100000000000002</v>
      </c>
      <c r="G8" s="28">
        <v>0.45200000000000007</v>
      </c>
      <c r="H8" s="28">
        <v>0.46799999999999997</v>
      </c>
      <c r="I8" s="28">
        <v>1.2010000000000001</v>
      </c>
      <c r="J8" s="28">
        <v>0.94799999999999995</v>
      </c>
      <c r="K8" s="28">
        <v>0.622</v>
      </c>
      <c r="L8" s="28">
        <v>0.751</v>
      </c>
      <c r="M8" s="28">
        <v>0.66700000000000004</v>
      </c>
      <c r="N8" s="28">
        <v>0.76600000000000001</v>
      </c>
      <c r="O8" s="28">
        <v>1.079</v>
      </c>
      <c r="P8" s="29">
        <v>0.73591666666666677</v>
      </c>
      <c r="Q8" s="30">
        <v>0.58450000000000002</v>
      </c>
      <c r="R8" s="48">
        <v>1.121</v>
      </c>
      <c r="S8" s="48">
        <v>1.3120000000000001</v>
      </c>
      <c r="T8" s="48">
        <v>0</v>
      </c>
      <c r="U8" s="48">
        <v>0</v>
      </c>
      <c r="V8" s="48">
        <v>0</v>
      </c>
      <c r="W8" s="48">
        <v>0</v>
      </c>
      <c r="X8" s="48">
        <v>0</v>
      </c>
      <c r="Y8" s="48">
        <v>0</v>
      </c>
      <c r="Z8" s="48">
        <v>0</v>
      </c>
      <c r="AA8" s="48">
        <v>0</v>
      </c>
      <c r="AB8" s="48">
        <v>0</v>
      </c>
      <c r="AC8" s="28">
        <v>0.51700000000000002</v>
      </c>
      <c r="AD8" s="30">
        <v>1.2164999999999999</v>
      </c>
      <c r="AE8" s="48">
        <v>0.6319999999999999</v>
      </c>
      <c r="AF8" s="49">
        <v>0.85099999999999998</v>
      </c>
    </row>
    <row r="9" spans="1:32" customFormat="1" ht="14.25">
      <c r="A9" s="2"/>
      <c r="B9" s="27" t="s">
        <v>13</v>
      </c>
      <c r="C9" s="28">
        <v>2.5345</v>
      </c>
      <c r="D9" s="28">
        <v>2.5459999999999998</v>
      </c>
      <c r="E9" s="47">
        <v>2.718</v>
      </c>
      <c r="F9" s="28">
        <v>4.1040000000000001</v>
      </c>
      <c r="G9" s="28">
        <v>4.681</v>
      </c>
      <c r="H9" s="28">
        <v>3.1960000000000002</v>
      </c>
      <c r="I9" s="28">
        <v>1.6619999999999999</v>
      </c>
      <c r="J9" s="28">
        <v>2.1150000000000002</v>
      </c>
      <c r="K9" s="28">
        <v>2.0649999999999999</v>
      </c>
      <c r="L9" s="28">
        <v>2.7829999999999999</v>
      </c>
      <c r="M9" s="28">
        <v>2.0409999999999999</v>
      </c>
      <c r="N9" s="28">
        <v>2.0219999999999998</v>
      </c>
      <c r="O9" s="28">
        <v>1.454</v>
      </c>
      <c r="P9" s="31">
        <v>2.6299166666666669</v>
      </c>
      <c r="Q9" s="30">
        <v>3.411</v>
      </c>
      <c r="R9" s="48">
        <v>2.4670000000000001</v>
      </c>
      <c r="S9" s="48">
        <v>2.7639999999999998</v>
      </c>
      <c r="T9" s="48">
        <v>0</v>
      </c>
      <c r="U9" s="48">
        <v>0</v>
      </c>
      <c r="V9" s="48">
        <v>0</v>
      </c>
      <c r="W9" s="48">
        <v>0</v>
      </c>
      <c r="X9" s="48">
        <v>0</v>
      </c>
      <c r="Y9" s="48">
        <v>0</v>
      </c>
      <c r="Z9" s="48">
        <v>0</v>
      </c>
      <c r="AA9" s="48">
        <v>0</v>
      </c>
      <c r="AB9" s="48">
        <v>0</v>
      </c>
      <c r="AC9" s="28">
        <v>5.673</v>
      </c>
      <c r="AD9" s="30">
        <v>2.6154999999999999</v>
      </c>
      <c r="AE9" s="48">
        <v>-0.7955000000000001</v>
      </c>
      <c r="AF9" s="49">
        <v>-1.3400000000000003</v>
      </c>
    </row>
    <row r="10" spans="1:32" customFormat="1" ht="14.25">
      <c r="A10" s="2"/>
      <c r="B10" s="2" t="s">
        <v>14</v>
      </c>
      <c r="C10" s="28">
        <v>-1.8534999999999999</v>
      </c>
      <c r="D10" s="28">
        <v>-2.0190000000000001</v>
      </c>
      <c r="E10" s="47">
        <v>-2.0579999999999998</v>
      </c>
      <c r="F10" s="28">
        <v>-2.1190000000000002</v>
      </c>
      <c r="G10" s="28">
        <v>-2.371</v>
      </c>
      <c r="H10" s="28">
        <v>-1.698</v>
      </c>
      <c r="I10" s="28">
        <v>-1.7450000000000001</v>
      </c>
      <c r="J10" s="28">
        <v>-1.53</v>
      </c>
      <c r="K10" s="28">
        <v>-1.8</v>
      </c>
      <c r="L10" s="28">
        <v>-1.794</v>
      </c>
      <c r="M10" s="28">
        <v>-1.58</v>
      </c>
      <c r="N10" s="28">
        <v>-1.7330000000000001</v>
      </c>
      <c r="O10" s="28">
        <v>-1.956</v>
      </c>
      <c r="P10" s="31">
        <v>-1.8701666666666668</v>
      </c>
      <c r="Q10" s="30">
        <v>-2.0884999999999998</v>
      </c>
      <c r="R10" s="48">
        <v>-1.85</v>
      </c>
      <c r="S10" s="48">
        <v>-1.998</v>
      </c>
      <c r="T10" s="48">
        <v>0</v>
      </c>
      <c r="U10" s="48">
        <v>0</v>
      </c>
      <c r="V10" s="48">
        <v>0</v>
      </c>
      <c r="W10" s="48">
        <v>0</v>
      </c>
      <c r="X10" s="48">
        <v>0</v>
      </c>
      <c r="Y10" s="48">
        <v>0</v>
      </c>
      <c r="Z10" s="48">
        <v>0</v>
      </c>
      <c r="AA10" s="48">
        <v>0</v>
      </c>
      <c r="AB10" s="48">
        <v>0</v>
      </c>
      <c r="AC10" s="28">
        <v>-2.8690000000000002</v>
      </c>
      <c r="AD10" s="30">
        <v>-1.9239999999999999</v>
      </c>
      <c r="AE10" s="48">
        <v>0.16449999999999987</v>
      </c>
      <c r="AF10" s="49">
        <v>0.12100000000000022</v>
      </c>
    </row>
    <row r="11" spans="1:32" ht="14.25">
      <c r="B11" s="58" t="s">
        <v>38</v>
      </c>
      <c r="C11" s="59">
        <v>-1.8534999999999999</v>
      </c>
      <c r="D11" s="59">
        <v>-2.0190000000000001</v>
      </c>
      <c r="E11" s="60">
        <v>-2.0579999999999998</v>
      </c>
      <c r="F11" s="59">
        <v>-2.1190000000000002</v>
      </c>
      <c r="G11" s="59">
        <v>-2.371</v>
      </c>
      <c r="H11" s="59">
        <v>-1.698</v>
      </c>
      <c r="I11" s="59">
        <v>-1.7450000000000001</v>
      </c>
      <c r="J11" s="59">
        <v>-1.53</v>
      </c>
      <c r="K11" s="59">
        <v>-1.8</v>
      </c>
      <c r="L11" s="59">
        <v>-1.794</v>
      </c>
      <c r="M11" s="59">
        <v>-1.58</v>
      </c>
      <c r="N11" s="59">
        <v>-1.7330000000000001</v>
      </c>
      <c r="O11" s="59">
        <v>-1.956</v>
      </c>
      <c r="P11" s="61">
        <v>-1.8701666666666668</v>
      </c>
      <c r="Q11" s="62">
        <v>-2.0884999999999998</v>
      </c>
      <c r="R11" s="59">
        <v>-1.85</v>
      </c>
      <c r="S11" s="59">
        <v>-1.998</v>
      </c>
      <c r="T11" s="59">
        <v>0</v>
      </c>
      <c r="U11" s="59">
        <v>0</v>
      </c>
      <c r="V11" s="59">
        <v>0</v>
      </c>
      <c r="W11" s="59">
        <v>0</v>
      </c>
      <c r="X11" s="59">
        <v>0</v>
      </c>
      <c r="Y11" s="59">
        <v>0</v>
      </c>
      <c r="Z11" s="59">
        <v>0</v>
      </c>
      <c r="AA11" s="59">
        <v>0</v>
      </c>
      <c r="AB11" s="59">
        <v>0</v>
      </c>
      <c r="AC11" s="59">
        <v>-2.8690000000000002</v>
      </c>
      <c r="AD11" s="62">
        <v>-1.9239999999999999</v>
      </c>
      <c r="AE11" s="59">
        <v>0.16449999999999987</v>
      </c>
      <c r="AF11" s="63">
        <v>0.12100000000000022</v>
      </c>
    </row>
    <row r="17" spans="2:21">
      <c r="B17" s="50" t="s">
        <v>27</v>
      </c>
      <c r="R17" s="50"/>
      <c r="S17" s="50"/>
      <c r="T17" s="50"/>
      <c r="U17" s="50"/>
    </row>
  </sheetData>
  <printOptions horizontalCentered="1"/>
  <pageMargins left="0.23622047244094491" right="0.15748031496062992" top="0.31496062992125984" bottom="0.23622047244094491" header="0.31496062992125984" footer="0.18"/>
  <pageSetup paperSize="9" scale="52" orientation="landscape" r:id="rId1"/>
</worksheet>
</file>

<file path=xl/worksheets/sheet4.xml><?xml version="1.0" encoding="utf-8"?>
<worksheet xmlns="http://schemas.openxmlformats.org/spreadsheetml/2006/main" xmlns:r="http://schemas.openxmlformats.org/officeDocument/2006/relationships">
  <sheetPr>
    <pageSetUpPr fitToPage="1"/>
  </sheetPr>
  <dimension ref="A1:AF17"/>
  <sheetViews>
    <sheetView showGridLines="0" zoomScale="85" zoomScaleNormal="85" workbookViewId="0">
      <pane ySplit="7" topLeftCell="A8" activePane="bottomLeft" state="frozen"/>
      <selection activeCell="I17" sqref="I17"/>
      <selection pane="bottomLeft" activeCell="AF11" activeCellId="1" sqref="AE11 AF11"/>
    </sheetView>
  </sheetViews>
  <sheetFormatPr defaultColWidth="8.85546875" defaultRowHeight="12.75" outlineLevelCol="2"/>
  <cols>
    <col min="1" max="1" width="1.140625" style="39" customWidth="1"/>
    <col min="2" max="2" width="26" style="39" customWidth="1"/>
    <col min="3" max="3" width="8.42578125" style="39" hidden="1" customWidth="1" outlineLevel="1"/>
    <col min="4" max="4" width="8.42578125" style="40" hidden="1" customWidth="1" outlineLevel="1"/>
    <col min="5" max="5" width="8.7109375" style="39" hidden="1" customWidth="1" outlineLevel="2"/>
    <col min="6" max="6" width="9.5703125" style="39" hidden="1" customWidth="1" outlineLevel="1"/>
    <col min="7" max="14" width="9.5703125" style="39" hidden="1" customWidth="1" outlineLevel="2"/>
    <col min="15" max="16" width="8.42578125" style="39" hidden="1" customWidth="1" outlineLevel="1"/>
    <col min="17" max="17" width="8" style="39" hidden="1" customWidth="1" outlineLevel="1"/>
    <col min="18" max="18" width="8.42578125" style="39" customWidth="1" collapsed="1"/>
    <col min="19" max="19" width="8.7109375" style="39" customWidth="1"/>
    <col min="20" max="24" width="8.42578125" style="39" customWidth="1"/>
    <col min="25" max="25" width="9.140625" style="39" customWidth="1"/>
    <col min="26" max="28" width="8.42578125" style="39" customWidth="1"/>
    <col min="29" max="29" width="8.7109375" style="39" hidden="1" customWidth="1" outlineLevel="1"/>
    <col min="30" max="30" width="8.42578125" style="39" hidden="1" customWidth="1" outlineLevel="1"/>
    <col min="31" max="31" width="9" style="39" customWidth="1" collapsed="1"/>
    <col min="32" max="32" width="9" style="39" customWidth="1"/>
    <col min="33" max="16384" width="8.85546875" style="39"/>
  </cols>
  <sheetData>
    <row r="1" spans="1:32" customFormat="1" ht="18">
      <c r="A1" s="32"/>
      <c r="B1" s="1" t="s">
        <v>0</v>
      </c>
      <c r="C1" s="2"/>
      <c r="D1" s="3"/>
      <c r="E1" s="2"/>
      <c r="F1" s="2"/>
      <c r="G1" s="2"/>
      <c r="H1" s="2"/>
      <c r="I1" s="2"/>
      <c r="J1" s="2"/>
      <c r="K1" s="2"/>
      <c r="L1" s="2"/>
      <c r="M1" s="2"/>
      <c r="N1" s="2"/>
      <c r="O1" s="2"/>
      <c r="P1" s="2"/>
      <c r="Q1" s="2"/>
      <c r="R1" s="2"/>
      <c r="S1" s="2"/>
      <c r="T1" s="2"/>
      <c r="U1" s="2"/>
      <c r="V1" s="2"/>
      <c r="W1" s="2"/>
      <c r="X1" s="2"/>
      <c r="Y1" s="2"/>
      <c r="Z1" s="2"/>
      <c r="AA1" s="2"/>
      <c r="AB1" s="2"/>
      <c r="AC1" s="2"/>
      <c r="AD1" s="2"/>
      <c r="AE1" s="2"/>
      <c r="AF1" s="2"/>
    </row>
    <row r="2" spans="1:32" customFormat="1" ht="18">
      <c r="A2" s="32"/>
      <c r="B2" s="1" t="s">
        <v>26</v>
      </c>
      <c r="C2" s="4"/>
      <c r="D2" s="5"/>
      <c r="E2" s="4"/>
      <c r="F2" s="4"/>
      <c r="G2" s="4"/>
      <c r="H2" s="4"/>
      <c r="I2" s="4"/>
      <c r="J2" s="4"/>
      <c r="K2" s="4"/>
      <c r="L2" s="4"/>
      <c r="M2" s="4"/>
      <c r="N2" s="4"/>
      <c r="O2" s="4"/>
      <c r="P2" s="4"/>
      <c r="Q2" s="4"/>
      <c r="R2" s="2"/>
      <c r="S2" s="2"/>
      <c r="T2" s="2"/>
      <c r="U2" s="2"/>
      <c r="V2" s="2"/>
      <c r="W2" s="2"/>
      <c r="X2" s="2"/>
      <c r="Y2" s="2"/>
      <c r="Z2" s="2"/>
      <c r="AA2" s="2"/>
      <c r="AB2" s="4"/>
      <c r="AC2" s="2"/>
      <c r="AD2" s="2"/>
      <c r="AE2" s="2"/>
      <c r="AF2" s="2"/>
    </row>
    <row r="3" spans="1:32" customFormat="1" ht="16.5">
      <c r="A3" s="32"/>
      <c r="B3" s="6" t="s">
        <v>20</v>
      </c>
      <c r="C3" s="7"/>
      <c r="D3" s="8"/>
      <c r="E3" s="7"/>
      <c r="R3" s="2"/>
      <c r="AE3" s="2"/>
      <c r="AF3" s="2"/>
    </row>
    <row r="4" spans="1:32" customFormat="1" ht="15">
      <c r="A4" s="41"/>
      <c r="B4" s="2"/>
      <c r="C4" s="7"/>
      <c r="D4" s="8"/>
      <c r="E4" s="7"/>
      <c r="O4" s="9" t="s">
        <v>2</v>
      </c>
      <c r="P4" s="10"/>
      <c r="R4" s="2"/>
      <c r="AC4" s="9" t="s">
        <v>3</v>
      </c>
      <c r="AE4" s="2"/>
      <c r="AF4" s="2"/>
    </row>
    <row r="5" spans="1:32" customFormat="1" ht="2.25" customHeight="1" thickBot="1">
      <c r="A5" s="41"/>
      <c r="B5" s="2"/>
      <c r="C5" s="7"/>
      <c r="D5" s="11"/>
      <c r="E5" s="42"/>
      <c r="F5" s="12"/>
      <c r="G5" s="12"/>
      <c r="H5" s="12"/>
      <c r="I5" s="12"/>
      <c r="J5" s="12"/>
      <c r="K5" s="12"/>
      <c r="L5" s="12"/>
      <c r="M5" s="12"/>
      <c r="N5" s="12"/>
      <c r="O5" s="12"/>
      <c r="P5" s="12"/>
      <c r="Q5" s="13"/>
      <c r="R5" s="14" t="s">
        <v>3</v>
      </c>
      <c r="S5" s="14"/>
      <c r="T5" s="14"/>
      <c r="U5" s="14"/>
      <c r="V5" s="14"/>
      <c r="W5" s="14"/>
      <c r="X5" s="14"/>
      <c r="Y5" s="14"/>
      <c r="Z5" s="14"/>
      <c r="AA5" s="14"/>
      <c r="AB5" s="14"/>
      <c r="AC5" s="14"/>
      <c r="AD5" s="15"/>
      <c r="AE5" s="2"/>
      <c r="AF5" s="2"/>
    </row>
    <row r="6" spans="1:32" customFormat="1" ht="15.75" thickTop="1">
      <c r="A6" s="41"/>
      <c r="B6" s="16" t="s">
        <v>4</v>
      </c>
      <c r="C6" s="7"/>
      <c r="D6" s="11"/>
      <c r="E6" s="43" t="s">
        <v>5</v>
      </c>
      <c r="F6" s="14"/>
      <c r="G6" s="14"/>
      <c r="H6" s="14"/>
      <c r="I6" s="14"/>
      <c r="J6" s="14"/>
      <c r="K6" s="14"/>
      <c r="L6" s="14"/>
      <c r="M6" s="14"/>
      <c r="N6" s="14"/>
      <c r="O6" s="14" t="s">
        <v>5</v>
      </c>
      <c r="P6" s="14" t="s">
        <v>6</v>
      </c>
      <c r="Q6" s="18"/>
      <c r="R6" s="44" t="s">
        <v>5</v>
      </c>
      <c r="S6" s="12"/>
      <c r="T6" s="12"/>
      <c r="U6" s="12"/>
      <c r="V6" s="12"/>
      <c r="W6" s="12"/>
      <c r="X6" s="12"/>
      <c r="Y6" s="12"/>
      <c r="Z6" s="12"/>
      <c r="AA6" s="12"/>
      <c r="AB6" s="12"/>
      <c r="AC6" s="14" t="s">
        <v>7</v>
      </c>
      <c r="AD6" s="19" t="s">
        <v>6</v>
      </c>
      <c r="AE6" s="20" t="s">
        <v>8</v>
      </c>
      <c r="AF6" s="20"/>
    </row>
    <row r="7" spans="1:32" customFormat="1" ht="39.75" thickBot="1">
      <c r="A7" s="2"/>
      <c r="B7" s="21" t="s">
        <v>9</v>
      </c>
      <c r="C7" s="21">
        <v>40695</v>
      </c>
      <c r="D7" s="21">
        <v>41061</v>
      </c>
      <c r="E7" s="45">
        <v>41122</v>
      </c>
      <c r="F7" s="22">
        <v>41153</v>
      </c>
      <c r="G7" s="21">
        <v>41183</v>
      </c>
      <c r="H7" s="21">
        <v>41214</v>
      </c>
      <c r="I7" s="21">
        <v>41244</v>
      </c>
      <c r="J7" s="21">
        <v>41275</v>
      </c>
      <c r="K7" s="21">
        <v>41306</v>
      </c>
      <c r="L7" s="21">
        <v>41334</v>
      </c>
      <c r="M7" s="21">
        <v>41365</v>
      </c>
      <c r="N7" s="21">
        <v>41395</v>
      </c>
      <c r="O7" s="21">
        <v>41426</v>
      </c>
      <c r="P7" s="23" t="s">
        <v>24</v>
      </c>
      <c r="Q7" s="24" t="s">
        <v>10</v>
      </c>
      <c r="R7" s="46">
        <v>41487</v>
      </c>
      <c r="S7" s="22">
        <v>41518</v>
      </c>
      <c r="T7" s="21">
        <v>41548</v>
      </c>
      <c r="U7" s="21">
        <v>41579</v>
      </c>
      <c r="V7" s="21">
        <v>41609</v>
      </c>
      <c r="W7" s="21">
        <v>41640</v>
      </c>
      <c r="X7" s="21">
        <v>41671</v>
      </c>
      <c r="Y7" s="21">
        <v>41699</v>
      </c>
      <c r="Z7" s="21">
        <v>41730</v>
      </c>
      <c r="AA7" s="21">
        <v>41760</v>
      </c>
      <c r="AB7" s="21">
        <v>41791</v>
      </c>
      <c r="AC7" s="25">
        <v>41791</v>
      </c>
      <c r="AD7" s="26" t="s">
        <v>11</v>
      </c>
      <c r="AE7" s="37" t="s">
        <v>18</v>
      </c>
      <c r="AF7" s="37" t="s">
        <v>17</v>
      </c>
    </row>
    <row r="8" spans="1:32" customFormat="1" ht="14.25">
      <c r="A8" s="2"/>
      <c r="B8" s="27" t="s">
        <v>12</v>
      </c>
      <c r="C8" s="28">
        <v>3.4063262990382621</v>
      </c>
      <c r="D8" s="28">
        <v>4.2106957903097699</v>
      </c>
      <c r="E8" s="47">
        <v>3.9879621758782018</v>
      </c>
      <c r="F8" s="28">
        <v>4.5486983758700692</v>
      </c>
      <c r="G8" s="28">
        <v>5.0455158931732464</v>
      </c>
      <c r="H8" s="28">
        <v>4.9379396272909286</v>
      </c>
      <c r="I8" s="28">
        <v>4.9982273760800364</v>
      </c>
      <c r="J8" s="28">
        <v>4.7065092250922511</v>
      </c>
      <c r="K8" s="28">
        <v>4.8205886206108612</v>
      </c>
      <c r="L8" s="28">
        <v>4.9519953143303397</v>
      </c>
      <c r="M8" s="28">
        <v>4.8024400244798047</v>
      </c>
      <c r="N8" s="28">
        <v>4.5848616023373836</v>
      </c>
      <c r="O8" s="28">
        <v>4.6156085626911318</v>
      </c>
      <c r="P8" s="29">
        <v>4.6656924144760374</v>
      </c>
      <c r="Q8" s="30">
        <v>4.2683302758741357</v>
      </c>
      <c r="R8" s="48">
        <v>4.4031409142425382</v>
      </c>
      <c r="S8" s="48">
        <v>4.3498641243983709</v>
      </c>
      <c r="T8" s="48">
        <v>0</v>
      </c>
      <c r="U8" s="48">
        <v>0</v>
      </c>
      <c r="V8" s="48">
        <v>0</v>
      </c>
      <c r="W8" s="48">
        <v>0</v>
      </c>
      <c r="X8" s="48">
        <v>0</v>
      </c>
      <c r="Y8" s="48">
        <v>0</v>
      </c>
      <c r="Z8" s="48">
        <v>0</v>
      </c>
      <c r="AA8" s="48">
        <v>0</v>
      </c>
      <c r="AB8" s="48">
        <v>0</v>
      </c>
      <c r="AC8" s="28">
        <v>4.2143225806451614</v>
      </c>
      <c r="AD8" s="30">
        <v>4.3765025193204545</v>
      </c>
      <c r="AE8" s="48">
        <v>0.10817224344631882</v>
      </c>
      <c r="AF8" s="49">
        <v>-0.19883425147169831</v>
      </c>
    </row>
    <row r="9" spans="1:32" customFormat="1" ht="14.25">
      <c r="A9" s="2"/>
      <c r="B9" s="27" t="s">
        <v>13</v>
      </c>
      <c r="C9" s="28">
        <v>2.9411605894969903</v>
      </c>
      <c r="D9" s="28">
        <v>4.0385416997617156</v>
      </c>
      <c r="E9" s="47">
        <v>2.8118129410831814</v>
      </c>
      <c r="F9" s="28">
        <v>2.6430966744006192</v>
      </c>
      <c r="G9" s="28">
        <v>3.0902837681828679</v>
      </c>
      <c r="H9" s="28">
        <v>3.8089025103958107</v>
      </c>
      <c r="I9" s="28">
        <v>3.1577980900409277</v>
      </c>
      <c r="J9" s="28">
        <v>4.145926199261992</v>
      </c>
      <c r="K9" s="28">
        <v>3.553231776982253</v>
      </c>
      <c r="L9" s="28">
        <v>3.8455204998047638</v>
      </c>
      <c r="M9" s="28">
        <v>3.6771028151774785</v>
      </c>
      <c r="N9" s="28">
        <v>3.3448022451176378</v>
      </c>
      <c r="O9" s="28">
        <v>2.6613547400611619</v>
      </c>
      <c r="P9" s="31">
        <v>3.2959704334659894</v>
      </c>
      <c r="Q9" s="30">
        <v>2.7274548077419003</v>
      </c>
      <c r="R9" s="48">
        <v>2.3263596524367207</v>
      </c>
      <c r="S9" s="48">
        <v>3.199509811181044</v>
      </c>
      <c r="T9" s="48">
        <v>0</v>
      </c>
      <c r="U9" s="48">
        <v>0</v>
      </c>
      <c r="V9" s="48">
        <v>0</v>
      </c>
      <c r="W9" s="48">
        <v>0</v>
      </c>
      <c r="X9" s="48">
        <v>0</v>
      </c>
      <c r="Y9" s="48">
        <v>0</v>
      </c>
      <c r="Z9" s="48">
        <v>0</v>
      </c>
      <c r="AA9" s="48">
        <v>0</v>
      </c>
      <c r="AB9" s="48">
        <v>0</v>
      </c>
      <c r="AC9" s="28">
        <v>5.6447741935483871</v>
      </c>
      <c r="AD9" s="30">
        <v>2.7629347318088824</v>
      </c>
      <c r="AE9" s="48">
        <v>3.5479924066982083E-2</v>
      </c>
      <c r="AF9" s="49">
        <v>0.55641313678042481</v>
      </c>
    </row>
    <row r="10" spans="1:32" customFormat="1" ht="14.25">
      <c r="A10" s="2"/>
      <c r="B10" s="2" t="s">
        <v>14</v>
      </c>
      <c r="C10" s="28">
        <v>-1.9676108766346088</v>
      </c>
      <c r="D10" s="28">
        <v>-2.9620540111199367</v>
      </c>
      <c r="E10" s="47">
        <v>-2.2877903417651253</v>
      </c>
      <c r="F10" s="28">
        <v>-2.1160812064965193</v>
      </c>
      <c r="G10" s="28">
        <v>-3.8232801508504575</v>
      </c>
      <c r="H10" s="28">
        <v>-3.20156476205144</v>
      </c>
      <c r="I10" s="28">
        <v>-2.7388846445353949</v>
      </c>
      <c r="J10" s="28">
        <v>-2.866963099630996</v>
      </c>
      <c r="K10" s="28">
        <v>-2.3579512529514814</v>
      </c>
      <c r="L10" s="28">
        <v>-2.49907614213198</v>
      </c>
      <c r="M10" s="28">
        <v>-2.5556499388004901</v>
      </c>
      <c r="N10" s="28">
        <v>-2.1248397662617253</v>
      </c>
      <c r="O10" s="28">
        <v>-2.1184373088685016</v>
      </c>
      <c r="P10" s="31">
        <v>-2.5815257463424359</v>
      </c>
      <c r="Q10" s="30">
        <v>-2.2019357741308223</v>
      </c>
      <c r="R10" s="48">
        <v>-2.0386664148092177</v>
      </c>
      <c r="S10" s="48">
        <v>-2.3719674194742688</v>
      </c>
      <c r="T10" s="48">
        <v>0</v>
      </c>
      <c r="U10" s="48">
        <v>0</v>
      </c>
      <c r="V10" s="48">
        <v>0</v>
      </c>
      <c r="W10" s="48">
        <v>0</v>
      </c>
      <c r="X10" s="48">
        <v>0</v>
      </c>
      <c r="Y10" s="48">
        <v>0</v>
      </c>
      <c r="Z10" s="48">
        <v>0</v>
      </c>
      <c r="AA10" s="48">
        <v>0</v>
      </c>
      <c r="AB10" s="48">
        <v>0</v>
      </c>
      <c r="AC10" s="28">
        <v>-4.9156774193548394</v>
      </c>
      <c r="AD10" s="30">
        <v>-2.2053169171417433</v>
      </c>
      <c r="AE10" s="48">
        <v>-3.3811430109209617E-3</v>
      </c>
      <c r="AF10" s="49">
        <v>-0.25588621297774949</v>
      </c>
    </row>
    <row r="11" spans="1:32" ht="14.25">
      <c r="B11" s="58" t="s">
        <v>38</v>
      </c>
      <c r="C11" s="59">
        <v>-1.9676108766346088</v>
      </c>
      <c r="D11" s="59">
        <v>-2.9620540111199367</v>
      </c>
      <c r="E11" s="60">
        <v>-2.2877903417651253</v>
      </c>
      <c r="F11" s="59">
        <v>-2.1160812064965193</v>
      </c>
      <c r="G11" s="59">
        <v>-3.8232801508504575</v>
      </c>
      <c r="H11" s="59">
        <v>-3.20156476205144</v>
      </c>
      <c r="I11" s="59">
        <v>-2.7388846445353949</v>
      </c>
      <c r="J11" s="59">
        <v>-2.866963099630996</v>
      </c>
      <c r="K11" s="59">
        <v>-2.3579512529514814</v>
      </c>
      <c r="L11" s="59">
        <v>-2.49907614213198</v>
      </c>
      <c r="M11" s="59">
        <v>-2.5556499388004901</v>
      </c>
      <c r="N11" s="59">
        <v>-2.1248397662617253</v>
      </c>
      <c r="O11" s="59">
        <v>-2.1184373088685016</v>
      </c>
      <c r="P11" s="61">
        <v>-2.5815257463424359</v>
      </c>
      <c r="Q11" s="62">
        <v>-2.2019357741308223</v>
      </c>
      <c r="R11" s="59">
        <v>-2.0386664148092177</v>
      </c>
      <c r="S11" s="59">
        <v>-2.3719674194742688</v>
      </c>
      <c r="T11" s="59">
        <v>0</v>
      </c>
      <c r="U11" s="59">
        <v>0</v>
      </c>
      <c r="V11" s="59">
        <v>0</v>
      </c>
      <c r="W11" s="59">
        <v>0</v>
      </c>
      <c r="X11" s="59">
        <v>0</v>
      </c>
      <c r="Y11" s="59">
        <v>0</v>
      </c>
      <c r="Z11" s="59">
        <v>0</v>
      </c>
      <c r="AA11" s="59">
        <v>0</v>
      </c>
      <c r="AB11" s="59">
        <v>0</v>
      </c>
      <c r="AC11" s="59">
        <v>-4.9156774193548394</v>
      </c>
      <c r="AD11" s="62">
        <v>-2.2053169171417433</v>
      </c>
      <c r="AE11" s="59">
        <v>-3.3811430109209617E-3</v>
      </c>
      <c r="AF11" s="63">
        <v>-0.25588621297774949</v>
      </c>
    </row>
    <row r="17" spans="2:21">
      <c r="B17" s="50" t="s">
        <v>27</v>
      </c>
      <c r="R17" s="50"/>
      <c r="S17" s="50"/>
      <c r="T17" s="50"/>
      <c r="U17" s="50"/>
    </row>
  </sheetData>
  <printOptions horizontalCentered="1"/>
  <pageMargins left="0.23622047244094491" right="0.15748031496062992" top="0.31496062992125984" bottom="0.23622047244094491" header="0.31496062992125984" footer="0.18"/>
  <pageSetup paperSize="9" scale="52" orientation="landscape" r:id="rId1"/>
</worksheet>
</file>

<file path=xl/worksheets/sheet5.xml><?xml version="1.0" encoding="utf-8"?>
<worksheet xmlns="http://schemas.openxmlformats.org/spreadsheetml/2006/main" xmlns:r="http://schemas.openxmlformats.org/officeDocument/2006/relationships">
  <sheetPr>
    <pageSetUpPr fitToPage="1"/>
  </sheetPr>
  <dimension ref="A1:AF17"/>
  <sheetViews>
    <sheetView showGridLines="0" zoomScale="85" zoomScaleNormal="85" workbookViewId="0">
      <pane ySplit="7" topLeftCell="A8" activePane="bottomLeft" state="frozen"/>
      <selection activeCell="I17" sqref="I17"/>
      <selection pane="bottomLeft" activeCell="AB28" sqref="AB28"/>
    </sheetView>
  </sheetViews>
  <sheetFormatPr defaultColWidth="8.85546875" defaultRowHeight="12.75" outlineLevelCol="2"/>
  <cols>
    <col min="1" max="1" width="1.140625" style="39" customWidth="1"/>
    <col min="2" max="2" width="26" style="39" customWidth="1"/>
    <col min="3" max="3" width="8.42578125" style="39" hidden="1" customWidth="1" outlineLevel="1"/>
    <col min="4" max="4" width="8.42578125" style="40" hidden="1" customWidth="1" outlineLevel="1"/>
    <col min="5" max="5" width="8.7109375" style="39" hidden="1" customWidth="1" outlineLevel="2"/>
    <col min="6" max="6" width="9.5703125" style="39" hidden="1" customWidth="1" outlineLevel="1"/>
    <col min="7" max="14" width="9.5703125" style="39" hidden="1" customWidth="1" outlineLevel="2"/>
    <col min="15" max="16" width="8.42578125" style="39" hidden="1" customWidth="1" outlineLevel="1"/>
    <col min="17" max="17" width="8.140625" style="39" hidden="1" customWidth="1" outlineLevel="1"/>
    <col min="18" max="18" width="8.42578125" style="39" customWidth="1" collapsed="1"/>
    <col min="19" max="19" width="8.7109375" style="39" customWidth="1"/>
    <col min="20" max="24" width="8.42578125" style="39" customWidth="1"/>
    <col min="25" max="25" width="9.140625" style="39" customWidth="1"/>
    <col min="26" max="28" width="8.42578125" style="39" customWidth="1"/>
    <col min="29" max="29" width="8.7109375" style="39" hidden="1" customWidth="1" outlineLevel="1"/>
    <col min="30" max="30" width="8.42578125" style="39" hidden="1" customWidth="1" outlineLevel="1"/>
    <col min="31" max="31" width="9" style="39" customWidth="1" collapsed="1"/>
    <col min="32" max="32" width="9" style="39" customWidth="1"/>
    <col min="33" max="16384" width="8.85546875" style="39"/>
  </cols>
  <sheetData>
    <row r="1" spans="1:32" customFormat="1" ht="18">
      <c r="A1" s="32"/>
      <c r="B1" s="1" t="s">
        <v>0</v>
      </c>
      <c r="C1" s="2"/>
      <c r="D1" s="3"/>
      <c r="E1" s="2"/>
      <c r="F1" s="2"/>
      <c r="G1" s="2"/>
      <c r="H1" s="2"/>
      <c r="I1" s="2"/>
      <c r="J1" s="2"/>
      <c r="K1" s="2"/>
      <c r="L1" s="2"/>
      <c r="M1" s="2"/>
      <c r="N1" s="2"/>
      <c r="O1" s="2"/>
      <c r="P1" s="2"/>
      <c r="Q1" s="2"/>
      <c r="R1" s="2"/>
      <c r="S1" s="2"/>
      <c r="T1" s="2"/>
      <c r="U1" s="2"/>
      <c r="V1" s="2"/>
      <c r="W1" s="2"/>
      <c r="X1" s="2"/>
      <c r="Y1" s="2"/>
      <c r="Z1" s="2"/>
      <c r="AA1" s="2"/>
      <c r="AB1" s="2"/>
      <c r="AC1" s="2"/>
      <c r="AD1" s="2"/>
      <c r="AE1" s="2"/>
      <c r="AF1" s="2"/>
    </row>
    <row r="2" spans="1:32" customFormat="1" ht="18">
      <c r="A2" s="32"/>
      <c r="B2" s="1" t="s">
        <v>26</v>
      </c>
      <c r="C2" s="4"/>
      <c r="D2" s="5"/>
      <c r="E2" s="4"/>
      <c r="F2" s="4"/>
      <c r="G2" s="4"/>
      <c r="H2" s="4"/>
      <c r="I2" s="4"/>
      <c r="J2" s="4"/>
      <c r="K2" s="4"/>
      <c r="L2" s="4"/>
      <c r="M2" s="4"/>
      <c r="N2" s="4"/>
      <c r="O2" s="4"/>
      <c r="P2" s="4"/>
      <c r="Q2" s="4"/>
      <c r="R2" s="2"/>
      <c r="S2" s="2"/>
      <c r="T2" s="2"/>
      <c r="U2" s="2"/>
      <c r="V2" s="2"/>
      <c r="W2" s="2"/>
      <c r="X2" s="2"/>
      <c r="Y2" s="2"/>
      <c r="Z2" s="2"/>
      <c r="AA2" s="2"/>
      <c r="AB2" s="4"/>
      <c r="AC2" s="2"/>
      <c r="AD2" s="2"/>
      <c r="AE2" s="2"/>
      <c r="AF2" s="2"/>
    </row>
    <row r="3" spans="1:32" customFormat="1" ht="16.5">
      <c r="A3" s="32"/>
      <c r="B3" s="6" t="s">
        <v>21</v>
      </c>
      <c r="C3" s="7"/>
      <c r="D3" s="8"/>
      <c r="E3" s="7"/>
      <c r="R3" s="2"/>
      <c r="AE3" s="2"/>
      <c r="AF3" s="2"/>
    </row>
    <row r="4" spans="1:32" customFormat="1" ht="15">
      <c r="A4" s="41"/>
      <c r="B4" s="2"/>
      <c r="C4" s="7"/>
      <c r="D4" s="8"/>
      <c r="E4" s="7"/>
      <c r="O4" s="9" t="s">
        <v>2</v>
      </c>
      <c r="P4" s="10"/>
      <c r="R4" s="2"/>
      <c r="AC4" s="9" t="s">
        <v>3</v>
      </c>
      <c r="AE4" s="2"/>
      <c r="AF4" s="2"/>
    </row>
    <row r="5" spans="1:32" customFormat="1" ht="2.25" customHeight="1" thickBot="1">
      <c r="A5" s="41"/>
      <c r="B5" s="2"/>
      <c r="C5" s="7"/>
      <c r="D5" s="11"/>
      <c r="E5" s="42"/>
      <c r="F5" s="12"/>
      <c r="G5" s="12"/>
      <c r="H5" s="12"/>
      <c r="I5" s="12"/>
      <c r="J5" s="12"/>
      <c r="K5" s="12"/>
      <c r="L5" s="12"/>
      <c r="M5" s="12"/>
      <c r="N5" s="12"/>
      <c r="O5" s="12"/>
      <c r="P5" s="12"/>
      <c r="Q5" s="13"/>
      <c r="R5" s="14" t="s">
        <v>3</v>
      </c>
      <c r="S5" s="14"/>
      <c r="T5" s="14"/>
      <c r="U5" s="14"/>
      <c r="V5" s="14"/>
      <c r="W5" s="14"/>
      <c r="X5" s="14"/>
      <c r="Y5" s="14"/>
      <c r="Z5" s="14"/>
      <c r="AA5" s="14"/>
      <c r="AB5" s="14"/>
      <c r="AC5" s="14"/>
      <c r="AD5" s="15"/>
      <c r="AE5" s="2"/>
      <c r="AF5" s="2"/>
    </row>
    <row r="6" spans="1:32" customFormat="1" ht="15.75" thickTop="1">
      <c r="A6" s="41"/>
      <c r="B6" s="16" t="s">
        <v>4</v>
      </c>
      <c r="C6" s="7"/>
      <c r="D6" s="11"/>
      <c r="E6" s="43" t="s">
        <v>5</v>
      </c>
      <c r="F6" s="14"/>
      <c r="G6" s="14"/>
      <c r="H6" s="14"/>
      <c r="I6" s="14"/>
      <c r="J6" s="14"/>
      <c r="K6" s="14"/>
      <c r="L6" s="14"/>
      <c r="M6" s="14"/>
      <c r="N6" s="14"/>
      <c r="O6" s="14" t="s">
        <v>5</v>
      </c>
      <c r="P6" s="14" t="s">
        <v>6</v>
      </c>
      <c r="Q6" s="18"/>
      <c r="R6" s="44" t="s">
        <v>5</v>
      </c>
      <c r="S6" s="12"/>
      <c r="T6" s="12"/>
      <c r="U6" s="12"/>
      <c r="V6" s="12"/>
      <c r="W6" s="12"/>
      <c r="X6" s="12"/>
      <c r="Y6" s="12"/>
      <c r="Z6" s="12"/>
      <c r="AA6" s="12"/>
      <c r="AB6" s="12"/>
      <c r="AC6" s="14" t="s">
        <v>7</v>
      </c>
      <c r="AD6" s="19" t="s">
        <v>6</v>
      </c>
      <c r="AE6" s="20" t="s">
        <v>8</v>
      </c>
      <c r="AF6" s="20"/>
    </row>
    <row r="7" spans="1:32" customFormat="1" ht="39.75" thickBot="1">
      <c r="A7" s="2"/>
      <c r="B7" s="21" t="s">
        <v>9</v>
      </c>
      <c r="C7" s="21">
        <v>40695</v>
      </c>
      <c r="D7" s="21">
        <v>41061</v>
      </c>
      <c r="E7" s="45">
        <v>41122</v>
      </c>
      <c r="F7" s="22">
        <v>41153</v>
      </c>
      <c r="G7" s="21">
        <v>41183</v>
      </c>
      <c r="H7" s="21">
        <v>41214</v>
      </c>
      <c r="I7" s="21">
        <v>41244</v>
      </c>
      <c r="J7" s="21">
        <v>41275</v>
      </c>
      <c r="K7" s="21">
        <v>41306</v>
      </c>
      <c r="L7" s="21">
        <v>41334</v>
      </c>
      <c r="M7" s="21">
        <v>41365</v>
      </c>
      <c r="N7" s="21">
        <v>41395</v>
      </c>
      <c r="O7" s="21">
        <v>41426</v>
      </c>
      <c r="P7" s="23" t="s">
        <v>24</v>
      </c>
      <c r="Q7" s="24" t="s">
        <v>10</v>
      </c>
      <c r="R7" s="46">
        <v>41487</v>
      </c>
      <c r="S7" s="22">
        <v>41518</v>
      </c>
      <c r="T7" s="21">
        <v>41548</v>
      </c>
      <c r="U7" s="21">
        <v>41579</v>
      </c>
      <c r="V7" s="21">
        <v>41609</v>
      </c>
      <c r="W7" s="21">
        <v>41640</v>
      </c>
      <c r="X7" s="21">
        <v>41671</v>
      </c>
      <c r="Y7" s="21">
        <v>41699</v>
      </c>
      <c r="Z7" s="21">
        <v>41730</v>
      </c>
      <c r="AA7" s="21">
        <v>41760</v>
      </c>
      <c r="AB7" s="21">
        <v>41791</v>
      </c>
      <c r="AC7" s="25">
        <v>41791</v>
      </c>
      <c r="AD7" s="26" t="s">
        <v>11</v>
      </c>
      <c r="AE7" s="37" t="s">
        <v>18</v>
      </c>
      <c r="AF7" s="37" t="s">
        <v>17</v>
      </c>
    </row>
    <row r="8" spans="1:32" customFormat="1" ht="14.25">
      <c r="A8" s="2"/>
      <c r="B8" s="27" t="s">
        <v>12</v>
      </c>
      <c r="C8" s="28">
        <v>3.8960000000000004</v>
      </c>
      <c r="D8" s="28">
        <v>4.0110000000000001</v>
      </c>
      <c r="E8" s="47">
        <v>4.5009999999999994</v>
      </c>
      <c r="F8" s="28">
        <v>4.7869999999999999</v>
      </c>
      <c r="G8" s="28">
        <v>4.7969999999999997</v>
      </c>
      <c r="H8" s="28">
        <v>5.0609999999999999</v>
      </c>
      <c r="I8" s="28">
        <v>5.0489999999999995</v>
      </c>
      <c r="J8" s="28">
        <v>4.75</v>
      </c>
      <c r="K8" s="28">
        <v>4.7530000000000001</v>
      </c>
      <c r="L8" s="28">
        <v>4.6639999999999997</v>
      </c>
      <c r="M8" s="28">
        <v>4.4820000000000002</v>
      </c>
      <c r="N8" s="28">
        <v>4.0270000000000001</v>
      </c>
      <c r="O8" s="28">
        <v>3.9039999999999999</v>
      </c>
      <c r="P8" s="29">
        <v>4.6063333333333336</v>
      </c>
      <c r="Q8" s="30">
        <v>4.6440000000000001</v>
      </c>
      <c r="R8" s="48">
        <v>3.9259999999999997</v>
      </c>
      <c r="S8" s="48">
        <v>4.4969999999999999</v>
      </c>
      <c r="T8" s="48">
        <v>0</v>
      </c>
      <c r="U8" s="48">
        <v>0</v>
      </c>
      <c r="V8" s="48">
        <v>0</v>
      </c>
      <c r="W8" s="48">
        <v>0</v>
      </c>
      <c r="X8" s="48">
        <v>0</v>
      </c>
      <c r="Y8" s="48">
        <v>0</v>
      </c>
      <c r="Z8" s="48">
        <v>0</v>
      </c>
      <c r="AA8" s="48">
        <v>0</v>
      </c>
      <c r="AB8" s="48">
        <v>0</v>
      </c>
      <c r="AC8" s="28">
        <v>4.0069999999999997</v>
      </c>
      <c r="AD8" s="30">
        <v>4.2115</v>
      </c>
      <c r="AE8" s="48">
        <v>-0.43250000000000011</v>
      </c>
      <c r="AF8" s="49">
        <v>-0.29000000000000004</v>
      </c>
    </row>
    <row r="9" spans="1:32" customFormat="1" ht="14.25">
      <c r="A9" s="2"/>
      <c r="B9" s="27" t="s">
        <v>13</v>
      </c>
      <c r="C9" s="28">
        <v>12.167999999999999</v>
      </c>
      <c r="D9" s="28">
        <v>12.087999999999999</v>
      </c>
      <c r="E9" s="47">
        <v>12.815</v>
      </c>
      <c r="F9" s="28">
        <v>13.625</v>
      </c>
      <c r="G9" s="28">
        <v>14.927</v>
      </c>
      <c r="H9" s="28">
        <v>14.863</v>
      </c>
      <c r="I9" s="28">
        <v>15.545</v>
      </c>
      <c r="J9" s="28">
        <v>15.403</v>
      </c>
      <c r="K9" s="28">
        <v>15.516</v>
      </c>
      <c r="L9" s="28">
        <v>15.026</v>
      </c>
      <c r="M9" s="28">
        <v>14.207000000000001</v>
      </c>
      <c r="N9" s="28">
        <v>14.034000000000001</v>
      </c>
      <c r="O9" s="28">
        <v>12.01</v>
      </c>
      <c r="P9" s="31">
        <v>14.232166666666664</v>
      </c>
      <c r="Q9" s="30">
        <v>13.219999999999999</v>
      </c>
      <c r="R9" s="48">
        <v>13.449</v>
      </c>
      <c r="S9" s="48">
        <v>13.534000000000001</v>
      </c>
      <c r="T9" s="48">
        <v>0</v>
      </c>
      <c r="U9" s="48">
        <v>0</v>
      </c>
      <c r="V9" s="48">
        <v>0</v>
      </c>
      <c r="W9" s="48">
        <v>0</v>
      </c>
      <c r="X9" s="48">
        <v>0</v>
      </c>
      <c r="Y9" s="48">
        <v>0</v>
      </c>
      <c r="Z9" s="48">
        <v>0</v>
      </c>
      <c r="AA9" s="48">
        <v>0</v>
      </c>
      <c r="AB9" s="48">
        <v>0</v>
      </c>
      <c r="AC9" s="28">
        <v>13.473000000000001</v>
      </c>
      <c r="AD9" s="30">
        <v>13.4915</v>
      </c>
      <c r="AE9" s="48">
        <v>0.27150000000000141</v>
      </c>
      <c r="AF9" s="49">
        <v>-9.0999999999999304E-2</v>
      </c>
    </row>
    <row r="10" spans="1:32" customFormat="1" ht="14.25">
      <c r="A10" s="2"/>
      <c r="B10" s="2" t="s">
        <v>14</v>
      </c>
      <c r="C10" s="28">
        <v>-8.6940000000000008</v>
      </c>
      <c r="D10" s="28">
        <v>-8.9949999999999992</v>
      </c>
      <c r="E10" s="47">
        <v>-8.6039999999999992</v>
      </c>
      <c r="F10" s="28">
        <v>-10.403</v>
      </c>
      <c r="G10" s="28">
        <v>-11.372</v>
      </c>
      <c r="H10" s="28">
        <v>-11.474</v>
      </c>
      <c r="I10" s="28">
        <v>-11.048999999999999</v>
      </c>
      <c r="J10" s="28">
        <v>-10.887</v>
      </c>
      <c r="K10" s="28">
        <v>-9.8800000000000008</v>
      </c>
      <c r="L10" s="28">
        <v>-10.342000000000001</v>
      </c>
      <c r="M10" s="28">
        <v>-9.5220000000000002</v>
      </c>
      <c r="N10" s="28">
        <v>-8.9570000000000007</v>
      </c>
      <c r="O10" s="28">
        <v>-8.3819999999999997</v>
      </c>
      <c r="P10" s="31">
        <v>-9.9563333333333333</v>
      </c>
      <c r="Q10" s="30">
        <v>-9.5034999999999989</v>
      </c>
      <c r="R10" s="48">
        <v>-9.1869999999999994</v>
      </c>
      <c r="S10" s="48">
        <v>-10.111000000000001</v>
      </c>
      <c r="T10" s="48">
        <v>0</v>
      </c>
      <c r="U10" s="48">
        <v>0</v>
      </c>
      <c r="V10" s="48">
        <v>0</v>
      </c>
      <c r="W10" s="48">
        <v>0</v>
      </c>
      <c r="X10" s="48">
        <v>0</v>
      </c>
      <c r="Y10" s="48">
        <v>0</v>
      </c>
      <c r="Z10" s="48">
        <v>0</v>
      </c>
      <c r="AA10" s="48">
        <v>0</v>
      </c>
      <c r="AB10" s="48">
        <v>0</v>
      </c>
      <c r="AC10" s="28">
        <v>-10.031000000000001</v>
      </c>
      <c r="AD10" s="30">
        <v>-9.6490000000000009</v>
      </c>
      <c r="AE10" s="48">
        <v>-0.14550000000000196</v>
      </c>
      <c r="AF10" s="49">
        <v>0.29199999999999982</v>
      </c>
    </row>
    <row r="11" spans="1:32" ht="14.25">
      <c r="B11" s="58" t="s">
        <v>38</v>
      </c>
      <c r="C11" s="59">
        <v>-8.6940000000000008</v>
      </c>
      <c r="D11" s="59">
        <v>-8.9949999999999992</v>
      </c>
      <c r="E11" s="60">
        <v>-8.6039999999999992</v>
      </c>
      <c r="F11" s="59">
        <v>-10.403</v>
      </c>
      <c r="G11" s="59">
        <v>-11.372</v>
      </c>
      <c r="H11" s="59">
        <v>-11.474</v>
      </c>
      <c r="I11" s="59">
        <v>-11.048999999999999</v>
      </c>
      <c r="J11" s="59">
        <v>-10.887</v>
      </c>
      <c r="K11" s="59">
        <v>-9.8800000000000008</v>
      </c>
      <c r="L11" s="59">
        <v>-10.342000000000001</v>
      </c>
      <c r="M11" s="59">
        <v>-9.5220000000000002</v>
      </c>
      <c r="N11" s="59">
        <v>-8.9570000000000007</v>
      </c>
      <c r="O11" s="59">
        <v>-8.3819999999999997</v>
      </c>
      <c r="P11" s="61">
        <v>-9.9563333333333333</v>
      </c>
      <c r="Q11" s="62">
        <v>-9.5034999999999989</v>
      </c>
      <c r="R11" s="59">
        <v>-9.1869999999999994</v>
      </c>
      <c r="S11" s="59">
        <v>-10.111000000000001</v>
      </c>
      <c r="T11" s="59">
        <v>0</v>
      </c>
      <c r="U11" s="59">
        <v>0</v>
      </c>
      <c r="V11" s="59">
        <v>0</v>
      </c>
      <c r="W11" s="59">
        <v>0</v>
      </c>
      <c r="X11" s="59">
        <v>0</v>
      </c>
      <c r="Y11" s="59">
        <v>0</v>
      </c>
      <c r="Z11" s="59">
        <v>0</v>
      </c>
      <c r="AA11" s="59">
        <v>0</v>
      </c>
      <c r="AB11" s="59">
        <v>0</v>
      </c>
      <c r="AC11" s="59">
        <v>-10.031000000000001</v>
      </c>
      <c r="AD11" s="62">
        <v>-9.6490000000000009</v>
      </c>
      <c r="AE11" s="59">
        <v>-0.14550000000000196</v>
      </c>
      <c r="AF11" s="63">
        <v>0.29199999999999982</v>
      </c>
    </row>
    <row r="17" spans="2:21">
      <c r="B17" s="50" t="s">
        <v>27</v>
      </c>
      <c r="R17" s="50"/>
      <c r="S17" s="50"/>
      <c r="T17" s="50"/>
      <c r="U17" s="50"/>
    </row>
  </sheetData>
  <printOptions horizontalCentered="1"/>
  <pageMargins left="0.23622047244094491" right="0.15748031496062992" top="0.31496062992125984" bottom="0.23622047244094491" header="0.31496062992125984" footer="0.18"/>
  <pageSetup paperSize="9" scale="52" orientation="landscape" r:id="rId1"/>
</worksheet>
</file>

<file path=xl/worksheets/sheet6.xml><?xml version="1.0" encoding="utf-8"?>
<worksheet xmlns="http://schemas.openxmlformats.org/spreadsheetml/2006/main" xmlns:r="http://schemas.openxmlformats.org/officeDocument/2006/relationships">
  <sheetPr>
    <pageSetUpPr fitToPage="1"/>
  </sheetPr>
  <dimension ref="A1:AF17"/>
  <sheetViews>
    <sheetView showGridLines="0" zoomScale="85" zoomScaleNormal="85" workbookViewId="0">
      <pane ySplit="7" topLeftCell="A8" activePane="bottomLeft" state="frozen"/>
      <selection activeCell="I17" sqref="I17"/>
      <selection pane="bottomLeft" activeCell="I17" sqref="I17"/>
    </sheetView>
  </sheetViews>
  <sheetFormatPr defaultColWidth="8.85546875" defaultRowHeight="12.75" outlineLevelCol="2"/>
  <cols>
    <col min="1" max="1" width="1.140625" style="39" customWidth="1"/>
    <col min="2" max="2" width="26" style="39" customWidth="1"/>
    <col min="3" max="3" width="8.42578125" style="39" hidden="1" customWidth="1" outlineLevel="1"/>
    <col min="4" max="4" width="8.42578125" style="40" hidden="1" customWidth="1" outlineLevel="1"/>
    <col min="5" max="5" width="8.7109375" style="39" hidden="1" customWidth="1" outlineLevel="2"/>
    <col min="6" max="6" width="9.5703125" style="39" hidden="1" customWidth="1" outlineLevel="1"/>
    <col min="7" max="14" width="9.5703125" style="39" hidden="1" customWidth="1" outlineLevel="2"/>
    <col min="15" max="16" width="8.42578125" style="39" hidden="1" customWidth="1" outlineLevel="1"/>
    <col min="17" max="17" width="8" style="39" hidden="1" customWidth="1" outlineLevel="1"/>
    <col min="18" max="18" width="8.42578125" style="39" customWidth="1" collapsed="1"/>
    <col min="19" max="19" width="8.7109375" style="39" customWidth="1"/>
    <col min="20" max="24" width="8.42578125" style="39" customWidth="1"/>
    <col min="25" max="25" width="9.140625" style="39" customWidth="1"/>
    <col min="26" max="28" width="8.42578125" style="39" customWidth="1"/>
    <col min="29" max="29" width="8.7109375" style="39" customWidth="1"/>
    <col min="30" max="30" width="8.42578125" style="39" customWidth="1"/>
    <col min="31" max="32" width="9" style="39" customWidth="1"/>
    <col min="33" max="16384" width="8.85546875" style="39"/>
  </cols>
  <sheetData>
    <row r="1" spans="1:32" customFormat="1" ht="18">
      <c r="A1" s="32"/>
      <c r="B1" s="1" t="s">
        <v>0</v>
      </c>
      <c r="C1" s="2"/>
      <c r="D1" s="3"/>
      <c r="E1" s="2"/>
      <c r="F1" s="2"/>
      <c r="G1" s="2"/>
      <c r="H1" s="2"/>
      <c r="I1" s="2"/>
      <c r="J1" s="2"/>
      <c r="K1" s="2"/>
      <c r="L1" s="2"/>
      <c r="M1" s="2"/>
      <c r="N1" s="2"/>
      <c r="O1" s="2"/>
      <c r="P1" s="2"/>
      <c r="Q1" s="2"/>
      <c r="R1" s="2"/>
      <c r="S1" s="2"/>
      <c r="T1" s="2"/>
      <c r="U1" s="2"/>
      <c r="V1" s="2"/>
      <c r="W1" s="2"/>
      <c r="X1" s="2"/>
      <c r="Y1" s="2"/>
      <c r="Z1" s="2"/>
      <c r="AA1" s="2"/>
      <c r="AB1" s="2"/>
      <c r="AC1" s="2"/>
      <c r="AD1" s="2"/>
      <c r="AE1" s="2"/>
      <c r="AF1" s="2"/>
    </row>
    <row r="2" spans="1:32" customFormat="1" ht="18">
      <c r="A2" s="32"/>
      <c r="B2" s="1" t="s">
        <v>26</v>
      </c>
      <c r="C2" s="4"/>
      <c r="D2" s="5"/>
      <c r="E2" s="4"/>
      <c r="F2" s="4"/>
      <c r="G2" s="4"/>
      <c r="H2" s="4"/>
      <c r="I2" s="4"/>
      <c r="J2" s="4"/>
      <c r="K2" s="4"/>
      <c r="L2" s="4"/>
      <c r="M2" s="4"/>
      <c r="N2" s="4"/>
      <c r="O2" s="4"/>
      <c r="P2" s="4"/>
      <c r="Q2" s="4"/>
      <c r="R2" s="2"/>
      <c r="S2" s="2"/>
      <c r="T2" s="2"/>
      <c r="U2" s="2"/>
      <c r="V2" s="2"/>
      <c r="W2" s="2"/>
      <c r="X2" s="2"/>
      <c r="Y2" s="2"/>
      <c r="Z2" s="2"/>
      <c r="AA2" s="2"/>
      <c r="AB2" s="4"/>
      <c r="AC2" s="2"/>
      <c r="AD2" s="2"/>
      <c r="AE2" s="2"/>
      <c r="AF2" s="2"/>
    </row>
    <row r="3" spans="1:32" customFormat="1" ht="16.5">
      <c r="A3" s="32"/>
      <c r="B3" s="6" t="s">
        <v>22</v>
      </c>
      <c r="C3" s="7"/>
      <c r="D3" s="8"/>
      <c r="E3" s="7"/>
      <c r="R3" s="2"/>
      <c r="AE3" s="2"/>
      <c r="AF3" s="2"/>
    </row>
    <row r="4" spans="1:32" customFormat="1" ht="15">
      <c r="A4" s="41"/>
      <c r="B4" s="2"/>
      <c r="C4" s="7"/>
      <c r="D4" s="8"/>
      <c r="E4" s="7"/>
      <c r="O4" s="9" t="s">
        <v>2</v>
      </c>
      <c r="P4" s="10"/>
      <c r="R4" s="2"/>
      <c r="AC4" s="9" t="s">
        <v>3</v>
      </c>
      <c r="AE4" s="2"/>
      <c r="AF4" s="2"/>
    </row>
    <row r="5" spans="1:32" customFormat="1" ht="2.25" customHeight="1" thickBot="1">
      <c r="A5" s="41"/>
      <c r="B5" s="2"/>
      <c r="C5" s="7"/>
      <c r="D5" s="11"/>
      <c r="E5" s="42"/>
      <c r="F5" s="12"/>
      <c r="G5" s="12"/>
      <c r="H5" s="12"/>
      <c r="I5" s="12"/>
      <c r="J5" s="12"/>
      <c r="K5" s="12"/>
      <c r="L5" s="12"/>
      <c r="M5" s="12"/>
      <c r="N5" s="12"/>
      <c r="O5" s="12"/>
      <c r="P5" s="12"/>
      <c r="Q5" s="13"/>
      <c r="R5" s="14" t="s">
        <v>3</v>
      </c>
      <c r="S5" s="14"/>
      <c r="T5" s="14"/>
      <c r="U5" s="14"/>
      <c r="V5" s="14"/>
      <c r="W5" s="14"/>
      <c r="X5" s="14"/>
      <c r="Y5" s="14"/>
      <c r="Z5" s="14"/>
      <c r="AA5" s="14"/>
      <c r="AB5" s="14"/>
      <c r="AC5" s="14"/>
      <c r="AD5" s="15"/>
      <c r="AE5" s="2"/>
      <c r="AF5" s="2"/>
    </row>
    <row r="6" spans="1:32" customFormat="1" ht="15.75" thickTop="1">
      <c r="A6" s="41"/>
      <c r="B6" s="16" t="s">
        <v>4</v>
      </c>
      <c r="C6" s="7"/>
      <c r="D6" s="11"/>
      <c r="E6" s="43" t="s">
        <v>5</v>
      </c>
      <c r="F6" s="14"/>
      <c r="G6" s="14"/>
      <c r="H6" s="14"/>
      <c r="I6" s="14"/>
      <c r="J6" s="14"/>
      <c r="K6" s="14"/>
      <c r="L6" s="14"/>
      <c r="M6" s="14"/>
      <c r="N6" s="14"/>
      <c r="O6" s="14" t="s">
        <v>5</v>
      </c>
      <c r="P6" s="14" t="s">
        <v>6</v>
      </c>
      <c r="Q6" s="18"/>
      <c r="R6" s="44" t="s">
        <v>5</v>
      </c>
      <c r="S6" s="12"/>
      <c r="T6" s="12"/>
      <c r="U6" s="12"/>
      <c r="V6" s="12"/>
      <c r="W6" s="12"/>
      <c r="X6" s="12"/>
      <c r="Y6" s="12"/>
      <c r="Z6" s="12"/>
      <c r="AA6" s="12"/>
      <c r="AB6" s="12"/>
      <c r="AC6" s="14" t="s">
        <v>7</v>
      </c>
      <c r="AD6" s="19" t="s">
        <v>6</v>
      </c>
      <c r="AE6" s="20" t="s">
        <v>8</v>
      </c>
      <c r="AF6" s="20"/>
    </row>
    <row r="7" spans="1:32" customFormat="1" ht="39.75" thickBot="1">
      <c r="A7" s="2"/>
      <c r="B7" s="21" t="s">
        <v>9</v>
      </c>
      <c r="C7" s="21">
        <v>40695</v>
      </c>
      <c r="D7" s="21">
        <v>41061</v>
      </c>
      <c r="E7" s="45">
        <v>41122</v>
      </c>
      <c r="F7" s="22">
        <v>41153</v>
      </c>
      <c r="G7" s="21">
        <v>41183</v>
      </c>
      <c r="H7" s="21">
        <v>41214</v>
      </c>
      <c r="I7" s="21">
        <v>41244</v>
      </c>
      <c r="J7" s="21">
        <v>41275</v>
      </c>
      <c r="K7" s="21">
        <v>41306</v>
      </c>
      <c r="L7" s="21">
        <v>41334</v>
      </c>
      <c r="M7" s="21">
        <v>41365</v>
      </c>
      <c r="N7" s="21">
        <v>41395</v>
      </c>
      <c r="O7" s="21">
        <v>41426</v>
      </c>
      <c r="P7" s="23" t="s">
        <v>24</v>
      </c>
      <c r="Q7" s="24" t="s">
        <v>10</v>
      </c>
      <c r="R7" s="46">
        <v>41487</v>
      </c>
      <c r="S7" s="22">
        <v>41518</v>
      </c>
      <c r="T7" s="21">
        <v>41548</v>
      </c>
      <c r="U7" s="21">
        <v>41579</v>
      </c>
      <c r="V7" s="21">
        <v>41609</v>
      </c>
      <c r="W7" s="21">
        <v>41640</v>
      </c>
      <c r="X7" s="21">
        <v>41671</v>
      </c>
      <c r="Y7" s="21">
        <v>41699</v>
      </c>
      <c r="Z7" s="21">
        <v>41730</v>
      </c>
      <c r="AA7" s="21">
        <v>41760</v>
      </c>
      <c r="AB7" s="21">
        <v>41791</v>
      </c>
      <c r="AC7" s="25">
        <v>41791</v>
      </c>
      <c r="AD7" s="26" t="s">
        <v>11</v>
      </c>
      <c r="AE7" s="37" t="s">
        <v>18</v>
      </c>
      <c r="AF7" s="37" t="s">
        <v>17</v>
      </c>
    </row>
    <row r="8" spans="1:32" customFormat="1" ht="14.25">
      <c r="A8" s="2"/>
      <c r="B8" s="27" t="s">
        <v>12</v>
      </c>
      <c r="C8" s="28">
        <v>127.59859564293073</v>
      </c>
      <c r="D8" s="28">
        <v>161.34910576789233</v>
      </c>
      <c r="E8" s="47">
        <v>167.60925808134473</v>
      </c>
      <c r="F8" s="28">
        <v>174.66335077997098</v>
      </c>
      <c r="G8" s="28">
        <v>173.60245866561584</v>
      </c>
      <c r="H8" s="28">
        <v>176.81840630180315</v>
      </c>
      <c r="I8" s="28">
        <v>189.76924167074719</v>
      </c>
      <c r="J8" s="28">
        <v>187.07220568222064</v>
      </c>
      <c r="K8" s="28">
        <v>193.3584873375585</v>
      </c>
      <c r="L8" s="28">
        <v>194.75516127276219</v>
      </c>
      <c r="M8" s="28">
        <v>180.25074203058753</v>
      </c>
      <c r="N8" s="28">
        <v>163.3339609027048</v>
      </c>
      <c r="O8" s="28">
        <v>152.11668378732415</v>
      </c>
      <c r="P8" s="29">
        <v>176.7466012161654</v>
      </c>
      <c r="Q8" s="30">
        <v>171.13630443065784</v>
      </c>
      <c r="R8" s="48">
        <v>169.94247298697343</v>
      </c>
      <c r="S8" s="48">
        <v>169.19159979202971</v>
      </c>
      <c r="T8" s="48">
        <v>0</v>
      </c>
      <c r="U8" s="48">
        <v>0</v>
      </c>
      <c r="V8" s="48">
        <v>0</v>
      </c>
      <c r="W8" s="48">
        <v>0</v>
      </c>
      <c r="X8" s="48">
        <v>0</v>
      </c>
      <c r="Y8" s="48">
        <v>0</v>
      </c>
      <c r="Z8" s="48">
        <v>0</v>
      </c>
      <c r="AA8" s="48">
        <v>0</v>
      </c>
      <c r="AB8" s="48">
        <v>0</v>
      </c>
      <c r="AC8" s="28">
        <v>159.42208793046345</v>
      </c>
      <c r="AD8" s="30">
        <v>169.56703638950157</v>
      </c>
      <c r="AE8" s="48">
        <v>-1.5692680411562776</v>
      </c>
      <c r="AF8" s="49">
        <v>-5.4717509879412773</v>
      </c>
    </row>
    <row r="9" spans="1:32" customFormat="1" ht="14.25">
      <c r="A9" s="2"/>
      <c r="B9" s="27" t="s">
        <v>13</v>
      </c>
      <c r="C9" s="28">
        <v>101.53762394166614</v>
      </c>
      <c r="D9" s="28">
        <v>151.71141452419576</v>
      </c>
      <c r="E9" s="47">
        <v>185.98321404981465</v>
      </c>
      <c r="F9" s="28">
        <v>138.14440561780839</v>
      </c>
      <c r="G9" s="28">
        <v>133.40381079125291</v>
      </c>
      <c r="H9" s="28">
        <v>131.18174992434584</v>
      </c>
      <c r="I9" s="28">
        <v>127.6974489808467</v>
      </c>
      <c r="J9" s="28">
        <v>127.03823185561502</v>
      </c>
      <c r="K9" s="28">
        <v>135.41284101533455</v>
      </c>
      <c r="L9" s="28">
        <v>142.43837317146833</v>
      </c>
      <c r="M9" s="28">
        <v>151.9661563558364</v>
      </c>
      <c r="N9" s="28">
        <v>151.21829537763858</v>
      </c>
      <c r="O9" s="28">
        <v>101.65839349195056</v>
      </c>
      <c r="P9" s="31">
        <v>142.67717789014387</v>
      </c>
      <c r="Q9" s="30">
        <v>162.06380983381152</v>
      </c>
      <c r="R9" s="48">
        <v>128.28786264958967</v>
      </c>
      <c r="S9" s="48">
        <v>113.54192974559415</v>
      </c>
      <c r="T9" s="48">
        <v>0</v>
      </c>
      <c r="U9" s="48">
        <v>0</v>
      </c>
      <c r="V9" s="48">
        <v>0</v>
      </c>
      <c r="W9" s="48">
        <v>0</v>
      </c>
      <c r="X9" s="48">
        <v>0</v>
      </c>
      <c r="Y9" s="48">
        <v>0</v>
      </c>
      <c r="Z9" s="48">
        <v>0</v>
      </c>
      <c r="AA9" s="48">
        <v>0</v>
      </c>
      <c r="AB9" s="48">
        <v>0</v>
      </c>
      <c r="AC9" s="28">
        <v>111.68696897285653</v>
      </c>
      <c r="AD9" s="30">
        <v>120.9148961975919</v>
      </c>
      <c r="AE9" s="48">
        <v>-41.148913636219618</v>
      </c>
      <c r="AF9" s="49">
        <v>-24.602475872214242</v>
      </c>
    </row>
    <row r="10" spans="1:32" customFormat="1" ht="14.25">
      <c r="A10" s="2"/>
      <c r="B10" s="2" t="s">
        <v>14</v>
      </c>
      <c r="C10" s="28">
        <v>-77.394232488256549</v>
      </c>
      <c r="D10" s="28">
        <v>-97.934269426792866</v>
      </c>
      <c r="E10" s="28">
        <v>-118.1134877142364</v>
      </c>
      <c r="F10" s="28">
        <v>-69.612009867558896</v>
      </c>
      <c r="G10" s="28">
        <v>-67.202461063899818</v>
      </c>
      <c r="H10" s="28">
        <v>-70.941331014368387</v>
      </c>
      <c r="I10" s="28">
        <v>-78.459629251571315</v>
      </c>
      <c r="J10" s="28">
        <v>-69.581942920357648</v>
      </c>
      <c r="K10" s="28">
        <v>-69.813679404425656</v>
      </c>
      <c r="L10" s="28">
        <v>-74.872343839780754</v>
      </c>
      <c r="M10" s="28">
        <v>-75.223735416017618</v>
      </c>
      <c r="N10" s="28">
        <v>-88.334923383890541</v>
      </c>
      <c r="O10" s="28">
        <v>-107.43442205838917</v>
      </c>
      <c r="P10" s="31">
        <v>-83.97528780406104</v>
      </c>
      <c r="Q10" s="30">
        <v>-93.862748790897655</v>
      </c>
      <c r="R10" s="48">
        <v>-81.165590380000836</v>
      </c>
      <c r="S10" s="48">
        <v>-77.873463700526614</v>
      </c>
      <c r="T10" s="48">
        <v>0</v>
      </c>
      <c r="U10" s="48">
        <v>0</v>
      </c>
      <c r="V10" s="48">
        <v>0</v>
      </c>
      <c r="W10" s="48">
        <v>0</v>
      </c>
      <c r="X10" s="48">
        <v>0</v>
      </c>
      <c r="Y10" s="48">
        <v>0</v>
      </c>
      <c r="Z10" s="48">
        <v>0</v>
      </c>
      <c r="AA10" s="48">
        <v>0</v>
      </c>
      <c r="AB10" s="48">
        <v>0</v>
      </c>
      <c r="AC10" s="28">
        <v>-115.45588840500291</v>
      </c>
      <c r="AD10" s="30">
        <v>-79.519527040263725</v>
      </c>
      <c r="AE10" s="48">
        <v>14.34322175063393</v>
      </c>
      <c r="AF10" s="49">
        <v>-8.2614538329677174</v>
      </c>
    </row>
    <row r="11" spans="1:32" ht="14.25">
      <c r="B11" s="58" t="s">
        <v>38</v>
      </c>
      <c r="C11" s="59">
        <v>-77.394232488256549</v>
      </c>
      <c r="D11" s="59">
        <v>-97.934269426792866</v>
      </c>
      <c r="E11" s="59">
        <v>-118.1134877142364</v>
      </c>
      <c r="F11" s="59">
        <v>-69.612009867558896</v>
      </c>
      <c r="G11" s="59">
        <v>-67.202461063899818</v>
      </c>
      <c r="H11" s="59">
        <v>-70.941331014368387</v>
      </c>
      <c r="I11" s="59">
        <v>-78.459629251571315</v>
      </c>
      <c r="J11" s="59">
        <v>-69.581942920357648</v>
      </c>
      <c r="K11" s="59">
        <v>-69.813679404425656</v>
      </c>
      <c r="L11" s="59">
        <v>-74.872343839780754</v>
      </c>
      <c r="M11" s="59">
        <v>-75.223735416017618</v>
      </c>
      <c r="N11" s="59">
        <v>-88.334923383890541</v>
      </c>
      <c r="O11" s="59">
        <v>-107.43442205838917</v>
      </c>
      <c r="P11" s="61">
        <v>-83.97528780406104</v>
      </c>
      <c r="Q11" s="62">
        <v>-93.862748790897655</v>
      </c>
      <c r="R11" s="59">
        <v>-81.165590380000836</v>
      </c>
      <c r="S11" s="59">
        <v>-77.873463700526614</v>
      </c>
      <c r="T11" s="59">
        <v>0</v>
      </c>
      <c r="U11" s="59">
        <v>0</v>
      </c>
      <c r="V11" s="59">
        <v>0</v>
      </c>
      <c r="W11" s="59">
        <v>0</v>
      </c>
      <c r="X11" s="59">
        <v>0</v>
      </c>
      <c r="Y11" s="59">
        <v>0</v>
      </c>
      <c r="Z11" s="59">
        <v>0</v>
      </c>
      <c r="AA11" s="59">
        <v>0</v>
      </c>
      <c r="AB11" s="59">
        <v>0</v>
      </c>
      <c r="AC11" s="59">
        <v>-115.45588840500291</v>
      </c>
      <c r="AD11" s="62">
        <v>-79.519527040263725</v>
      </c>
      <c r="AE11" s="59">
        <v>14.34322175063393</v>
      </c>
      <c r="AF11" s="63">
        <v>-8.2614538329677174</v>
      </c>
    </row>
    <row r="17" spans="2:21">
      <c r="B17" s="50" t="s">
        <v>27</v>
      </c>
      <c r="R17" s="50"/>
      <c r="S17" s="50"/>
      <c r="T17" s="50"/>
      <c r="U17" s="50"/>
    </row>
  </sheetData>
  <printOptions horizontalCentered="1"/>
  <pageMargins left="0.23622047244094491" right="0.15748031496062992" top="0.31496062992125984" bottom="0.23622047244094491" header="0.31496062992125984" footer="0.18"/>
  <pageSetup paperSize="9" scale="52" orientation="landscape" r:id="rId1"/>
</worksheet>
</file>

<file path=xl/worksheets/sheet7.xml><?xml version="1.0" encoding="utf-8"?>
<worksheet xmlns="http://schemas.openxmlformats.org/spreadsheetml/2006/main" xmlns:r="http://schemas.openxmlformats.org/officeDocument/2006/relationships">
  <sheetPr>
    <pageSetUpPr fitToPage="1"/>
  </sheetPr>
  <dimension ref="A1:AF17"/>
  <sheetViews>
    <sheetView showGridLines="0" topLeftCell="B1" zoomScale="85" zoomScaleNormal="85" workbookViewId="0">
      <pane ySplit="7" topLeftCell="A8" activePane="bottomLeft" state="frozen"/>
      <selection activeCell="AD1" sqref="AC1:AD1048576"/>
      <selection pane="bottomLeft" activeCell="I17" sqref="I17"/>
    </sheetView>
  </sheetViews>
  <sheetFormatPr defaultColWidth="8.85546875" defaultRowHeight="12.75" outlineLevelCol="1"/>
  <cols>
    <col min="1" max="1" width="1.140625" style="39" customWidth="1"/>
    <col min="2" max="2" width="26" style="39" customWidth="1"/>
    <col min="3" max="3" width="8.42578125" style="39" customWidth="1" outlineLevel="1"/>
    <col min="4" max="4" width="8.42578125" style="40" customWidth="1" outlineLevel="1"/>
    <col min="5" max="5" width="8.7109375" style="39" customWidth="1" outlineLevel="1"/>
    <col min="6" max="14" width="9.5703125" style="39" customWidth="1" outlineLevel="1"/>
    <col min="15" max="16" width="8.42578125" style="39" customWidth="1" outlineLevel="1"/>
    <col min="17" max="17" width="8.140625" style="39" customWidth="1" outlineLevel="1"/>
    <col min="18" max="18" width="8.42578125" style="39" customWidth="1"/>
    <col min="19" max="19" width="8.7109375" style="39" customWidth="1"/>
    <col min="20" max="24" width="8.42578125" style="39" customWidth="1"/>
    <col min="25" max="25" width="9.140625" style="39" customWidth="1"/>
    <col min="26" max="28" width="8.42578125" style="39" customWidth="1"/>
    <col min="29" max="29" width="8.7109375" style="39" customWidth="1" outlineLevel="1"/>
    <col min="30" max="30" width="8.42578125" style="39" customWidth="1" outlineLevel="1"/>
    <col min="31" max="32" width="9" style="39" customWidth="1"/>
    <col min="33" max="16384" width="8.85546875" style="39"/>
  </cols>
  <sheetData>
    <row r="1" spans="1:32" customFormat="1" ht="18">
      <c r="A1" s="32"/>
      <c r="B1" s="1" t="s">
        <v>0</v>
      </c>
      <c r="C1" s="2"/>
      <c r="D1" s="3"/>
      <c r="E1" s="2"/>
      <c r="F1" s="2"/>
      <c r="G1" s="2"/>
      <c r="H1" s="2"/>
      <c r="I1" s="2"/>
      <c r="J1" s="2"/>
      <c r="K1" s="2"/>
      <c r="L1" s="2"/>
      <c r="M1" s="2"/>
      <c r="N1" s="2"/>
      <c r="O1" s="2"/>
      <c r="P1" s="2"/>
      <c r="Q1" s="2"/>
      <c r="R1" s="2"/>
      <c r="S1" s="2"/>
      <c r="T1" s="2"/>
      <c r="U1" s="2"/>
      <c r="V1" s="2"/>
      <c r="W1" s="2"/>
      <c r="X1" s="2"/>
      <c r="Y1" s="2"/>
      <c r="Z1" s="2"/>
      <c r="AA1" s="2"/>
      <c r="AB1" s="2"/>
      <c r="AC1" s="2"/>
      <c r="AD1" s="2"/>
      <c r="AE1" s="2"/>
      <c r="AF1" s="2"/>
    </row>
    <row r="2" spans="1:32" customFormat="1" ht="18">
      <c r="A2" s="32"/>
      <c r="B2" s="1" t="s">
        <v>26</v>
      </c>
      <c r="C2" s="4"/>
      <c r="D2" s="5"/>
      <c r="E2" s="4"/>
      <c r="F2" s="4"/>
      <c r="G2" s="4"/>
      <c r="H2" s="4"/>
      <c r="I2" s="4"/>
      <c r="J2" s="4"/>
      <c r="K2" s="4"/>
      <c r="L2" s="4"/>
      <c r="M2" s="4"/>
      <c r="N2" s="4"/>
      <c r="O2" s="4"/>
      <c r="P2" s="4"/>
      <c r="Q2" s="4"/>
      <c r="R2" s="2"/>
      <c r="S2" s="2"/>
      <c r="T2" s="2"/>
      <c r="U2" s="2"/>
      <c r="V2" s="2"/>
      <c r="W2" s="2"/>
      <c r="X2" s="2"/>
      <c r="Y2" s="2"/>
      <c r="Z2" s="2"/>
      <c r="AA2" s="2"/>
      <c r="AB2" s="4"/>
      <c r="AC2" s="2"/>
      <c r="AD2" s="2"/>
      <c r="AE2" s="2"/>
      <c r="AF2" s="2"/>
    </row>
    <row r="3" spans="1:32" customFormat="1" ht="16.5">
      <c r="A3" s="32"/>
      <c r="B3" s="6" t="s">
        <v>23</v>
      </c>
      <c r="C3" s="7"/>
      <c r="D3" s="8"/>
      <c r="E3" s="7"/>
      <c r="R3" s="2"/>
      <c r="AE3" s="2"/>
      <c r="AF3" s="2"/>
    </row>
    <row r="4" spans="1:32" customFormat="1" ht="15">
      <c r="A4" s="41"/>
      <c r="B4" s="2"/>
      <c r="C4" s="7"/>
      <c r="D4" s="8"/>
      <c r="E4" s="7"/>
      <c r="O4" s="9" t="s">
        <v>2</v>
      </c>
      <c r="P4" s="10"/>
      <c r="R4" s="2"/>
      <c r="AC4" s="9" t="s">
        <v>3</v>
      </c>
      <c r="AE4" s="2"/>
      <c r="AF4" s="2"/>
    </row>
    <row r="5" spans="1:32" customFormat="1" ht="2.25" customHeight="1" thickBot="1">
      <c r="A5" s="41"/>
      <c r="B5" s="2"/>
      <c r="C5" s="7"/>
      <c r="D5" s="11"/>
      <c r="E5" s="42"/>
      <c r="F5" s="12"/>
      <c r="G5" s="12"/>
      <c r="H5" s="12"/>
      <c r="I5" s="12"/>
      <c r="J5" s="12"/>
      <c r="K5" s="12"/>
      <c r="L5" s="12"/>
      <c r="M5" s="12"/>
      <c r="N5" s="12"/>
      <c r="O5" s="12"/>
      <c r="P5" s="12"/>
      <c r="Q5" s="13"/>
      <c r="R5" s="14" t="s">
        <v>3</v>
      </c>
      <c r="S5" s="14"/>
      <c r="T5" s="14"/>
      <c r="U5" s="14"/>
      <c r="V5" s="14"/>
      <c r="W5" s="14"/>
      <c r="X5" s="14"/>
      <c r="Y5" s="14"/>
      <c r="Z5" s="14"/>
      <c r="AA5" s="14"/>
      <c r="AB5" s="14"/>
      <c r="AC5" s="14"/>
      <c r="AD5" s="15"/>
      <c r="AE5" s="2"/>
      <c r="AF5" s="2"/>
    </row>
    <row r="6" spans="1:32" customFormat="1" ht="15.75" thickTop="1">
      <c r="A6" s="41"/>
      <c r="B6" s="16" t="s">
        <v>4</v>
      </c>
      <c r="C6" s="7"/>
      <c r="D6" s="11"/>
      <c r="E6" s="43" t="s">
        <v>5</v>
      </c>
      <c r="F6" s="14"/>
      <c r="G6" s="14"/>
      <c r="H6" s="14"/>
      <c r="I6" s="14"/>
      <c r="J6" s="14"/>
      <c r="K6" s="14"/>
      <c r="L6" s="14"/>
      <c r="M6" s="14"/>
      <c r="N6" s="14"/>
      <c r="O6" s="14" t="s">
        <v>5</v>
      </c>
      <c r="P6" s="14" t="s">
        <v>6</v>
      </c>
      <c r="Q6" s="18"/>
      <c r="R6" s="44" t="s">
        <v>5</v>
      </c>
      <c r="S6" s="12"/>
      <c r="T6" s="12"/>
      <c r="U6" s="12"/>
      <c r="V6" s="12"/>
      <c r="W6" s="12"/>
      <c r="X6" s="12"/>
      <c r="Y6" s="12"/>
      <c r="Z6" s="12"/>
      <c r="AA6" s="12"/>
      <c r="AB6" s="12"/>
      <c r="AC6" s="14" t="s">
        <v>7</v>
      </c>
      <c r="AD6" s="19" t="s">
        <v>6</v>
      </c>
      <c r="AE6" s="20" t="s">
        <v>8</v>
      </c>
      <c r="AF6" s="20"/>
    </row>
    <row r="7" spans="1:32" customFormat="1" ht="39.75" thickBot="1">
      <c r="A7" s="2"/>
      <c r="B7" s="21" t="s">
        <v>9</v>
      </c>
      <c r="C7" s="21">
        <v>40695</v>
      </c>
      <c r="D7" s="21">
        <v>41061</v>
      </c>
      <c r="E7" s="45">
        <v>41122</v>
      </c>
      <c r="F7" s="22">
        <v>41153</v>
      </c>
      <c r="G7" s="21">
        <v>41183</v>
      </c>
      <c r="H7" s="21">
        <v>41214</v>
      </c>
      <c r="I7" s="21">
        <v>41244</v>
      </c>
      <c r="J7" s="21">
        <v>41275</v>
      </c>
      <c r="K7" s="21">
        <v>41306</v>
      </c>
      <c r="L7" s="21">
        <v>41334</v>
      </c>
      <c r="M7" s="21">
        <v>41365</v>
      </c>
      <c r="N7" s="21">
        <v>41395</v>
      </c>
      <c r="O7" s="21">
        <v>41426</v>
      </c>
      <c r="P7" s="23" t="s">
        <v>24</v>
      </c>
      <c r="Q7" s="24" t="s">
        <v>10</v>
      </c>
      <c r="R7" s="46">
        <v>41487</v>
      </c>
      <c r="S7" s="22">
        <v>41518</v>
      </c>
      <c r="T7" s="21">
        <v>41548</v>
      </c>
      <c r="U7" s="21">
        <v>41579</v>
      </c>
      <c r="V7" s="21">
        <v>41609</v>
      </c>
      <c r="W7" s="21">
        <v>41640</v>
      </c>
      <c r="X7" s="21">
        <v>41671</v>
      </c>
      <c r="Y7" s="21">
        <v>41699</v>
      </c>
      <c r="Z7" s="21">
        <v>41730</v>
      </c>
      <c r="AA7" s="21">
        <v>41760</v>
      </c>
      <c r="AB7" s="21">
        <v>41791</v>
      </c>
      <c r="AC7" s="25">
        <v>41791</v>
      </c>
      <c r="AD7" s="26" t="s">
        <v>11</v>
      </c>
      <c r="AE7" s="37" t="s">
        <v>18</v>
      </c>
      <c r="AF7" s="37" t="s">
        <v>17</v>
      </c>
    </row>
    <row r="8" spans="1:32" customFormat="1" ht="14.25">
      <c r="A8" s="2"/>
      <c r="B8" s="27" t="s">
        <v>12</v>
      </c>
      <c r="C8" s="28">
        <v>1.8263498233215545</v>
      </c>
      <c r="D8" s="28">
        <v>2.4690064018075693</v>
      </c>
      <c r="E8" s="47">
        <v>2.3517568538249733</v>
      </c>
      <c r="F8" s="28">
        <v>2.4819898143184367</v>
      </c>
      <c r="G8" s="28">
        <v>1.9734595312877503</v>
      </c>
      <c r="H8" s="28">
        <v>2.083057682938712</v>
      </c>
      <c r="I8" s="28">
        <v>2.6179361806578303</v>
      </c>
      <c r="J8" s="28">
        <v>2.3649787817379901</v>
      </c>
      <c r="K8" s="28">
        <v>2.1713668553534866</v>
      </c>
      <c r="L8" s="28">
        <v>1.7593192039039329</v>
      </c>
      <c r="M8" s="28">
        <v>1.8245227447956822</v>
      </c>
      <c r="N8" s="28">
        <v>2.0801633950271081</v>
      </c>
      <c r="O8" s="28">
        <v>1.9634300995942457</v>
      </c>
      <c r="P8" s="29">
        <v>2.168644833105426</v>
      </c>
      <c r="Q8" s="30">
        <v>2.4168733340717052</v>
      </c>
      <c r="R8" s="48">
        <v>2.0476647901860061</v>
      </c>
      <c r="S8" s="48">
        <v>1.6002296632614454</v>
      </c>
      <c r="T8" s="48">
        <v>0</v>
      </c>
      <c r="U8" s="48">
        <v>0</v>
      </c>
      <c r="V8" s="48">
        <v>0</v>
      </c>
      <c r="W8" s="48">
        <v>0</v>
      </c>
      <c r="X8" s="48">
        <v>0</v>
      </c>
      <c r="Y8" s="48">
        <v>0</v>
      </c>
      <c r="Z8" s="48">
        <v>0</v>
      </c>
      <c r="AA8" s="48">
        <v>0</v>
      </c>
      <c r="AB8" s="48">
        <v>0</v>
      </c>
      <c r="AC8" s="28">
        <v>1.9853781094527365</v>
      </c>
      <c r="AD8" s="30">
        <v>1.8239472267237258</v>
      </c>
      <c r="AE8" s="48">
        <v>-0.59292610734797946</v>
      </c>
      <c r="AF8" s="49">
        <v>-0.88176015105699124</v>
      </c>
    </row>
    <row r="9" spans="1:32" customFormat="1" ht="14.25">
      <c r="A9" s="2"/>
      <c r="B9" s="27" t="s">
        <v>13</v>
      </c>
      <c r="C9" s="28">
        <v>7.6093400496203296</v>
      </c>
      <c r="D9" s="28">
        <v>7.8885906608924872</v>
      </c>
      <c r="E9" s="47">
        <v>7.3062261462947449</v>
      </c>
      <c r="F9" s="28">
        <v>7.8948901505921336</v>
      </c>
      <c r="G9" s="28">
        <v>7.9439693162599658</v>
      </c>
      <c r="H9" s="28">
        <v>7.8756963850725903</v>
      </c>
      <c r="I9" s="28">
        <v>7.1552704958271978</v>
      </c>
      <c r="J9" s="28">
        <v>7.5830324234116109</v>
      </c>
      <c r="K9" s="28">
        <v>8.6995392026978209</v>
      </c>
      <c r="L9" s="28">
        <v>10.130133001626639</v>
      </c>
      <c r="M9" s="28">
        <v>9.672191210485737</v>
      </c>
      <c r="N9" s="28">
        <v>9.2845576743316514</v>
      </c>
      <c r="O9" s="28">
        <v>8.597281445960899</v>
      </c>
      <c r="P9" s="31">
        <v>8.2874177999046452</v>
      </c>
      <c r="Q9" s="30">
        <v>7.6005581484434392</v>
      </c>
      <c r="R9" s="48">
        <v>8.9131202354983241</v>
      </c>
      <c r="S9" s="48">
        <v>8.3540877790389718</v>
      </c>
      <c r="T9" s="48">
        <v>0</v>
      </c>
      <c r="U9" s="48">
        <v>0</v>
      </c>
      <c r="V9" s="48">
        <v>0</v>
      </c>
      <c r="W9" s="48">
        <v>0</v>
      </c>
      <c r="X9" s="48">
        <v>0</v>
      </c>
      <c r="Y9" s="48">
        <v>0</v>
      </c>
      <c r="Z9" s="48">
        <v>0</v>
      </c>
      <c r="AA9" s="48">
        <v>0</v>
      </c>
      <c r="AB9" s="48">
        <v>0</v>
      </c>
      <c r="AC9" s="28">
        <v>7.6616069651741299</v>
      </c>
      <c r="AD9" s="30">
        <v>8.633604007268648</v>
      </c>
      <c r="AE9" s="48">
        <v>1.0330458588252087</v>
      </c>
      <c r="AF9" s="49">
        <v>0.4591976284468382</v>
      </c>
    </row>
    <row r="10" spans="1:32" customFormat="1" ht="14.25">
      <c r="A10" s="2"/>
      <c r="B10" s="2" t="s">
        <v>14</v>
      </c>
      <c r="C10" s="28">
        <v>-0.98998959977946543</v>
      </c>
      <c r="D10" s="28">
        <v>-2.2906256825456599</v>
      </c>
      <c r="E10" s="47">
        <v>-2.1835146653896804</v>
      </c>
      <c r="F10" s="47">
        <v>-1.8508488717773772</v>
      </c>
      <c r="G10" s="47">
        <v>-1.6592486107755495</v>
      </c>
      <c r="H10" s="47">
        <v>-1.4381248173048815</v>
      </c>
      <c r="I10" s="47">
        <v>-2.0256848306332844</v>
      </c>
      <c r="J10" s="47">
        <v>-1.3269001072833473</v>
      </c>
      <c r="K10" s="47">
        <v>-1.4488781163434901</v>
      </c>
      <c r="L10" s="47">
        <v>-1.6489830638216441</v>
      </c>
      <c r="M10" s="47">
        <v>-2.5950948342328446</v>
      </c>
      <c r="N10" s="47">
        <v>-2.336292765002804</v>
      </c>
      <c r="O10" s="47">
        <v>-1.2264039099963111</v>
      </c>
      <c r="P10" s="31">
        <v>-1.8269574381625742</v>
      </c>
      <c r="Q10" s="30">
        <v>-2.0171817685835287</v>
      </c>
      <c r="R10" s="48">
        <v>-2.6279384983463516</v>
      </c>
      <c r="S10" s="48">
        <v>-1.0195274309496785</v>
      </c>
      <c r="T10" s="48">
        <v>0</v>
      </c>
      <c r="U10" s="48">
        <v>0</v>
      </c>
      <c r="V10" s="48">
        <v>0</v>
      </c>
      <c r="W10" s="48">
        <v>0</v>
      </c>
      <c r="X10" s="48">
        <v>0</v>
      </c>
      <c r="Y10" s="48">
        <v>0</v>
      </c>
      <c r="Z10" s="48">
        <v>0</v>
      </c>
      <c r="AA10" s="48">
        <v>0</v>
      </c>
      <c r="AB10" s="48">
        <v>0</v>
      </c>
      <c r="AC10" s="28">
        <v>-4.3777014925373132</v>
      </c>
      <c r="AD10" s="30">
        <v>-1.8237329646480149</v>
      </c>
      <c r="AE10" s="48">
        <v>0.19344880393551378</v>
      </c>
      <c r="AF10" s="49">
        <v>0.83132144082769877</v>
      </c>
    </row>
    <row r="11" spans="1:32" ht="14.25">
      <c r="B11" s="58" t="s">
        <v>38</v>
      </c>
      <c r="C11" s="59">
        <v>-0.98998959977946543</v>
      </c>
      <c r="D11" s="59">
        <v>-2.2906256825456599</v>
      </c>
      <c r="E11" s="60">
        <v>-2.1835146653896804</v>
      </c>
      <c r="F11" s="60">
        <v>-1.8508488717773772</v>
      </c>
      <c r="G11" s="60">
        <v>-1.6592486107755495</v>
      </c>
      <c r="H11" s="60">
        <v>-1.4381248173048815</v>
      </c>
      <c r="I11" s="60">
        <v>-2.0256848306332844</v>
      </c>
      <c r="J11" s="60">
        <v>-1.3269001072833473</v>
      </c>
      <c r="K11" s="60">
        <v>-1.4488781163434901</v>
      </c>
      <c r="L11" s="60">
        <v>-1.6489830638216441</v>
      </c>
      <c r="M11" s="60">
        <v>-2.5950948342328446</v>
      </c>
      <c r="N11" s="60">
        <v>-2.336292765002804</v>
      </c>
      <c r="O11" s="60">
        <v>-1.2264039099963111</v>
      </c>
      <c r="P11" s="61">
        <v>-1.8269574381625742</v>
      </c>
      <c r="Q11" s="62">
        <v>-2.0171817685835287</v>
      </c>
      <c r="R11" s="59">
        <v>-2.6279384983463516</v>
      </c>
      <c r="S11" s="59">
        <v>-1.0195274309496785</v>
      </c>
      <c r="T11" s="59">
        <v>0</v>
      </c>
      <c r="U11" s="59">
        <v>0</v>
      </c>
      <c r="V11" s="59">
        <v>0</v>
      </c>
      <c r="W11" s="59">
        <v>0</v>
      </c>
      <c r="X11" s="59">
        <v>0</v>
      </c>
      <c r="Y11" s="59">
        <v>0</v>
      </c>
      <c r="Z11" s="59">
        <v>0</v>
      </c>
      <c r="AA11" s="59">
        <v>0</v>
      </c>
      <c r="AB11" s="59">
        <v>0</v>
      </c>
      <c r="AC11" s="59">
        <v>-4.3777014925373132</v>
      </c>
      <c r="AD11" s="62">
        <v>-1.8237329646480149</v>
      </c>
      <c r="AE11" s="59">
        <v>0.19344880393551378</v>
      </c>
      <c r="AF11" s="63">
        <v>0.83132144082769877</v>
      </c>
    </row>
    <row r="17" spans="2:21">
      <c r="B17" s="50" t="s">
        <v>27</v>
      </c>
      <c r="R17" s="50"/>
      <c r="S17" s="50"/>
      <c r="T17" s="50"/>
      <c r="U17" s="50"/>
    </row>
  </sheetData>
  <printOptions horizontalCentered="1"/>
  <pageMargins left="0.23622047244094491" right="0.15748031496062992" top="0.31496062992125984" bottom="0.23622047244094491" header="0.31496062992125984" footer="0.18"/>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Synthèse</vt:lpstr>
      <vt:lpstr>R_P2</vt:lpstr>
      <vt:lpstr>R_P23</vt:lpstr>
      <vt:lpstr>R_P235</vt:lpstr>
      <vt:lpstr>R_P26</vt:lpstr>
      <vt:lpstr>R_P24</vt:lpstr>
      <vt:lpstr>R_P21</vt:lpstr>
      <vt:lpstr>R_P2!Print_Area</vt:lpstr>
      <vt:lpstr>R_P21!Print_Area</vt:lpstr>
      <vt:lpstr>R_P23!Print_Area</vt:lpstr>
      <vt:lpstr>R_P235!Print_Area</vt:lpstr>
      <vt:lpstr>R_P24!Print_Area</vt:lpstr>
      <vt:lpstr>R_P26!Print_Area</vt:lpstr>
    </vt:vector>
  </TitlesOfParts>
  <Company>Eight Advisory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wojciechowskij</dc:creator>
  <cp:lastModifiedBy>wojciechowskij</cp:lastModifiedBy>
  <dcterms:created xsi:type="dcterms:W3CDTF">2013-11-06T15:07:35Z</dcterms:created>
  <dcterms:modified xsi:type="dcterms:W3CDTF">2013-11-07T09:15:13Z</dcterms:modified>
</cp:coreProperties>
</file>