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9465" yWindow="-60" windowWidth="8925" windowHeight="11760" firstSheet="3" activeTab="3"/>
  </bookViews>
  <sheets>
    <sheet name="quantitatif commande" sheetId="5" state="hidden" r:id="rId1"/>
    <sheet name="vetements de travail" sheetId="1" state="hidden" r:id="rId2"/>
    <sheet name="vetement le havre" sheetId="10" state="hidden" r:id="rId3"/>
    <sheet name="tableau dyn" sheetId="15" r:id="rId4"/>
    <sheet name="base de données" sheetId="11" r:id="rId5"/>
    <sheet name="moyenne par agents" sheetId="18" state="hidden" r:id="rId6"/>
  </sheets>
  <definedNames>
    <definedName name="_xlnm._FilterDatabase" localSheetId="4" hidden="1">'base de données'!$B$1:$J$495</definedName>
    <definedName name="_xlnm._FilterDatabase" localSheetId="1" hidden="1">'vetements de travail'!$A$1:$Y$1331</definedName>
    <definedName name="Ligne_max">'tableau dyn'!$E$2</definedName>
  </definedNames>
  <calcPr calcId="145621" calcOnSave="0"/>
  <pivotCaches>
    <pivotCache cacheId="0" r:id="rId7"/>
    <pivotCache cacheId="1" r:id="rId8"/>
    <pivotCache cacheId="2" r:id="rId9"/>
  </pivotCaches>
</workbook>
</file>

<file path=xl/calcChain.xml><?xml version="1.0" encoding="utf-8"?>
<calcChain xmlns="http://schemas.openxmlformats.org/spreadsheetml/2006/main">
  <c r="D3" i="18" l="1"/>
  <c r="D4" i="18"/>
  <c r="D5" i="18"/>
  <c r="D6" i="18"/>
  <c r="D7" i="18"/>
  <c r="D8" i="18"/>
  <c r="D9" i="18"/>
  <c r="D10" i="18"/>
  <c r="D2" i="18"/>
  <c r="D5" i="1" l="1"/>
  <c r="E1330" i="1"/>
  <c r="E1328" i="1"/>
  <c r="E1326" i="1"/>
  <c r="E1324" i="1"/>
  <c r="E1322" i="1"/>
  <c r="E1320" i="1"/>
  <c r="E1318" i="1"/>
  <c r="E1315" i="1"/>
  <c r="D1316" i="1"/>
  <c r="E1312" i="1"/>
  <c r="D1313" i="1"/>
  <c r="E1310" i="1"/>
  <c r="E1308" i="1"/>
  <c r="E1305" i="1"/>
  <c r="D1306" i="1"/>
  <c r="E1302" i="1"/>
  <c r="D1303" i="1"/>
  <c r="E1300" i="1"/>
  <c r="E1297" i="1"/>
  <c r="D1298" i="1"/>
  <c r="E1295" i="1"/>
  <c r="E1293" i="1"/>
  <c r="E1291" i="1"/>
  <c r="E1289" i="1"/>
  <c r="E1287" i="1"/>
  <c r="E1285" i="1"/>
  <c r="E1283" i="1"/>
  <c r="E1281" i="1"/>
  <c r="E1279" i="1"/>
  <c r="E1276" i="1"/>
  <c r="D1277" i="1"/>
  <c r="E1274" i="1"/>
  <c r="E1270" i="1"/>
  <c r="D1271" i="1"/>
  <c r="D1272" i="1"/>
  <c r="E1268" i="1"/>
  <c r="E1265" i="1"/>
  <c r="D1266" i="1"/>
  <c r="E1263" i="1"/>
  <c r="E1261" i="1"/>
  <c r="E1259" i="1"/>
  <c r="E1257" i="1"/>
  <c r="E1255" i="1"/>
  <c r="E1252" i="1"/>
  <c r="D1253" i="1"/>
  <c r="E1249" i="1"/>
  <c r="D1250" i="1"/>
  <c r="E1247" i="1"/>
  <c r="E1245" i="1"/>
  <c r="E1242" i="1"/>
  <c r="D1243" i="1"/>
  <c r="E1240" i="1"/>
  <c r="E1238" i="1"/>
  <c r="E1236" i="1"/>
  <c r="E1234" i="1"/>
  <c r="E1232" i="1"/>
  <c r="E1230" i="1"/>
  <c r="E1227" i="1"/>
  <c r="D1228" i="1"/>
  <c r="E1225" i="1"/>
  <c r="E1223" i="1"/>
  <c r="E1221" i="1"/>
  <c r="E1219" i="1"/>
  <c r="E1217" i="1"/>
  <c r="E1215" i="1"/>
  <c r="E1213" i="1"/>
  <c r="E1211" i="1"/>
  <c r="E1209" i="1"/>
  <c r="E1206" i="1"/>
  <c r="D1207" i="1"/>
  <c r="E1204" i="1"/>
  <c r="E1202" i="1"/>
  <c r="E1200" i="1"/>
  <c r="E1197" i="1"/>
  <c r="D1198" i="1"/>
  <c r="E1195" i="1"/>
  <c r="E1192" i="1"/>
  <c r="D1193" i="1"/>
  <c r="E1190" i="1"/>
  <c r="E1188" i="1"/>
  <c r="E1185" i="1"/>
  <c r="D1186" i="1"/>
  <c r="E1182" i="1"/>
  <c r="D1183" i="1"/>
  <c r="E1179" i="1"/>
  <c r="D1180" i="1"/>
  <c r="E1176" i="1"/>
  <c r="D1177" i="1"/>
  <c r="E1172" i="1"/>
  <c r="D1173" i="1"/>
  <c r="D1174" i="1"/>
  <c r="E1167" i="1"/>
  <c r="D1168" i="1"/>
  <c r="D1169" i="1"/>
  <c r="D1170" i="1"/>
  <c r="E1164" i="1"/>
  <c r="D1165" i="1"/>
  <c r="E1162" i="1"/>
  <c r="E1160" i="1"/>
  <c r="E1158" i="1"/>
  <c r="E1156" i="1"/>
  <c r="E1154" i="1"/>
  <c r="E1152" i="1"/>
  <c r="E1150" i="1"/>
  <c r="E1148" i="1"/>
  <c r="E1146" i="1"/>
  <c r="E1144" i="1"/>
  <c r="E1142" i="1"/>
  <c r="E1140" i="1"/>
  <c r="E1138" i="1"/>
  <c r="E1136" i="1"/>
  <c r="E1134" i="1"/>
  <c r="E1132" i="1"/>
  <c r="E1130" i="1"/>
  <c r="E1128" i="1"/>
  <c r="E1125" i="1"/>
  <c r="D1126" i="1"/>
  <c r="E1122" i="1"/>
  <c r="D1123" i="1"/>
  <c r="E1119" i="1"/>
  <c r="D1120" i="1"/>
  <c r="E1116" i="1"/>
  <c r="D1117" i="1"/>
  <c r="E1114" i="1"/>
  <c r="E1111" i="1"/>
  <c r="D1112" i="1"/>
  <c r="E1109" i="1"/>
  <c r="E1106" i="1"/>
  <c r="D1107" i="1"/>
  <c r="E1103" i="1"/>
  <c r="D1104" i="1"/>
  <c r="E1101" i="1"/>
  <c r="E1098" i="1"/>
  <c r="D1099" i="1"/>
  <c r="E1096" i="1"/>
  <c r="E1094" i="1"/>
  <c r="E1092" i="1"/>
  <c r="E1090" i="1"/>
  <c r="E1086" i="1"/>
  <c r="D1087" i="1"/>
  <c r="D1088" i="1"/>
  <c r="E1084" i="1"/>
  <c r="E1082" i="1"/>
  <c r="E1078" i="1"/>
  <c r="D1079" i="1"/>
  <c r="D1080" i="1"/>
  <c r="E1076" i="1"/>
  <c r="E1074" i="1"/>
  <c r="E1071" i="1"/>
  <c r="D1072" i="1"/>
  <c r="E1068" i="1"/>
  <c r="D1069" i="1"/>
  <c r="E1066" i="1"/>
  <c r="E1064" i="1"/>
  <c r="E1062" i="1"/>
  <c r="E1060" i="1"/>
  <c r="E1058" i="1"/>
  <c r="E1056" i="1"/>
  <c r="E1053" i="1"/>
  <c r="D1054" i="1"/>
  <c r="E1047" i="1"/>
  <c r="D1048" i="1"/>
  <c r="D1049" i="1"/>
  <c r="D1050" i="1"/>
  <c r="D1051" i="1"/>
  <c r="E1045" i="1"/>
  <c r="E1041" i="1"/>
  <c r="D1042" i="1"/>
  <c r="D1043" i="1"/>
  <c r="E1038" i="1"/>
  <c r="D1039" i="1"/>
  <c r="E1036" i="1"/>
  <c r="E1032" i="1"/>
  <c r="D1033" i="1"/>
  <c r="D1034" i="1"/>
  <c r="E1028" i="1"/>
  <c r="D1029" i="1"/>
  <c r="D1030" i="1"/>
  <c r="E1025" i="1"/>
  <c r="D1026" i="1"/>
  <c r="E1022" i="1"/>
  <c r="D1023" i="1"/>
  <c r="E1019" i="1"/>
  <c r="D1020" i="1"/>
  <c r="E1016" i="1"/>
  <c r="D1017" i="1"/>
  <c r="E1013" i="1"/>
  <c r="D1014" i="1"/>
  <c r="E1011" i="1"/>
  <c r="E1009" i="1"/>
  <c r="E1005" i="1"/>
  <c r="D1006" i="1"/>
  <c r="D1007" i="1"/>
  <c r="E1003" i="1"/>
  <c r="E1000" i="1"/>
  <c r="D1001" i="1"/>
  <c r="E997" i="1"/>
  <c r="D998" i="1"/>
  <c r="E993" i="1"/>
  <c r="D994" i="1"/>
  <c r="D995" i="1"/>
  <c r="E991" i="1"/>
  <c r="E989" i="1"/>
  <c r="E986" i="1"/>
  <c r="D987" i="1"/>
  <c r="E984" i="1"/>
  <c r="E982" i="1"/>
  <c r="E979" i="1"/>
  <c r="D980" i="1"/>
  <c r="E977" i="1"/>
  <c r="E975" i="1"/>
  <c r="E973" i="1"/>
  <c r="E971" i="1"/>
  <c r="E968" i="1"/>
  <c r="D969" i="1"/>
  <c r="E966" i="1"/>
  <c r="E964" i="1"/>
  <c r="E962" i="1"/>
  <c r="E960" i="1"/>
  <c r="E958" i="1"/>
  <c r="E956" i="1"/>
  <c r="E954" i="1"/>
  <c r="E951" i="1"/>
  <c r="D952" i="1"/>
  <c r="E948" i="1"/>
  <c r="D949" i="1"/>
  <c r="E945" i="1"/>
  <c r="D946" i="1"/>
  <c r="E941" i="1"/>
  <c r="D942" i="1"/>
  <c r="D943" i="1"/>
  <c r="E937" i="1"/>
  <c r="D938" i="1"/>
  <c r="D939" i="1"/>
  <c r="E932" i="1"/>
  <c r="D933" i="1"/>
  <c r="D934" i="1"/>
  <c r="D935" i="1"/>
  <c r="E930" i="1"/>
  <c r="E928" i="1"/>
  <c r="E926" i="1"/>
  <c r="E923" i="1"/>
  <c r="D924" i="1"/>
  <c r="E921" i="1"/>
  <c r="E919" i="1"/>
  <c r="E917" i="1"/>
  <c r="E915" i="1"/>
  <c r="E913" i="1"/>
  <c r="E911" i="1"/>
  <c r="E909" i="1"/>
  <c r="E907" i="1"/>
  <c r="E905" i="1"/>
  <c r="E903" i="1"/>
  <c r="E901" i="1"/>
  <c r="E899" i="1"/>
  <c r="E897" i="1"/>
  <c r="E895" i="1"/>
  <c r="E893" i="1"/>
  <c r="E891" i="1"/>
  <c r="E889" i="1"/>
  <c r="E887" i="1"/>
  <c r="E884" i="1"/>
  <c r="D885" i="1"/>
  <c r="E882" i="1"/>
  <c r="E877" i="1"/>
  <c r="D878" i="1"/>
  <c r="D879" i="1"/>
  <c r="D880" i="1"/>
  <c r="E873" i="1"/>
  <c r="D874" i="1"/>
  <c r="D875" i="1"/>
  <c r="E869" i="1"/>
  <c r="D870" i="1"/>
  <c r="D871" i="1"/>
  <c r="E866" i="1"/>
  <c r="D867" i="1"/>
  <c r="E863" i="1"/>
  <c r="D864" i="1"/>
  <c r="E861" i="1"/>
  <c r="E859" i="1"/>
  <c r="E856" i="1"/>
  <c r="D857" i="1"/>
  <c r="E854" i="1"/>
  <c r="E851" i="1"/>
  <c r="D852" i="1"/>
  <c r="E849" i="1"/>
  <c r="E846" i="1"/>
  <c r="D847" i="1"/>
  <c r="E844" i="1"/>
  <c r="E842" i="1"/>
  <c r="E839" i="1"/>
  <c r="D840" i="1"/>
  <c r="E836" i="1"/>
  <c r="D837" i="1"/>
  <c r="E833" i="1"/>
  <c r="D834" i="1"/>
  <c r="E831" i="1"/>
  <c r="E828" i="1"/>
  <c r="D829" i="1"/>
  <c r="E826" i="1"/>
  <c r="E824" i="1"/>
  <c r="E821" i="1"/>
  <c r="D822" i="1"/>
  <c r="E818" i="1"/>
  <c r="D819" i="1"/>
  <c r="E816" i="1"/>
  <c r="E813" i="1"/>
  <c r="D814" i="1"/>
  <c r="E811" i="1"/>
  <c r="E809" i="1"/>
  <c r="E807" i="1"/>
  <c r="E805" i="1"/>
  <c r="E802" i="1"/>
  <c r="D803" i="1"/>
  <c r="E800" i="1"/>
  <c r="E798" i="1"/>
  <c r="E795" i="1"/>
  <c r="D796" i="1"/>
  <c r="E793" i="1"/>
  <c r="E791" i="1"/>
  <c r="E788" i="1"/>
  <c r="D789" i="1"/>
  <c r="E784" i="1"/>
  <c r="D785" i="1"/>
  <c r="D786" i="1"/>
  <c r="E782" i="1"/>
  <c r="E780" i="1"/>
  <c r="E777" i="1"/>
  <c r="D778" i="1"/>
  <c r="E774" i="1"/>
  <c r="D775" i="1"/>
  <c r="E772" i="1"/>
  <c r="E770" i="1"/>
  <c r="E767" i="1"/>
  <c r="D768" i="1"/>
  <c r="E765" i="1"/>
  <c r="E763" i="1"/>
  <c r="E761" i="1"/>
  <c r="E758" i="1"/>
  <c r="D759" i="1"/>
  <c r="E756" i="1"/>
  <c r="E753" i="1"/>
  <c r="D754" i="1"/>
  <c r="E750" i="1"/>
  <c r="D751" i="1"/>
  <c r="E748" i="1"/>
  <c r="E745" i="1"/>
  <c r="D746" i="1"/>
  <c r="E742" i="1"/>
  <c r="D743" i="1"/>
  <c r="E740" i="1"/>
  <c r="E736" i="1"/>
  <c r="D737" i="1"/>
  <c r="D738" i="1"/>
  <c r="E730" i="1"/>
  <c r="D731" i="1"/>
  <c r="D732" i="1"/>
  <c r="D733" i="1"/>
  <c r="D734" i="1"/>
  <c r="E725" i="1"/>
  <c r="D726" i="1"/>
  <c r="D727" i="1"/>
  <c r="D728" i="1"/>
  <c r="E721" i="1"/>
  <c r="D722" i="1"/>
  <c r="D723" i="1"/>
  <c r="E717" i="1"/>
  <c r="D718" i="1"/>
  <c r="D719" i="1"/>
  <c r="E713" i="1"/>
  <c r="D714" i="1"/>
  <c r="D715" i="1"/>
  <c r="E707" i="1"/>
  <c r="D708" i="1"/>
  <c r="D709" i="1"/>
  <c r="D710" i="1"/>
  <c r="D711" i="1"/>
  <c r="E702" i="1"/>
  <c r="D703" i="1"/>
  <c r="D704" i="1"/>
  <c r="D705" i="1"/>
  <c r="E698" i="1"/>
  <c r="D699" i="1"/>
  <c r="D700" i="1"/>
  <c r="E694" i="1"/>
  <c r="D695" i="1"/>
  <c r="D696" i="1"/>
  <c r="E689" i="1"/>
  <c r="D690" i="1"/>
  <c r="D691" i="1"/>
  <c r="D692" i="1"/>
  <c r="E682" i="1"/>
  <c r="D683" i="1"/>
  <c r="D684" i="1"/>
  <c r="D685" i="1"/>
  <c r="D686" i="1"/>
  <c r="D687" i="1"/>
  <c r="E679" i="1"/>
  <c r="D680" i="1"/>
  <c r="E675" i="1"/>
  <c r="D676" i="1"/>
  <c r="D677" i="1"/>
  <c r="E673" i="1"/>
  <c r="E671" i="1"/>
  <c r="E669" i="1"/>
  <c r="E665" i="1"/>
  <c r="D666" i="1"/>
  <c r="D667" i="1"/>
  <c r="E663" i="1"/>
  <c r="E660" i="1"/>
  <c r="D661" i="1"/>
  <c r="E658" i="1"/>
  <c r="E656" i="1"/>
  <c r="E654" i="1"/>
  <c r="E652" i="1"/>
  <c r="E650" i="1"/>
  <c r="E648" i="1"/>
  <c r="E646" i="1"/>
  <c r="E643" i="1"/>
  <c r="D644" i="1"/>
  <c r="E641" i="1"/>
  <c r="E639" i="1"/>
  <c r="E636" i="1"/>
  <c r="D637" i="1"/>
  <c r="E634" i="1"/>
  <c r="E632" i="1"/>
  <c r="E628" i="1"/>
  <c r="D629" i="1"/>
  <c r="D630" i="1"/>
  <c r="E624" i="1"/>
  <c r="D625" i="1"/>
  <c r="D626" i="1"/>
  <c r="E619" i="1"/>
  <c r="D620" i="1"/>
  <c r="D621" i="1"/>
  <c r="D622" i="1"/>
  <c r="E613" i="1"/>
  <c r="D614" i="1"/>
  <c r="D615" i="1"/>
  <c r="D616" i="1"/>
  <c r="D617" i="1"/>
  <c r="E609" i="1"/>
  <c r="D610" i="1"/>
  <c r="D611" i="1"/>
  <c r="E605" i="1"/>
  <c r="D606" i="1"/>
  <c r="D607" i="1"/>
  <c r="E601" i="1"/>
  <c r="D602" i="1"/>
  <c r="D603" i="1"/>
  <c r="E597" i="1"/>
  <c r="D598" i="1"/>
  <c r="D599" i="1"/>
  <c r="E595" i="1"/>
  <c r="E593" i="1"/>
  <c r="E591" i="1"/>
  <c r="E588" i="1"/>
  <c r="D589" i="1"/>
  <c r="E586" i="1"/>
  <c r="E583" i="1"/>
  <c r="D584" i="1"/>
  <c r="E581" i="1"/>
  <c r="E579" i="1"/>
  <c r="E577" i="1"/>
  <c r="E575" i="1"/>
  <c r="E572" i="1"/>
  <c r="D573" i="1"/>
  <c r="E568" i="1"/>
  <c r="D569" i="1"/>
  <c r="D570" i="1"/>
  <c r="E566" i="1"/>
  <c r="E564" i="1"/>
  <c r="E562" i="1"/>
  <c r="E560" i="1"/>
  <c r="E558" i="1"/>
  <c r="E556" i="1"/>
  <c r="E554" i="1"/>
  <c r="E551" i="1"/>
  <c r="D552" i="1"/>
  <c r="E547" i="1"/>
  <c r="D548" i="1"/>
  <c r="D549" i="1"/>
  <c r="E545" i="1"/>
  <c r="E541" i="1"/>
  <c r="D542" i="1"/>
  <c r="D543" i="1"/>
  <c r="E539" i="1"/>
  <c r="E533" i="1"/>
  <c r="D534" i="1"/>
  <c r="D535" i="1"/>
  <c r="D536" i="1"/>
  <c r="D537" i="1"/>
  <c r="E530" i="1"/>
  <c r="D531" i="1"/>
  <c r="E527" i="1"/>
  <c r="D528" i="1"/>
  <c r="E524" i="1"/>
  <c r="D525" i="1"/>
  <c r="E521" i="1"/>
  <c r="D522" i="1"/>
  <c r="E518" i="1"/>
  <c r="D519" i="1"/>
  <c r="E515" i="1"/>
  <c r="D516" i="1"/>
  <c r="E512" i="1"/>
  <c r="D513" i="1"/>
  <c r="E508" i="1"/>
  <c r="D509" i="1"/>
  <c r="D510" i="1"/>
  <c r="E506" i="1"/>
  <c r="E504" i="1"/>
  <c r="E502" i="1"/>
  <c r="E500" i="1"/>
  <c r="E497" i="1"/>
  <c r="D498" i="1"/>
  <c r="E495" i="1"/>
  <c r="E493" i="1"/>
  <c r="E490" i="1"/>
  <c r="D491" i="1"/>
  <c r="E487" i="1"/>
  <c r="D488" i="1"/>
  <c r="E484" i="1"/>
  <c r="D485" i="1"/>
  <c r="E481" i="1"/>
  <c r="D482" i="1"/>
  <c r="E478" i="1"/>
  <c r="D479" i="1"/>
  <c r="E474" i="1"/>
  <c r="D475" i="1"/>
  <c r="D476" i="1"/>
  <c r="E469" i="1"/>
  <c r="D470" i="1"/>
  <c r="D471" i="1"/>
  <c r="D472" i="1"/>
  <c r="E464" i="1"/>
  <c r="D465" i="1"/>
  <c r="D466" i="1"/>
  <c r="D467" i="1"/>
  <c r="E459" i="1"/>
  <c r="D460" i="1"/>
  <c r="D461" i="1"/>
  <c r="D462" i="1"/>
  <c r="E454" i="1"/>
  <c r="D455" i="1"/>
  <c r="D456" i="1"/>
  <c r="D457" i="1"/>
  <c r="E450" i="1"/>
  <c r="D451" i="1"/>
  <c r="D452" i="1"/>
  <c r="E447" i="1"/>
  <c r="D448" i="1"/>
  <c r="E445" i="1"/>
  <c r="E443" i="1"/>
  <c r="E441" i="1"/>
  <c r="E439" i="1"/>
  <c r="E437" i="1"/>
  <c r="E435" i="1"/>
  <c r="E433" i="1"/>
  <c r="E431" i="1"/>
  <c r="E429" i="1"/>
  <c r="E427" i="1"/>
  <c r="E425" i="1"/>
  <c r="E422" i="1"/>
  <c r="D423" i="1"/>
  <c r="E419" i="1"/>
  <c r="D420" i="1"/>
  <c r="E417" i="1"/>
  <c r="E414" i="1"/>
  <c r="D415" i="1"/>
  <c r="E412" i="1"/>
  <c r="E410" i="1"/>
  <c r="E408" i="1"/>
  <c r="E406" i="1"/>
  <c r="E404" i="1"/>
  <c r="E402" i="1"/>
  <c r="E400" i="1"/>
  <c r="E398" i="1"/>
  <c r="E396" i="1"/>
  <c r="E394" i="1"/>
  <c r="E392" i="1"/>
  <c r="E390" i="1"/>
  <c r="E387" i="1"/>
  <c r="D388" i="1"/>
  <c r="E382" i="1"/>
  <c r="D383" i="1"/>
  <c r="D384" i="1"/>
  <c r="D385" i="1"/>
  <c r="E380" i="1"/>
  <c r="E374" i="1"/>
  <c r="D375" i="1"/>
  <c r="D376" i="1"/>
  <c r="D377" i="1"/>
  <c r="D378" i="1"/>
  <c r="E368" i="1"/>
  <c r="D369" i="1"/>
  <c r="D370" i="1"/>
  <c r="D371" i="1"/>
  <c r="D372" i="1"/>
  <c r="E364" i="1"/>
  <c r="D365" i="1"/>
  <c r="D366" i="1"/>
  <c r="E361" i="1"/>
  <c r="D362" i="1"/>
  <c r="E358" i="1"/>
  <c r="D359" i="1"/>
  <c r="E355" i="1"/>
  <c r="D356" i="1"/>
  <c r="E353" i="1"/>
  <c r="E350" i="1"/>
  <c r="D351" i="1"/>
  <c r="E348" i="1"/>
  <c r="E345" i="1"/>
  <c r="D346" i="1"/>
  <c r="E343" i="1"/>
  <c r="E341" i="1"/>
  <c r="E338" i="1"/>
  <c r="D339" i="1"/>
  <c r="E336" i="1"/>
  <c r="E334" i="1"/>
  <c r="E330" i="1"/>
  <c r="D331" i="1"/>
  <c r="D332" i="1"/>
  <c r="E328" i="1"/>
  <c r="E324" i="1"/>
  <c r="D325" i="1"/>
  <c r="D326" i="1"/>
  <c r="E322" i="1"/>
  <c r="E320" i="1"/>
  <c r="E317" i="1"/>
  <c r="D318" i="1"/>
  <c r="E314" i="1"/>
  <c r="D315" i="1"/>
  <c r="E311" i="1"/>
  <c r="D312" i="1"/>
  <c r="E308" i="1"/>
  <c r="D309" i="1"/>
  <c r="E305" i="1"/>
  <c r="D306" i="1"/>
  <c r="E302" i="1"/>
  <c r="D303" i="1"/>
  <c r="E299" i="1"/>
  <c r="D300" i="1"/>
  <c r="E297" i="1"/>
  <c r="E295" i="1"/>
  <c r="E293" i="1"/>
  <c r="E291" i="1"/>
  <c r="E289" i="1"/>
  <c r="E287" i="1"/>
  <c r="E284" i="1"/>
  <c r="D285" i="1"/>
  <c r="E282" i="1"/>
  <c r="E280" i="1"/>
  <c r="E278" i="1"/>
  <c r="E276" i="1"/>
  <c r="E273" i="1"/>
  <c r="D274" i="1"/>
  <c r="E271" i="1"/>
  <c r="E268" i="1"/>
  <c r="D269" i="1"/>
  <c r="E266" i="1"/>
  <c r="E264" i="1"/>
  <c r="E261" i="1"/>
  <c r="D262" i="1"/>
  <c r="E259" i="1"/>
  <c r="E257" i="1"/>
  <c r="E255" i="1"/>
  <c r="E252" i="1"/>
  <c r="D253" i="1"/>
  <c r="E249" i="1"/>
  <c r="D250" i="1"/>
  <c r="E247" i="1"/>
  <c r="E244" i="1"/>
  <c r="D245" i="1"/>
  <c r="E241" i="1"/>
  <c r="D242" i="1"/>
  <c r="E238" i="1"/>
  <c r="D239" i="1"/>
  <c r="E236" i="1"/>
  <c r="E233" i="1"/>
  <c r="D234" i="1"/>
  <c r="E230" i="1"/>
  <c r="D231" i="1"/>
  <c r="E227" i="1"/>
  <c r="D228" i="1"/>
  <c r="E224" i="1"/>
  <c r="D225" i="1"/>
  <c r="E221" i="1"/>
  <c r="D222" i="1"/>
  <c r="E216" i="1"/>
  <c r="D217" i="1"/>
  <c r="D218" i="1"/>
  <c r="D219" i="1"/>
  <c r="E213" i="1"/>
  <c r="D214" i="1"/>
  <c r="E210" i="1"/>
  <c r="D211" i="1"/>
  <c r="E207" i="1"/>
  <c r="D208" i="1"/>
  <c r="E204" i="1"/>
  <c r="D205" i="1"/>
  <c r="E200" i="1"/>
  <c r="D201" i="1"/>
  <c r="D202" i="1"/>
  <c r="E196" i="1"/>
  <c r="D197" i="1"/>
  <c r="D198" i="1"/>
  <c r="E193" i="1"/>
  <c r="D194" i="1"/>
  <c r="E190" i="1"/>
  <c r="D191" i="1"/>
  <c r="E188" i="1"/>
  <c r="E185" i="1"/>
  <c r="D186" i="1"/>
  <c r="E182" i="1"/>
  <c r="D183" i="1"/>
  <c r="E179" i="1"/>
  <c r="D180" i="1"/>
  <c r="E176" i="1"/>
  <c r="D177" i="1"/>
  <c r="E173" i="1"/>
  <c r="D174" i="1"/>
  <c r="E169" i="1"/>
  <c r="D170" i="1"/>
  <c r="D171" i="1"/>
  <c r="E166" i="1"/>
  <c r="D167" i="1"/>
  <c r="E164" i="1"/>
  <c r="E159" i="1"/>
  <c r="D160" i="1"/>
  <c r="D161" i="1"/>
  <c r="D162" i="1"/>
  <c r="E154" i="1"/>
  <c r="D155" i="1"/>
  <c r="D156" i="1"/>
  <c r="D157" i="1"/>
  <c r="E149" i="1"/>
  <c r="D150" i="1"/>
  <c r="D151" i="1"/>
  <c r="D152" i="1"/>
  <c r="E147" i="1"/>
  <c r="E144" i="1"/>
  <c r="D145" i="1"/>
  <c r="E140" i="1"/>
  <c r="D141" i="1"/>
  <c r="D142" i="1"/>
  <c r="E136" i="1"/>
  <c r="D137" i="1"/>
  <c r="D138" i="1"/>
  <c r="E132" i="1"/>
  <c r="D133" i="1"/>
  <c r="D134" i="1"/>
  <c r="E126" i="1"/>
  <c r="D127" i="1"/>
  <c r="D128" i="1"/>
  <c r="D129" i="1"/>
  <c r="D130" i="1"/>
  <c r="E122" i="1"/>
  <c r="D123" i="1"/>
  <c r="D124" i="1"/>
  <c r="E117" i="1"/>
  <c r="D118" i="1"/>
  <c r="D119" i="1"/>
  <c r="D120" i="1"/>
  <c r="E115" i="1"/>
  <c r="E112" i="1"/>
  <c r="D113" i="1"/>
  <c r="E109" i="1"/>
  <c r="D110" i="1"/>
  <c r="E106" i="1"/>
  <c r="D107" i="1"/>
  <c r="E102" i="1"/>
  <c r="D103" i="1"/>
  <c r="D104" i="1"/>
  <c r="E95" i="1"/>
  <c r="D96" i="1"/>
  <c r="D97" i="1"/>
  <c r="D98" i="1"/>
  <c r="D99" i="1"/>
  <c r="D100" i="1"/>
  <c r="E92" i="1"/>
  <c r="D93" i="1"/>
  <c r="E87" i="1"/>
  <c r="D88" i="1"/>
  <c r="D89" i="1"/>
  <c r="D90" i="1"/>
  <c r="E84" i="1"/>
  <c r="D85" i="1"/>
  <c r="E82" i="1"/>
  <c r="E80" i="1"/>
  <c r="E78" i="1"/>
  <c r="E76" i="1"/>
  <c r="E74" i="1"/>
  <c r="E72" i="1"/>
  <c r="E70" i="1"/>
  <c r="E68" i="1"/>
  <c r="E66" i="1"/>
  <c r="E64" i="1"/>
  <c r="E61" i="1"/>
  <c r="D62" i="1"/>
  <c r="E58" i="1"/>
  <c r="D59" i="1"/>
  <c r="E56" i="1"/>
  <c r="E54" i="1"/>
  <c r="E52" i="1"/>
  <c r="E50" i="1"/>
  <c r="E46" i="1"/>
  <c r="D47" i="1"/>
  <c r="D48" i="1"/>
  <c r="E44" i="1"/>
  <c r="E40" i="1"/>
  <c r="D41" i="1"/>
  <c r="D42" i="1"/>
  <c r="E38" i="1"/>
  <c r="E35" i="1"/>
  <c r="D36" i="1"/>
  <c r="E32" i="1"/>
  <c r="D33" i="1"/>
  <c r="E30" i="1"/>
  <c r="E28" i="1"/>
  <c r="E26" i="1"/>
  <c r="E24" i="1"/>
  <c r="E22" i="1"/>
  <c r="E19" i="1"/>
  <c r="D20" i="1"/>
  <c r="E15" i="1"/>
  <c r="D16" i="1"/>
  <c r="D17" i="1"/>
  <c r="E7" i="1"/>
  <c r="D8" i="1"/>
  <c r="D9" i="1"/>
  <c r="D10" i="1"/>
  <c r="D11" i="1"/>
  <c r="D12" i="1"/>
  <c r="D13" i="1"/>
  <c r="E4" i="1"/>
  <c r="D3" i="1"/>
  <c r="D4" i="1" s="1"/>
  <c r="D1331" i="1"/>
  <c r="D1329" i="1"/>
  <c r="D1330" i="1" s="1"/>
  <c r="D1327" i="1"/>
  <c r="D1328" i="1" s="1"/>
  <c r="D1325" i="1"/>
  <c r="D1326" i="1" s="1"/>
  <c r="D1323" i="1"/>
  <c r="D1324" i="1" s="1"/>
  <c r="D1321" i="1"/>
  <c r="D1322" i="1" s="1"/>
  <c r="D1319" i="1"/>
  <c r="D1320" i="1" s="1"/>
  <c r="D1317" i="1"/>
  <c r="D1314" i="1"/>
  <c r="D1311" i="1"/>
  <c r="D1312" i="1" s="1"/>
  <c r="D1309" i="1"/>
  <c r="D1310" i="1" s="1"/>
  <c r="D1307" i="1"/>
  <c r="D1304" i="1"/>
  <c r="D1301" i="1"/>
  <c r="D1302" i="1" s="1"/>
  <c r="D1299" i="1"/>
  <c r="D1296" i="1"/>
  <c r="D1297" i="1" s="1"/>
  <c r="D1294" i="1"/>
  <c r="D1295" i="1" s="1"/>
  <c r="D1292" i="1"/>
  <c r="D1293" i="1" s="1"/>
  <c r="D1290" i="1"/>
  <c r="D1291" i="1" s="1"/>
  <c r="D1288" i="1"/>
  <c r="D1289" i="1" s="1"/>
  <c r="D1286" i="1"/>
  <c r="D1287" i="1" s="1"/>
  <c r="D1284" i="1"/>
  <c r="D1285" i="1" s="1"/>
  <c r="D1282" i="1"/>
  <c r="D1283" i="1" s="1"/>
  <c r="D1280" i="1"/>
  <c r="D1281" i="1" s="1"/>
  <c r="D1278" i="1"/>
  <c r="D1275" i="1"/>
  <c r="D1276" i="1" s="1"/>
  <c r="D1273" i="1"/>
  <c r="D1269" i="1"/>
  <c r="D1270" i="1" s="1"/>
  <c r="D1267" i="1"/>
  <c r="D1264" i="1"/>
  <c r="D1265" i="1" s="1"/>
  <c r="D1262" i="1"/>
  <c r="D1263" i="1" s="1"/>
  <c r="D1260" i="1"/>
  <c r="D1261" i="1" s="1"/>
  <c r="D1258" i="1"/>
  <c r="D1259" i="1" s="1"/>
  <c r="D1256" i="1"/>
  <c r="D1257" i="1" s="1"/>
  <c r="D1254" i="1"/>
  <c r="D1251" i="1"/>
  <c r="D1248" i="1"/>
  <c r="D1249" i="1" s="1"/>
  <c r="D1246" i="1"/>
  <c r="D1247" i="1" s="1"/>
  <c r="D1244" i="1"/>
  <c r="D1241" i="1"/>
  <c r="D1242" i="1" s="1"/>
  <c r="D1239" i="1"/>
  <c r="D1240" i="1" s="1"/>
  <c r="D1237" i="1"/>
  <c r="D1238" i="1" s="1"/>
  <c r="D1235" i="1"/>
  <c r="D1236" i="1" s="1"/>
  <c r="D1233" i="1"/>
  <c r="D1234" i="1" s="1"/>
  <c r="D1231" i="1"/>
  <c r="D1232" i="1" s="1"/>
  <c r="D1229" i="1"/>
  <c r="D1226" i="1"/>
  <c r="D1227" i="1" s="1"/>
  <c r="D1224" i="1"/>
  <c r="D1225" i="1" s="1"/>
  <c r="D1222" i="1"/>
  <c r="D1223" i="1" s="1"/>
  <c r="D1220" i="1"/>
  <c r="D1221" i="1" s="1"/>
  <c r="D1218" i="1"/>
  <c r="D1219" i="1" s="1"/>
  <c r="D1216" i="1"/>
  <c r="D1217" i="1" s="1"/>
  <c r="D1214" i="1"/>
  <c r="D1215" i="1" s="1"/>
  <c r="D1212" i="1"/>
  <c r="D1213" i="1" s="1"/>
  <c r="D1210" i="1"/>
  <c r="D1211" i="1" s="1"/>
  <c r="D1208" i="1"/>
  <c r="D1205" i="1"/>
  <c r="D1206" i="1" s="1"/>
  <c r="D1203" i="1"/>
  <c r="D1204" i="1" s="1"/>
  <c r="D1201" i="1"/>
  <c r="D1202" i="1" s="1"/>
  <c r="D1199" i="1"/>
  <c r="D1196" i="1"/>
  <c r="D1197" i="1" s="1"/>
  <c r="D1194" i="1"/>
  <c r="D1191" i="1"/>
  <c r="D1192" i="1" s="1"/>
  <c r="D1189" i="1"/>
  <c r="D1190" i="1" s="1"/>
  <c r="D1187" i="1"/>
  <c r="D1184" i="1"/>
  <c r="D1181" i="1"/>
  <c r="D1178" i="1"/>
  <c r="D1175" i="1"/>
  <c r="D1171" i="1"/>
  <c r="D1166" i="1"/>
  <c r="D1163" i="1"/>
  <c r="D1164" i="1" s="1"/>
  <c r="D1161" i="1"/>
  <c r="D1162" i="1" s="1"/>
  <c r="D1159" i="1"/>
  <c r="D1160" i="1" s="1"/>
  <c r="D1157" i="1"/>
  <c r="D1158" i="1" s="1"/>
  <c r="D1155" i="1"/>
  <c r="D1156" i="1" s="1"/>
  <c r="D1153" i="1"/>
  <c r="D1154" i="1" s="1"/>
  <c r="D1151" i="1"/>
  <c r="D1152" i="1" s="1"/>
  <c r="D1149" i="1"/>
  <c r="D1150" i="1" s="1"/>
  <c r="D1147" i="1"/>
  <c r="D1148" i="1" s="1"/>
  <c r="D1145" i="1"/>
  <c r="D1146" i="1" s="1"/>
  <c r="D1143" i="1"/>
  <c r="D1144" i="1" s="1"/>
  <c r="D1141" i="1"/>
  <c r="D1142" i="1" s="1"/>
  <c r="D1139" i="1"/>
  <c r="D1140" i="1" s="1"/>
  <c r="D1137" i="1"/>
  <c r="D1138" i="1" s="1"/>
  <c r="D1135" i="1"/>
  <c r="D1136" i="1" s="1"/>
  <c r="D1133" i="1"/>
  <c r="D1134" i="1" s="1"/>
  <c r="D1131" i="1"/>
  <c r="D1132" i="1" s="1"/>
  <c r="D1129" i="1"/>
  <c r="D1130" i="1" s="1"/>
  <c r="D1127" i="1"/>
  <c r="D1124" i="1"/>
  <c r="D1121" i="1"/>
  <c r="D1118" i="1"/>
  <c r="D1115" i="1"/>
  <c r="D1116" i="1" s="1"/>
  <c r="D1113" i="1"/>
  <c r="D1110" i="1"/>
  <c r="D1111" i="1" s="1"/>
  <c r="D1108" i="1"/>
  <c r="D1105" i="1"/>
  <c r="D1102" i="1"/>
  <c r="D1103" i="1" s="1"/>
  <c r="D1100" i="1"/>
  <c r="D1097" i="1"/>
  <c r="D1098" i="1" s="1"/>
  <c r="D1095" i="1"/>
  <c r="D1096" i="1" s="1"/>
  <c r="D1093" i="1"/>
  <c r="D1094" i="1" s="1"/>
  <c r="D1091" i="1"/>
  <c r="D1092" i="1" s="1"/>
  <c r="D1089" i="1"/>
  <c r="D1085" i="1"/>
  <c r="D1086" i="1" s="1"/>
  <c r="D1083" i="1"/>
  <c r="D1084" i="1" s="1"/>
  <c r="D1081" i="1"/>
  <c r="D1077" i="1"/>
  <c r="D1078" i="1" s="1"/>
  <c r="D1075" i="1"/>
  <c r="D1076" i="1" s="1"/>
  <c r="D1073" i="1"/>
  <c r="D1070" i="1"/>
  <c r="D1067" i="1"/>
  <c r="D1068" i="1" s="1"/>
  <c r="D1065" i="1"/>
  <c r="D1066" i="1" s="1"/>
  <c r="D1063" i="1"/>
  <c r="D1064" i="1" s="1"/>
  <c r="D1061" i="1"/>
  <c r="D1062" i="1" s="1"/>
  <c r="D1059" i="1"/>
  <c r="D1060" i="1" s="1"/>
  <c r="D1057" i="1"/>
  <c r="D1058" i="1" s="1"/>
  <c r="D1055" i="1"/>
  <c r="D1052" i="1"/>
  <c r="D1046" i="1"/>
  <c r="D1047" i="1" s="1"/>
  <c r="D1044" i="1"/>
  <c r="D1040" i="1"/>
  <c r="D1037" i="1"/>
  <c r="D1038" i="1" s="1"/>
  <c r="D1035" i="1"/>
  <c r="D1031" i="1"/>
  <c r="D1027" i="1"/>
  <c r="D1024" i="1"/>
  <c r="D1021" i="1"/>
  <c r="D1018" i="1"/>
  <c r="D1015" i="1"/>
  <c r="D1012" i="1"/>
  <c r="D1013" i="1" s="1"/>
  <c r="D1010" i="1"/>
  <c r="D1011" i="1" s="1"/>
  <c r="D1008" i="1"/>
  <c r="D1004" i="1"/>
  <c r="D1005" i="1" s="1"/>
  <c r="D1002" i="1"/>
  <c r="D999" i="1"/>
  <c r="D996" i="1"/>
  <c r="D992" i="1"/>
  <c r="D993" i="1" s="1"/>
  <c r="D990" i="1"/>
  <c r="D991" i="1" s="1"/>
  <c r="D988" i="1"/>
  <c r="D985" i="1"/>
  <c r="D986" i="1" s="1"/>
  <c r="D983" i="1"/>
  <c r="D984" i="1" s="1"/>
  <c r="D981" i="1"/>
  <c r="D978" i="1"/>
  <c r="D979" i="1" s="1"/>
  <c r="D976" i="1"/>
  <c r="D977" i="1" s="1"/>
  <c r="D974" i="1"/>
  <c r="D975" i="1" s="1"/>
  <c r="D972" i="1"/>
  <c r="D973" i="1" s="1"/>
  <c r="D970" i="1"/>
  <c r="D967" i="1"/>
  <c r="D968" i="1" s="1"/>
  <c r="D965" i="1"/>
  <c r="D966" i="1" s="1"/>
  <c r="D963" i="1"/>
  <c r="D964" i="1" s="1"/>
  <c r="D961" i="1"/>
  <c r="D962" i="1" s="1"/>
  <c r="D959" i="1"/>
  <c r="D960" i="1" s="1"/>
  <c r="D957" i="1"/>
  <c r="D958" i="1" s="1"/>
  <c r="D955" i="1"/>
  <c r="D956" i="1" s="1"/>
  <c r="D953" i="1"/>
  <c r="D950" i="1"/>
  <c r="D947" i="1"/>
  <c r="D944" i="1"/>
  <c r="D940" i="1"/>
  <c r="D936" i="1"/>
  <c r="D931" i="1"/>
  <c r="D932" i="1" s="1"/>
  <c r="D929" i="1"/>
  <c r="D930" i="1" s="1"/>
  <c r="D927" i="1"/>
  <c r="D928" i="1" s="1"/>
  <c r="D925" i="1"/>
  <c r="D922" i="1"/>
  <c r="D923" i="1" s="1"/>
  <c r="D920" i="1"/>
  <c r="D921" i="1" s="1"/>
  <c r="D918" i="1"/>
  <c r="D919" i="1" s="1"/>
  <c r="D916" i="1"/>
  <c r="D917" i="1" s="1"/>
  <c r="D914" i="1"/>
  <c r="D915" i="1" s="1"/>
  <c r="D912" i="1"/>
  <c r="D913" i="1" s="1"/>
  <c r="D910" i="1"/>
  <c r="D911" i="1" s="1"/>
  <c r="D908" i="1"/>
  <c r="D909" i="1" s="1"/>
  <c r="D906" i="1"/>
  <c r="D907" i="1" s="1"/>
  <c r="D904" i="1"/>
  <c r="D905" i="1" s="1"/>
  <c r="D902" i="1"/>
  <c r="D903" i="1" s="1"/>
  <c r="D900" i="1"/>
  <c r="D901" i="1" s="1"/>
  <c r="D898" i="1"/>
  <c r="D899" i="1" s="1"/>
  <c r="D896" i="1"/>
  <c r="D897" i="1" s="1"/>
  <c r="D894" i="1"/>
  <c r="D895" i="1" s="1"/>
  <c r="D892" i="1"/>
  <c r="D893" i="1" s="1"/>
  <c r="D890" i="1"/>
  <c r="D891" i="1" s="1"/>
  <c r="D888" i="1"/>
  <c r="D889" i="1" s="1"/>
  <c r="D886" i="1"/>
  <c r="D883" i="1"/>
  <c r="D884" i="1" s="1"/>
  <c r="D881" i="1"/>
  <c r="D876" i="1"/>
  <c r="D872" i="1"/>
  <c r="D868" i="1"/>
  <c r="D865" i="1"/>
  <c r="D862" i="1"/>
  <c r="D863" i="1" s="1"/>
  <c r="D860" i="1"/>
  <c r="D861" i="1" s="1"/>
  <c r="D858" i="1"/>
  <c r="D855" i="1"/>
  <c r="D856" i="1" s="1"/>
  <c r="D853" i="1"/>
  <c r="D850" i="1"/>
  <c r="D851" i="1" s="1"/>
  <c r="D848" i="1"/>
  <c r="D845" i="1"/>
  <c r="D846" i="1" s="1"/>
  <c r="D843" i="1"/>
  <c r="D844" i="1" s="1"/>
  <c r="D841" i="1"/>
  <c r="D838" i="1"/>
  <c r="D835" i="1"/>
  <c r="D832" i="1"/>
  <c r="D833" i="1" s="1"/>
  <c r="D830" i="1"/>
  <c r="D827" i="1"/>
  <c r="D828" i="1" s="1"/>
  <c r="D825" i="1"/>
  <c r="D826" i="1" s="1"/>
  <c r="D823" i="1"/>
  <c r="D820" i="1"/>
  <c r="D817" i="1"/>
  <c r="D818" i="1" s="1"/>
  <c r="D815" i="1"/>
  <c r="D812" i="1"/>
  <c r="D813" i="1" s="1"/>
  <c r="D810" i="1"/>
  <c r="D811" i="1" s="1"/>
  <c r="D808" i="1"/>
  <c r="D809" i="1" s="1"/>
  <c r="D806" i="1"/>
  <c r="D807" i="1" s="1"/>
  <c r="D804" i="1"/>
  <c r="D801" i="1"/>
  <c r="D802" i="1" s="1"/>
  <c r="D799" i="1"/>
  <c r="D800" i="1" s="1"/>
  <c r="D797" i="1"/>
  <c r="D794" i="1"/>
  <c r="D795" i="1" s="1"/>
  <c r="D792" i="1"/>
  <c r="D793" i="1" s="1"/>
  <c r="D790" i="1"/>
  <c r="D787" i="1"/>
  <c r="D783" i="1"/>
  <c r="D784" i="1" s="1"/>
  <c r="D781" i="1"/>
  <c r="D782" i="1" s="1"/>
  <c r="D779" i="1"/>
  <c r="D776" i="1"/>
  <c r="D773" i="1"/>
  <c r="D774" i="1" s="1"/>
  <c r="D771" i="1"/>
  <c r="D772" i="1" s="1"/>
  <c r="D769" i="1"/>
  <c r="D766" i="1"/>
  <c r="D767" i="1" s="1"/>
  <c r="D764" i="1"/>
  <c r="D765" i="1" s="1"/>
  <c r="D762" i="1"/>
  <c r="D763" i="1" s="1"/>
  <c r="D760" i="1"/>
  <c r="D757" i="1"/>
  <c r="D758" i="1" s="1"/>
  <c r="D755" i="1"/>
  <c r="D752" i="1"/>
  <c r="D749" i="1"/>
  <c r="D750" i="1" s="1"/>
  <c r="D747" i="1"/>
  <c r="D744" i="1"/>
  <c r="D741" i="1"/>
  <c r="D742" i="1" s="1"/>
  <c r="D739" i="1"/>
  <c r="D735" i="1"/>
  <c r="D729" i="1"/>
  <c r="D724" i="1"/>
  <c r="D720" i="1"/>
  <c r="D716" i="1"/>
  <c r="D712" i="1"/>
  <c r="D706" i="1"/>
  <c r="D701" i="1"/>
  <c r="D697" i="1"/>
  <c r="D693" i="1"/>
  <c r="D688" i="1"/>
  <c r="D681" i="1"/>
  <c r="D678" i="1"/>
  <c r="D674" i="1"/>
  <c r="D675" i="1" s="1"/>
  <c r="D672" i="1"/>
  <c r="D673" i="1" s="1"/>
  <c r="D670" i="1"/>
  <c r="D671" i="1" s="1"/>
  <c r="D668" i="1"/>
  <c r="D664" i="1"/>
  <c r="D665" i="1" s="1"/>
  <c r="D662" i="1"/>
  <c r="D659" i="1"/>
  <c r="D660" i="1" s="1"/>
  <c r="D657" i="1"/>
  <c r="D658" i="1" s="1"/>
  <c r="D655" i="1"/>
  <c r="D656" i="1" s="1"/>
  <c r="D653" i="1"/>
  <c r="D654" i="1" s="1"/>
  <c r="D651" i="1"/>
  <c r="D652" i="1" s="1"/>
  <c r="D649" i="1"/>
  <c r="D650" i="1" s="1"/>
  <c r="D647" i="1"/>
  <c r="D648" i="1" s="1"/>
  <c r="D645" i="1"/>
  <c r="D642" i="1"/>
  <c r="D643" i="1" s="1"/>
  <c r="D640" i="1"/>
  <c r="D641" i="1" s="1"/>
  <c r="D638" i="1"/>
  <c r="D635" i="1"/>
  <c r="D636" i="1" s="1"/>
  <c r="D633" i="1"/>
  <c r="D634" i="1" s="1"/>
  <c r="D631" i="1"/>
  <c r="D627" i="1"/>
  <c r="D623" i="1"/>
  <c r="D618" i="1"/>
  <c r="D612" i="1"/>
  <c r="D608" i="1"/>
  <c r="D604" i="1"/>
  <c r="D600" i="1"/>
  <c r="D596" i="1"/>
  <c r="D597" i="1" s="1"/>
  <c r="D594" i="1"/>
  <c r="D595" i="1" s="1"/>
  <c r="D592" i="1"/>
  <c r="D593" i="1" s="1"/>
  <c r="D590" i="1"/>
  <c r="D587" i="1"/>
  <c r="D588" i="1" s="1"/>
  <c r="D585" i="1"/>
  <c r="D582" i="1"/>
  <c r="D583" i="1" s="1"/>
  <c r="D580" i="1"/>
  <c r="D581" i="1" s="1"/>
  <c r="D578" i="1"/>
  <c r="D579" i="1" s="1"/>
  <c r="D576" i="1"/>
  <c r="D577" i="1" s="1"/>
  <c r="D574" i="1"/>
  <c r="D571" i="1"/>
  <c r="D567" i="1"/>
  <c r="D568" i="1" s="1"/>
  <c r="D565" i="1"/>
  <c r="D566" i="1" s="1"/>
  <c r="D563" i="1"/>
  <c r="D564" i="1" s="1"/>
  <c r="D561" i="1"/>
  <c r="D562" i="1" s="1"/>
  <c r="D559" i="1"/>
  <c r="D560" i="1" s="1"/>
  <c r="D557" i="1"/>
  <c r="D558" i="1" s="1"/>
  <c r="D555" i="1"/>
  <c r="D556" i="1" s="1"/>
  <c r="D553" i="1"/>
  <c r="D550" i="1"/>
  <c r="D546" i="1"/>
  <c r="D547" i="1" s="1"/>
  <c r="D544" i="1"/>
  <c r="D540" i="1"/>
  <c r="D541" i="1" s="1"/>
  <c r="D538" i="1"/>
  <c r="D532" i="1"/>
  <c r="D529" i="1"/>
  <c r="D526" i="1"/>
  <c r="D523" i="1"/>
  <c r="D520" i="1"/>
  <c r="D517" i="1"/>
  <c r="D514" i="1"/>
  <c r="D511" i="1"/>
  <c r="D507" i="1"/>
  <c r="D508" i="1" s="1"/>
  <c r="D505" i="1"/>
  <c r="D506" i="1" s="1"/>
  <c r="D503" i="1"/>
  <c r="D504" i="1" s="1"/>
  <c r="D501" i="1"/>
  <c r="D502" i="1" s="1"/>
  <c r="D499" i="1"/>
  <c r="D496" i="1"/>
  <c r="D497" i="1" s="1"/>
  <c r="D494" i="1"/>
  <c r="D495" i="1" s="1"/>
  <c r="D492" i="1"/>
  <c r="D489" i="1"/>
  <c r="D486" i="1"/>
  <c r="D483" i="1"/>
  <c r="D480" i="1"/>
  <c r="D477" i="1"/>
  <c r="D473" i="1"/>
  <c r="D468" i="1"/>
  <c r="D463" i="1"/>
  <c r="D458" i="1"/>
  <c r="D453" i="1"/>
  <c r="D449" i="1"/>
  <c r="D446" i="1"/>
  <c r="D447" i="1" s="1"/>
  <c r="D444" i="1"/>
  <c r="D445" i="1" s="1"/>
  <c r="D442" i="1"/>
  <c r="D443" i="1" s="1"/>
  <c r="D440" i="1"/>
  <c r="D441" i="1" s="1"/>
  <c r="D438" i="1"/>
  <c r="D439" i="1" s="1"/>
  <c r="D436" i="1"/>
  <c r="D437" i="1" s="1"/>
  <c r="D434" i="1"/>
  <c r="D435" i="1" s="1"/>
  <c r="D432" i="1"/>
  <c r="D433" i="1" s="1"/>
  <c r="D430" i="1"/>
  <c r="D431" i="1" s="1"/>
  <c r="D428" i="1"/>
  <c r="D429" i="1" s="1"/>
  <c r="D426" i="1"/>
  <c r="D427" i="1" s="1"/>
  <c r="D424" i="1"/>
  <c r="D421" i="1"/>
  <c r="D418" i="1"/>
  <c r="D419" i="1" s="1"/>
  <c r="D416" i="1"/>
  <c r="D413" i="1"/>
  <c r="D414" i="1" s="1"/>
  <c r="D411" i="1"/>
  <c r="D412" i="1" s="1"/>
  <c r="D409" i="1"/>
  <c r="D410" i="1" s="1"/>
  <c r="D407" i="1"/>
  <c r="D408" i="1" s="1"/>
  <c r="D405" i="1"/>
  <c r="D406" i="1" s="1"/>
  <c r="D403" i="1"/>
  <c r="D404" i="1" s="1"/>
  <c r="D401" i="1"/>
  <c r="D402" i="1" s="1"/>
  <c r="D399" i="1"/>
  <c r="D400" i="1" s="1"/>
  <c r="D397" i="1"/>
  <c r="D398" i="1" s="1"/>
  <c r="D395" i="1"/>
  <c r="D396" i="1" s="1"/>
  <c r="D393" i="1"/>
  <c r="D394" i="1" s="1"/>
  <c r="D391" i="1"/>
  <c r="D392" i="1" s="1"/>
  <c r="D389" i="1"/>
  <c r="D386" i="1"/>
  <c r="D381" i="1"/>
  <c r="D382" i="1" s="1"/>
  <c r="D379" i="1"/>
  <c r="D373" i="1"/>
  <c r="D367" i="1"/>
  <c r="D363" i="1"/>
  <c r="D360" i="1"/>
  <c r="D357" i="1"/>
  <c r="D354" i="1"/>
  <c r="D355" i="1" s="1"/>
  <c r="D352" i="1"/>
  <c r="D349" i="1"/>
  <c r="D350" i="1" s="1"/>
  <c r="D347" i="1"/>
  <c r="D344" i="1"/>
  <c r="D345" i="1" s="1"/>
  <c r="D342" i="1"/>
  <c r="D343" i="1" s="1"/>
  <c r="D340" i="1"/>
  <c r="D337" i="1"/>
  <c r="D338" i="1" s="1"/>
  <c r="D335" i="1"/>
  <c r="D336" i="1" s="1"/>
  <c r="D333" i="1"/>
  <c r="D329" i="1"/>
  <c r="D330" i="1" s="1"/>
  <c r="D327" i="1"/>
  <c r="D323" i="1"/>
  <c r="D324" i="1" s="1"/>
  <c r="D321" i="1"/>
  <c r="D322" i="1" s="1"/>
  <c r="D319" i="1"/>
  <c r="D316" i="1"/>
  <c r="D313" i="1"/>
  <c r="D310" i="1"/>
  <c r="D307" i="1"/>
  <c r="D304" i="1"/>
  <c r="D301" i="1"/>
  <c r="D298" i="1"/>
  <c r="D299" i="1" s="1"/>
  <c r="D296" i="1"/>
  <c r="D297" i="1" s="1"/>
  <c r="D294" i="1"/>
  <c r="D295" i="1" s="1"/>
  <c r="D292" i="1"/>
  <c r="D293" i="1" s="1"/>
  <c r="D290" i="1"/>
  <c r="D291" i="1" s="1"/>
  <c r="D288" i="1"/>
  <c r="D289" i="1" s="1"/>
  <c r="D286" i="1"/>
  <c r="D283" i="1"/>
  <c r="D284" i="1" s="1"/>
  <c r="D281" i="1"/>
  <c r="D282" i="1" s="1"/>
  <c r="D279" i="1"/>
  <c r="D280" i="1" s="1"/>
  <c r="D277" i="1"/>
  <c r="D278" i="1" s="1"/>
  <c r="D275" i="1"/>
  <c r="D272" i="1"/>
  <c r="D273" i="1" s="1"/>
  <c r="D270" i="1"/>
  <c r="D267" i="1"/>
  <c r="D268" i="1" s="1"/>
  <c r="D265" i="1"/>
  <c r="D266" i="1" s="1"/>
  <c r="D263" i="1"/>
  <c r="D260" i="1"/>
  <c r="D261" i="1" s="1"/>
  <c r="D258" i="1"/>
  <c r="D259" i="1" s="1"/>
  <c r="D256" i="1"/>
  <c r="D257" i="1" s="1"/>
  <c r="D254" i="1"/>
  <c r="D251" i="1"/>
  <c r="D248" i="1"/>
  <c r="D249" i="1" s="1"/>
  <c r="D246" i="1"/>
  <c r="D243" i="1"/>
  <c r="D240" i="1"/>
  <c r="D237" i="1"/>
  <c r="D238" i="1" s="1"/>
  <c r="D235" i="1"/>
  <c r="D232" i="1"/>
  <c r="D229" i="1"/>
  <c r="D226" i="1"/>
  <c r="D223" i="1"/>
  <c r="D220" i="1"/>
  <c r="D215" i="1"/>
  <c r="D212" i="1"/>
  <c r="D209" i="1"/>
  <c r="D206" i="1"/>
  <c r="D203" i="1"/>
  <c r="D199" i="1"/>
  <c r="D195" i="1"/>
  <c r="D192" i="1"/>
  <c r="D189" i="1"/>
  <c r="D190" i="1" s="1"/>
  <c r="D187" i="1"/>
  <c r="D184" i="1"/>
  <c r="D181" i="1"/>
  <c r="D178" i="1"/>
  <c r="D175" i="1"/>
  <c r="D172" i="1"/>
  <c r="D168" i="1"/>
  <c r="D165" i="1"/>
  <c r="D166" i="1" s="1"/>
  <c r="D163" i="1"/>
  <c r="D158" i="1"/>
  <c r="D153" i="1"/>
  <c r="D148" i="1"/>
  <c r="D149" i="1" s="1"/>
  <c r="D146" i="1"/>
  <c r="D143" i="1"/>
  <c r="D139" i="1"/>
  <c r="D135" i="1"/>
  <c r="D131" i="1"/>
  <c r="D125" i="1"/>
  <c r="D121" i="1"/>
  <c r="D116" i="1"/>
  <c r="D117" i="1" s="1"/>
  <c r="D114" i="1"/>
  <c r="D111" i="1"/>
  <c r="D108" i="1"/>
  <c r="D105" i="1"/>
  <c r="D101" i="1"/>
  <c r="D94" i="1"/>
  <c r="D91" i="1"/>
  <c r="D86" i="1"/>
  <c r="D83" i="1"/>
  <c r="D84" i="1" s="1"/>
  <c r="D81" i="1"/>
  <c r="D82" i="1" s="1"/>
  <c r="D79" i="1"/>
  <c r="D80" i="1" s="1"/>
  <c r="D77" i="1"/>
  <c r="D78" i="1" s="1"/>
  <c r="D75" i="1"/>
  <c r="D76" i="1" s="1"/>
  <c r="D73" i="1"/>
  <c r="D74" i="1" s="1"/>
  <c r="D71" i="1"/>
  <c r="D72" i="1" s="1"/>
  <c r="D69" i="1"/>
  <c r="D70" i="1" s="1"/>
  <c r="D67" i="1"/>
  <c r="D68" i="1" s="1"/>
  <c r="D65" i="1"/>
  <c r="D66" i="1" s="1"/>
  <c r="D63" i="1"/>
  <c r="D60" i="1"/>
  <c r="D57" i="1"/>
  <c r="D58" i="1" s="1"/>
  <c r="D55" i="1"/>
  <c r="D56" i="1" s="1"/>
  <c r="D53" i="1"/>
  <c r="D54" i="1" s="1"/>
  <c r="D51" i="1"/>
  <c r="D52" i="1" s="1"/>
  <c r="D49" i="1"/>
  <c r="D45" i="1"/>
  <c r="D46" i="1" s="1"/>
  <c r="D43" i="1"/>
  <c r="D39" i="1"/>
  <c r="D40" i="1" s="1"/>
  <c r="D37" i="1"/>
  <c r="D34" i="1"/>
  <c r="D31" i="1"/>
  <c r="D32" i="1" s="1"/>
  <c r="D29" i="1"/>
  <c r="D30" i="1" s="1"/>
  <c r="D27" i="1"/>
  <c r="D28" i="1" s="1"/>
  <c r="D25" i="1"/>
  <c r="D26" i="1" s="1"/>
  <c r="D23" i="1"/>
  <c r="D24" i="1" s="1"/>
  <c r="D21" i="1"/>
  <c r="D18" i="1"/>
  <c r="D14" i="1"/>
  <c r="D6" i="1"/>
  <c r="E1332" i="1"/>
  <c r="D1332" i="1"/>
  <c r="D305" i="1" l="1"/>
  <c r="D311" i="1"/>
  <c r="D317" i="1"/>
  <c r="D7" i="1"/>
  <c r="D15" i="1"/>
  <c r="D35" i="1"/>
  <c r="D50" i="1"/>
  <c r="D61" i="1"/>
  <c r="D87" i="1"/>
  <c r="D106" i="1"/>
  <c r="D109" i="1"/>
  <c r="D112" i="1"/>
  <c r="D115" i="1"/>
  <c r="D132" i="1"/>
  <c r="D140" i="1"/>
  <c r="D154" i="1"/>
  <c r="D169" i="1"/>
  <c r="D173" i="1"/>
  <c r="D176" i="1"/>
  <c r="D179" i="1"/>
  <c r="D182" i="1"/>
  <c r="D185" i="1"/>
  <c r="D188" i="1"/>
  <c r="D196" i="1"/>
  <c r="D204" i="1"/>
  <c r="D207" i="1"/>
  <c r="D210" i="1"/>
  <c r="D213" i="1"/>
  <c r="D216" i="1"/>
  <c r="D221" i="1"/>
  <c r="D224" i="1"/>
  <c r="D227" i="1"/>
  <c r="D230" i="1"/>
  <c r="D233" i="1"/>
  <c r="D236" i="1"/>
  <c r="D244" i="1"/>
  <c r="D247" i="1"/>
  <c r="D255" i="1"/>
  <c r="D308" i="1"/>
  <c r="D320" i="1"/>
  <c r="D334" i="1"/>
  <c r="D341" i="1"/>
  <c r="D348" i="1"/>
  <c r="D353" i="1"/>
  <c r="D358" i="1"/>
  <c r="D368" i="1"/>
  <c r="D380" i="1"/>
  <c r="D390" i="1"/>
  <c r="D425" i="1"/>
  <c r="D478" i="1"/>
  <c r="D481" i="1"/>
  <c r="D484" i="1"/>
  <c r="D487" i="1"/>
  <c r="D490" i="1"/>
  <c r="D500" i="1"/>
  <c r="D515" i="1"/>
  <c r="D19" i="1"/>
  <c r="D22" i="1"/>
  <c r="D38" i="1"/>
  <c r="D44" i="1"/>
  <c r="D64" i="1"/>
  <c r="D92" i="1"/>
  <c r="D95" i="1"/>
  <c r="D102" i="1"/>
  <c r="D122" i="1"/>
  <c r="D126" i="1"/>
  <c r="D136" i="1"/>
  <c r="D144" i="1"/>
  <c r="D147" i="1"/>
  <c r="D159" i="1"/>
  <c r="D164" i="1"/>
  <c r="D193" i="1"/>
  <c r="D200" i="1"/>
  <c r="D241" i="1"/>
  <c r="D252" i="1"/>
  <c r="D264" i="1"/>
  <c r="D271" i="1"/>
  <c r="D276" i="1"/>
  <c r="D287" i="1"/>
  <c r="D302" i="1"/>
  <c r="D314" i="1"/>
  <c r="D328" i="1"/>
  <c r="D361" i="1"/>
  <c r="D364" i="1"/>
  <c r="D374" i="1"/>
  <c r="D387" i="1"/>
  <c r="D417" i="1"/>
  <c r="D422" i="1"/>
  <c r="D450" i="1"/>
  <c r="D454" i="1"/>
  <c r="D459" i="1"/>
  <c r="D464" i="1"/>
  <c r="D469" i="1"/>
  <c r="D474" i="1"/>
  <c r="D493" i="1"/>
  <c r="D512" i="1"/>
  <c r="D539" i="1"/>
  <c r="D545" i="1"/>
  <c r="D554" i="1"/>
  <c r="D572" i="1"/>
  <c r="D586" i="1"/>
  <c r="D591" i="1"/>
  <c r="D609" i="1"/>
  <c r="D619" i="1"/>
  <c r="D624" i="1"/>
  <c r="D632" i="1"/>
  <c r="D669" i="1"/>
  <c r="D682" i="1"/>
  <c r="D689" i="1"/>
  <c r="D694" i="1"/>
  <c r="D702" i="1"/>
  <c r="D707" i="1"/>
  <c r="D717" i="1"/>
  <c r="D725" i="1"/>
  <c r="D730" i="1"/>
  <c r="D740" i="1"/>
  <c r="D748" i="1"/>
  <c r="D756" i="1"/>
  <c r="D780" i="1"/>
  <c r="D788" i="1"/>
  <c r="D798" i="1"/>
  <c r="D805" i="1"/>
  <c r="D816" i="1"/>
  <c r="D821" i="1"/>
  <c r="D831" i="1"/>
  <c r="D836" i="1"/>
  <c r="D849" i="1"/>
  <c r="D854" i="1"/>
  <c r="D859" i="1"/>
  <c r="D866" i="1"/>
  <c r="D873" i="1"/>
  <c r="D887" i="1"/>
  <c r="D926" i="1"/>
  <c r="D937" i="1"/>
  <c r="D941" i="1"/>
  <c r="D971" i="1"/>
  <c r="D518" i="1"/>
  <c r="D521" i="1"/>
  <c r="D524" i="1"/>
  <c r="D527" i="1"/>
  <c r="D530" i="1"/>
  <c r="D533" i="1"/>
  <c r="D551" i="1"/>
  <c r="D575" i="1"/>
  <c r="D601" i="1"/>
  <c r="D605" i="1"/>
  <c r="D613" i="1"/>
  <c r="D628" i="1"/>
  <c r="D639" i="1"/>
  <c r="D646" i="1"/>
  <c r="D663" i="1"/>
  <c r="D679" i="1"/>
  <c r="D698" i="1"/>
  <c r="D713" i="1"/>
  <c r="D721" i="1"/>
  <c r="D736" i="1"/>
  <c r="D745" i="1"/>
  <c r="D753" i="1"/>
  <c r="D761" i="1"/>
  <c r="D770" i="1"/>
  <c r="D777" i="1"/>
  <c r="D791" i="1"/>
  <c r="D824" i="1"/>
  <c r="D839" i="1"/>
  <c r="D842" i="1"/>
  <c r="D869" i="1"/>
  <c r="D877" i="1"/>
  <c r="D882" i="1"/>
  <c r="D945" i="1"/>
  <c r="D948" i="1"/>
  <c r="D951" i="1"/>
  <c r="D954" i="1"/>
  <c r="D982" i="1"/>
  <c r="D989" i="1"/>
  <c r="D1000" i="1"/>
  <c r="D1003" i="1"/>
  <c r="D1009" i="1"/>
  <c r="D1016" i="1"/>
  <c r="D1032" i="1"/>
  <c r="D1041" i="1"/>
  <c r="D1045" i="1"/>
  <c r="D1053" i="1"/>
  <c r="D1071" i="1"/>
  <c r="D1090" i="1"/>
  <c r="D1101" i="1"/>
  <c r="D1106" i="1"/>
  <c r="D1114" i="1"/>
  <c r="D1119" i="1"/>
  <c r="D1167" i="1"/>
  <c r="D1176" i="1"/>
  <c r="D1179" i="1"/>
  <c r="D1182" i="1"/>
  <c r="D1185" i="1"/>
  <c r="D1188" i="1"/>
  <c r="D1255" i="1"/>
  <c r="D1274" i="1"/>
  <c r="D1279" i="1"/>
  <c r="D1300" i="1"/>
  <c r="D1305" i="1"/>
  <c r="D1315" i="1"/>
  <c r="D997" i="1"/>
  <c r="D1019" i="1"/>
  <c r="D1022" i="1"/>
  <c r="D1025" i="1"/>
  <c r="D1028" i="1"/>
  <c r="D1036" i="1"/>
  <c r="D1056" i="1"/>
  <c r="D1074" i="1"/>
  <c r="D1082" i="1"/>
  <c r="D1109" i="1"/>
  <c r="D1122" i="1"/>
  <c r="D1125" i="1"/>
  <c r="D1128" i="1"/>
  <c r="D1172" i="1"/>
  <c r="D1195" i="1"/>
  <c r="D1200" i="1"/>
  <c r="D1209" i="1"/>
  <c r="D1230" i="1"/>
  <c r="D1245" i="1"/>
  <c r="D1252" i="1"/>
  <c r="D1268" i="1"/>
  <c r="D1308" i="1"/>
  <c r="D1318" i="1"/>
  <c r="E1333" i="1"/>
  <c r="D1333" i="1"/>
  <c r="C90" i="5" l="1"/>
</calcChain>
</file>

<file path=xl/sharedStrings.xml><?xml version="1.0" encoding="utf-8"?>
<sst xmlns="http://schemas.openxmlformats.org/spreadsheetml/2006/main" count="5336" uniqueCount="310">
  <si>
    <t>N° dépôt</t>
  </si>
  <si>
    <t>Libellé</t>
  </si>
  <si>
    <t>Qté ret</t>
  </si>
  <si>
    <t>ALLAIN Michel</t>
  </si>
  <si>
    <t>1820 - GONFREVILLE L'ORCHER "Arthur Fleury II"</t>
  </si>
  <si>
    <t>Pantalon 36</t>
  </si>
  <si>
    <t>Parka Alu M</t>
  </si>
  <si>
    <t>Gants de protection nitrile 7/8</t>
  </si>
  <si>
    <t>Blouse T1 (40/42)</t>
  </si>
  <si>
    <t>Chaussures femmes 36</t>
  </si>
  <si>
    <t>Chaussures femmes 41</t>
  </si>
  <si>
    <t>Pantalon 38</t>
  </si>
  <si>
    <t>Pantalon 42</t>
  </si>
  <si>
    <t>Pantalon 46</t>
  </si>
  <si>
    <t>Pantalon 52</t>
  </si>
  <si>
    <t>Parka Alu XXL</t>
  </si>
  <si>
    <t>Tee-shirt M</t>
  </si>
  <si>
    <t>Tee-shirt XL</t>
  </si>
  <si>
    <t>BEAUCHAMP Colette</t>
  </si>
  <si>
    <t>5000 - YEBLERON</t>
  </si>
  <si>
    <t>Chaussures femmes montantes (OM) 37</t>
  </si>
  <si>
    <t>Gilet Matelassé L</t>
  </si>
  <si>
    <t>Pantalon 44</t>
  </si>
  <si>
    <t>Tee-shirt L</t>
  </si>
  <si>
    <t>BOULANGER Agnès</t>
  </si>
  <si>
    <t>2800 - LE TREPORT "Av. Ch. Gounod"</t>
  </si>
  <si>
    <t>Chaussures femmes 38</t>
  </si>
  <si>
    <t>Chaussures femmes 39</t>
  </si>
  <si>
    <t>Chaussures hommes montantes (OM) 42</t>
  </si>
  <si>
    <t>Chaussures hommes montantes (OM) 44</t>
  </si>
  <si>
    <t>Parka Alu XL</t>
  </si>
  <si>
    <t>Tee-shirt XXL</t>
  </si>
  <si>
    <t>Veste 48/50 (T3)</t>
  </si>
  <si>
    <t>2602 - BARENTIN</t>
  </si>
  <si>
    <t>Semelles d'hygiène (à découper)</t>
  </si>
  <si>
    <t>Tee-shirt S</t>
  </si>
  <si>
    <t>5100 - YERVILLE</t>
  </si>
  <si>
    <t>Gilet Matelassé XL</t>
  </si>
  <si>
    <t>Pantalon 50</t>
  </si>
  <si>
    <t>Chaussures femmes 37</t>
  </si>
  <si>
    <t>Parka Alu L</t>
  </si>
  <si>
    <t>HEDOUIN Vanessa</t>
  </si>
  <si>
    <t>410 - BOLBEC "Champ des Oiseaux"</t>
  </si>
  <si>
    <t>411 - LILLEBONNE "Rue du Havre"</t>
  </si>
  <si>
    <t>Gilet Matelassé XXL</t>
  </si>
  <si>
    <t>MATUREL Véronique</t>
  </si>
  <si>
    <t>1010 - DARNETAL "Rue de Verdun"</t>
  </si>
  <si>
    <t>Blouse T0 (36/38)</t>
  </si>
  <si>
    <t>Blouse T2 (44/46)</t>
  </si>
  <si>
    <t>Chaussures femmes 40</t>
  </si>
  <si>
    <t>Chaussures hommes montantes (OM) 45</t>
  </si>
  <si>
    <t>Chaussures hommes montantes (OM) 46</t>
  </si>
  <si>
    <t>Gilet Matelassé M</t>
  </si>
  <si>
    <t>Gilet Matelassé S</t>
  </si>
  <si>
    <t>Gilet Matelassé XXXL</t>
  </si>
  <si>
    <t>Pantalon 54</t>
  </si>
  <si>
    <t>Parka Alu XXXL</t>
  </si>
  <si>
    <t>Veste 56/58 (T5)</t>
  </si>
  <si>
    <t>MAUROUARD Violette</t>
  </si>
  <si>
    <t>1100 - DEVILLE LES ROUEN "Le Tronquay"</t>
  </si>
  <si>
    <t>Blouse T5 (56/58)</t>
  </si>
  <si>
    <t>Gants ménage 5 1/2</t>
  </si>
  <si>
    <t>Parka Alu S</t>
  </si>
  <si>
    <t>Veste 44/46 (T2)</t>
  </si>
  <si>
    <t>Chaussures hommes montantes (OM) 40</t>
  </si>
  <si>
    <t>Pantalon 40</t>
  </si>
  <si>
    <t>Tee-shirt XXXL</t>
  </si>
  <si>
    <t>PHOLOPPE Marie-Antoinnette</t>
  </si>
  <si>
    <t>1210 - DIEPPE "Sous-Préfecture et Ilot Saint Jacques"</t>
  </si>
  <si>
    <t>Chaussures hommes montantes (OM) 41</t>
  </si>
  <si>
    <t>Chaussures hommes montantes (OM) 43</t>
  </si>
  <si>
    <t>Pantalon 48</t>
  </si>
  <si>
    <t>Veste 40/42 (T1)</t>
  </si>
  <si>
    <t>1212 - LONGUEVILLE SUR SCIE</t>
  </si>
  <si>
    <t>Veste 52/54 (T4)</t>
  </si>
  <si>
    <t>PIERRE Marie-Thérèse</t>
  </si>
  <si>
    <t>1000 - DARNETAL "Centre"</t>
  </si>
  <si>
    <t>Blouse T3 (48/50)</t>
  </si>
  <si>
    <t>Blouse T8(68/70)</t>
  </si>
  <si>
    <t>Tee-shirt XXXXL</t>
  </si>
  <si>
    <t>RS-LH-401</t>
  </si>
  <si>
    <t>2520 - LE HAVRE CAUCRIAUVILLE "Ilots 1 et Nord"</t>
  </si>
  <si>
    <t>Chaussures femmes 42</t>
  </si>
  <si>
    <t>Chaussures hommes montantes (OM) 47</t>
  </si>
  <si>
    <t>Ensemble de pluie L</t>
  </si>
  <si>
    <t>Ensemble de pluie XXL</t>
  </si>
  <si>
    <t>RS-LH-402</t>
  </si>
  <si>
    <t>1821 - MONTIVILLIERS "Avenue Georges Clémenceau"</t>
  </si>
  <si>
    <t>2110 - HARFLEUR "2ème Secteur"</t>
  </si>
  <si>
    <t>RS-LH-403</t>
  </si>
  <si>
    <t>3300 - MONTIVILLIERS "La Belle Etoile"</t>
  </si>
  <si>
    <t>3301 - MONTIVILLIERS "Le Raimbourg"</t>
  </si>
  <si>
    <t>Chaussures femmes montantes (OM) 41</t>
  </si>
  <si>
    <t>3303 - MONTIVILLIERS "Avenue du Président Wilson"</t>
  </si>
  <si>
    <t>Pantalon 68</t>
  </si>
  <si>
    <t>3310 - MONTIVILLIERS "rue Lesueur"</t>
  </si>
  <si>
    <t>RS-LH-404</t>
  </si>
  <si>
    <t>400 - BOLBEC "Fontaine Martel"</t>
  </si>
  <si>
    <t>Gants intervention électricité 9</t>
  </si>
  <si>
    <t>Veste 60/62 (T6)</t>
  </si>
  <si>
    <t>401 - BOLBEC "Bd Passas"</t>
  </si>
  <si>
    <t>Blouse T4 (52/54)</t>
  </si>
  <si>
    <t>402 - BOBEC "rue Jules GREVY"</t>
  </si>
  <si>
    <t>404 - BOLBEC "Résidence Les Pommiers"</t>
  </si>
  <si>
    <t>412 - BOLBEC "Beau Soleil"</t>
  </si>
  <si>
    <t>Gants intervention électricité 8</t>
  </si>
  <si>
    <t>RS-LH-407</t>
  </si>
  <si>
    <t>2500 - LE HAVRE CAUCRIAUVILLE "Ilot 1" - 1er Secteur</t>
  </si>
  <si>
    <t>Chaussures femmes montantes (OM) 40</t>
  </si>
  <si>
    <t>Chaussures hommes montantes (OM) 39</t>
  </si>
  <si>
    <t>RS-LH-408</t>
  </si>
  <si>
    <t>2420 - LE HAVRE MONT GAILLARD "Quartier Sainte Catherine"</t>
  </si>
  <si>
    <t>Blouse T6 (60/62)</t>
  </si>
  <si>
    <t>3312 - LE HAVRE "Résidence Dubosc"</t>
  </si>
  <si>
    <t>RS-LH-409</t>
  </si>
  <si>
    <t>1800 - GONFREVILLE L'ORCHER "Avenue Lénine II"</t>
  </si>
  <si>
    <t>1801 - GONFREVILLE L'ORCHER "Arthur Fleury"</t>
  </si>
  <si>
    <t>Chaussures hommes basses 40</t>
  </si>
  <si>
    <t>1802 - GONFREVILLE L'ORCHER "ZAC du Chemin Vert"</t>
  </si>
  <si>
    <t>2111 - GONFREVILLE L'ORCHER "Gournay"</t>
  </si>
  <si>
    <t>RS-PB-700</t>
  </si>
  <si>
    <t>1200 - DIEPPE "Le Val Druel"</t>
  </si>
  <si>
    <t>RS-PB-701</t>
  </si>
  <si>
    <t>3400 - MONTVILLE</t>
  </si>
  <si>
    <t>Gants intervention électricité 10</t>
  </si>
  <si>
    <t>Masque à visière pour intervention électrique</t>
  </si>
  <si>
    <t>900 - CLERES</t>
  </si>
  <si>
    <t>Lunettes de protection</t>
  </si>
  <si>
    <t>RS-PB-702</t>
  </si>
  <si>
    <t>1600 - GAILLEFONTAINE</t>
  </si>
  <si>
    <t>200 - AUFFAY</t>
  </si>
  <si>
    <t>500 - BOSC LE HARD</t>
  </si>
  <si>
    <t>RS-PB-703</t>
  </si>
  <si>
    <t>2700 - LE TRAIT "Maréchal Foch"</t>
  </si>
  <si>
    <t>2701 - LE TRAIT "Mairie"</t>
  </si>
  <si>
    <t>4500 - SAINT PIERRE DE VARENGEVILLE</t>
  </si>
  <si>
    <t>RS-PB-704</t>
  </si>
  <si>
    <t>700 - CANY "Souveraine et Vallée"</t>
  </si>
  <si>
    <t>RS-PB-705</t>
  </si>
  <si>
    <t>4600 - SAINT VALERY EN CAUX "Résidence du Bois"</t>
  </si>
  <si>
    <t>4601 - SAINT VALERY EN CAUX "Lesens et Leclerc"</t>
  </si>
  <si>
    <t>RS-PB-706</t>
  </si>
  <si>
    <t>1400 - FECAMP "Le Ramponneau"</t>
  </si>
  <si>
    <t>1401 - FECAMP</t>
  </si>
  <si>
    <t>RS-RO-001</t>
  </si>
  <si>
    <t>630 - CANTELEU "Quartier Sud"</t>
  </si>
  <si>
    <t>Gants intervention électricité 11</t>
  </si>
  <si>
    <t>RS-RO-003</t>
  </si>
  <si>
    <t>640 - CANTELEU "Quartier Sud"</t>
  </si>
  <si>
    <t>RS-RO-004</t>
  </si>
  <si>
    <t>600 - CANTELEU "Quartier Nord"</t>
  </si>
  <si>
    <t>RS-RO-006</t>
  </si>
  <si>
    <t>3200 - MONT SAINT AIGNAN "Parc de la Brotonne"</t>
  </si>
  <si>
    <t>Chaussures femmes montantes (OM) 38</t>
  </si>
  <si>
    <t>3210 - MONT SAINT AIGNAN "Parc des Deux Bois"</t>
  </si>
  <si>
    <t>3220 - MONT SAINT AIGNAN "Parc de l'Epte et Oxford"</t>
  </si>
  <si>
    <t>RS-RO-007</t>
  </si>
  <si>
    <t>2921 - MAROMME "La Clérette"</t>
  </si>
  <si>
    <t>3230 - MONT SAINT AIGNAN "Parc du Maulévrier"</t>
  </si>
  <si>
    <t>3240 - MT ST AIGNAN "Aubette"</t>
  </si>
  <si>
    <t>RS-RO-008</t>
  </si>
  <si>
    <t>2920 - MAROMME "Les Belges"</t>
  </si>
  <si>
    <t>Ensemble de pluie XXXL</t>
  </si>
  <si>
    <t>Pantalon 58</t>
  </si>
  <si>
    <t>Veste 68/70 (T8)</t>
  </si>
  <si>
    <t>RS-RO-009</t>
  </si>
  <si>
    <t>2910 - MAROMME "Les Portes de la Ville"</t>
  </si>
  <si>
    <t>Pantalon 60</t>
  </si>
  <si>
    <t>Veste 64/66 (T7)</t>
  </si>
  <si>
    <t>RS-RO-010</t>
  </si>
  <si>
    <t>2000 - GRAND QUEVILLY "Les Bruyères"</t>
  </si>
  <si>
    <t>4700 - SOTTEVILLE LES ROUEN "Sémard"</t>
  </si>
  <si>
    <t>4750 - SOTTEVILLE LES ROUEN "Léon Salva"</t>
  </si>
  <si>
    <t>RS-RO-011</t>
  </si>
  <si>
    <t>4710 - SOTTEVILLE LES ROUEN "Immeuble Champagne"</t>
  </si>
  <si>
    <t>4740 - SOTTEVILLE LES ROUEN "Centre Ville"</t>
  </si>
  <si>
    <t>4741 - SOTTEVILLE LES ROUEN "La Garenne"</t>
  </si>
  <si>
    <t>RS-RO-012</t>
  </si>
  <si>
    <t>4720 - SOTTEVILLE LES ROUEN "Le Madrillet" - 1 et 2</t>
  </si>
  <si>
    <t>4751 - SOTTEVILLE LES ROUEN "Ledru Rollin et Cité Grenet"</t>
  </si>
  <si>
    <t>RS-RO-013</t>
  </si>
  <si>
    <t>4310 - SAINT ETIENNE DU ROUVRAY "Docteur Gallouen"</t>
  </si>
  <si>
    <t>Chaussures femmes montantes (OM) 39</t>
  </si>
  <si>
    <t>RS-RO-014</t>
  </si>
  <si>
    <t>4300 - SAINT ETIENNE DU ROUVRAY "Bic Auber I et II"</t>
  </si>
  <si>
    <t>4752 - SOTTEVILLE LES ROUEN "Gabrielle Méret"</t>
  </si>
  <si>
    <t>RS-RO-015</t>
  </si>
  <si>
    <t>1900 - GRAND COURONNE "Les Bouttières 1 à 4"</t>
  </si>
  <si>
    <t>Ensemble de pluie XL</t>
  </si>
  <si>
    <t>1912 - MOULINEAUX</t>
  </si>
  <si>
    <t>RS-RO-016</t>
  </si>
  <si>
    <t>1910 - GRAND COURONNE "Carabachet / Reine Mathilde"</t>
  </si>
  <si>
    <t>2001 - PETIT QUEVILLY "Salvador Allendé"</t>
  </si>
  <si>
    <t>3900 - PETIT QUEVILLY "Paul Langevin"</t>
  </si>
  <si>
    <t>RS-RO-017</t>
  </si>
  <si>
    <t>4000 - ROUEN "Boulevard d'Orléans"</t>
  </si>
  <si>
    <t>4020 - ROUEN "Rue Sénard"</t>
  </si>
  <si>
    <t>4030 - ROUEN "Maurice Leblanc", ""Les Balcons d'Amélie" et "rés. Baude</t>
  </si>
  <si>
    <t>4060 - ROUEN "Croix d'Yonville" et "rue de Fontenelle"</t>
  </si>
  <si>
    <t>RS-RO-019</t>
  </si>
  <si>
    <t>1300 - ELBEUF "Victor Grandin et Grandin Noury"</t>
  </si>
  <si>
    <t>1301 - ELBEUF "Blin et Blin" et "Ilot U"</t>
  </si>
  <si>
    <t>1302 - ELBEUF "Les Mesliers" - PSR</t>
  </si>
  <si>
    <t>4201 - ELBEUF "Rue du Port"</t>
  </si>
  <si>
    <t>RS-RO-020</t>
  </si>
  <si>
    <t>3701 - TOURVILLE LA RIVIERE</t>
  </si>
  <si>
    <t>4200 - SAINT AUBIN LES ELBEUF "Les Novales"</t>
  </si>
  <si>
    <t>4202 - SAINT AUBIN LES ELBEUF "Ilôt Maréchal Leclerc"</t>
  </si>
  <si>
    <t>RS-RO-022</t>
  </si>
  <si>
    <t>610 - CANTELEU "Quartier Nord"</t>
  </si>
  <si>
    <t>TAREB Maryline</t>
  </si>
  <si>
    <t>3700 - OISSEL "Bel Air"</t>
  </si>
  <si>
    <t>Chaussures femmes montantes (OM) 42</t>
  </si>
  <si>
    <t>3702 - OISSEL "Les Violettes"</t>
  </si>
  <si>
    <t>3711 - OISSEL "Rue de la Paix"</t>
  </si>
  <si>
    <t>4320 - SAINT ETIENNE DU ROUVRAY "rés. Louis Pergaud"</t>
  </si>
  <si>
    <t>Veste 36/38 (T0)</t>
  </si>
  <si>
    <t xml:space="preserve">    Correspondant</t>
  </si>
  <si>
    <t>Étiquettes de lignes</t>
  </si>
  <si>
    <t>Total général</t>
  </si>
  <si>
    <t>QUANTITE EN STOCK</t>
  </si>
  <si>
    <t>(vide)</t>
  </si>
  <si>
    <t>Nombre de Qté ret</t>
  </si>
  <si>
    <t>Qté demandé</t>
  </si>
  <si>
    <t>HALBY Valerie</t>
  </si>
  <si>
    <t>Libéllé generique</t>
  </si>
  <si>
    <t>Nombre d'agents Femmes</t>
  </si>
  <si>
    <t>Nombre d'agents Hommes</t>
  </si>
  <si>
    <t>Dont F/OM</t>
  </si>
  <si>
    <t>Dont H /OM</t>
  </si>
  <si>
    <t>Total Blouse</t>
  </si>
  <si>
    <t>Total Chaussures femmes</t>
  </si>
  <si>
    <t>Total Pantalon</t>
  </si>
  <si>
    <t>Total Parka</t>
  </si>
  <si>
    <t>Total Tee-shirt</t>
  </si>
  <si>
    <t>Total Gilet</t>
  </si>
  <si>
    <t>Total Chaussures hommes</t>
  </si>
  <si>
    <t>Total Veste</t>
  </si>
  <si>
    <t>Total Ensemble de pluie</t>
  </si>
  <si>
    <t>Blouse</t>
  </si>
  <si>
    <t>Chaussures femmes</t>
  </si>
  <si>
    <t>Pantalon</t>
  </si>
  <si>
    <t>Parka</t>
  </si>
  <si>
    <t>Tee-shirt</t>
  </si>
  <si>
    <t>Gilet</t>
  </si>
  <si>
    <t>Chaussures hommes</t>
  </si>
  <si>
    <t>Veste</t>
  </si>
  <si>
    <t>Ensemble de pluie</t>
  </si>
  <si>
    <t>Quantités</t>
  </si>
  <si>
    <t>Agents Femmes</t>
  </si>
  <si>
    <t xml:space="preserve"> Dont F/OM</t>
  </si>
  <si>
    <t>Agents Hommes</t>
  </si>
  <si>
    <t xml:space="preserve"> Dont H /OM</t>
  </si>
  <si>
    <t>TCD</t>
  </si>
  <si>
    <t>Ligne max</t>
  </si>
  <si>
    <t>Date</t>
  </si>
  <si>
    <t>Article</t>
  </si>
  <si>
    <t>Quantité commandé</t>
  </si>
  <si>
    <t>Nombre d'agents</t>
  </si>
  <si>
    <t>moyenne/agent</t>
  </si>
  <si>
    <t>Territoire</t>
  </si>
  <si>
    <t>Pole</t>
  </si>
  <si>
    <t>PC</t>
  </si>
  <si>
    <t>PC VDS</t>
  </si>
  <si>
    <t>RE</t>
  </si>
  <si>
    <t>RE PNE</t>
  </si>
  <si>
    <t>RE C</t>
  </si>
  <si>
    <t>BC</t>
  </si>
  <si>
    <t>BC E</t>
  </si>
  <si>
    <t>PC LH</t>
  </si>
  <si>
    <t>BC O</t>
  </si>
  <si>
    <t>RE RG</t>
  </si>
  <si>
    <t>RS-PB-705  Nadine LESUEUR</t>
  </si>
  <si>
    <t>RS-PB-706  Raphael  Picard</t>
  </si>
  <si>
    <t>RS-RO-007  Christine FOULON</t>
  </si>
  <si>
    <t>RS-RO-008  David Viel</t>
  </si>
  <si>
    <t xml:space="preserve">RS-RO-009  M. METHARI </t>
  </si>
  <si>
    <t>X</t>
  </si>
  <si>
    <t>y</t>
  </si>
  <si>
    <t>z</t>
  </si>
  <si>
    <t>a</t>
  </si>
  <si>
    <t>c</t>
  </si>
  <si>
    <t>d</t>
  </si>
  <si>
    <t>f</t>
  </si>
  <si>
    <t>h</t>
  </si>
  <si>
    <t>g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</si>
  <si>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</si>
  <si>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</si>
  <si>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</si>
  <si>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</si>
  <si>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</si>
  <si>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</si>
  <si>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</si>
  <si>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</si>
  <si>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</si>
  <si>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</si>
  <si>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u</t>
  </si>
  <si>
    <t>w</t>
  </si>
  <si>
    <t>za</t>
  </si>
  <si>
    <t>zb</t>
  </si>
  <si>
    <t>zc</t>
  </si>
  <si>
    <t>zd</t>
  </si>
  <si>
    <t>ze</t>
  </si>
  <si>
    <t>zf</t>
  </si>
  <si>
    <t>zg</t>
  </si>
  <si>
    <t>zh</t>
  </si>
  <si>
    <t>zi</t>
  </si>
  <si>
    <t>zj</t>
  </si>
  <si>
    <t>zk</t>
  </si>
  <si>
    <t>zl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</si>
</sst>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10"/>
      <color rgb="FF006100"/>
      <name val="Verdana"/>
      <family val="2"/>
    </font>
    <font>
      <sz val="10"/>
      <color rgb="FF9C0006"/>
      <name val="Verdana"/>
      <family val="2"/>
    </font>
    <font>
      <sz val="10"/>
      <color rgb="FF9C6500"/>
      <name val="Verdana"/>
      <family val="2"/>
    </font>
    <font>
      <sz val="10"/>
      <color rgb="FF3F3F76"/>
      <name val="Verdana"/>
      <family val="2"/>
    </font>
    <font>
      <b/>
      <sz val="10"/>
      <color rgb="FF3F3F3F"/>
      <name val="Verdana"/>
      <family val="2"/>
    </font>
    <font>
      <b/>
      <sz val="10"/>
      <color rgb="FFFA7D00"/>
      <name val="Verdana"/>
      <family val="2"/>
    </font>
    <font>
      <sz val="10"/>
      <color rgb="FFFA7D00"/>
      <name val="Verdana"/>
      <family val="2"/>
    </font>
    <font>
      <b/>
      <sz val="10"/>
      <color theme="0"/>
      <name val="Verdana"/>
      <family val="2"/>
    </font>
    <font>
      <sz val="10"/>
      <color rgb="FFFF0000"/>
      <name val="Verdana"/>
      <family val="2"/>
    </font>
    <font>
      <i/>
      <sz val="10"/>
      <color rgb="FF7F7F7F"/>
      <name val="Verdana"/>
      <family val="2"/>
    </font>
    <font>
      <b/>
      <sz val="10"/>
      <color theme="1"/>
      <name val="Verdana"/>
      <family val="2"/>
    </font>
    <font>
      <sz val="10"/>
      <color theme="0"/>
      <name val="Verdana"/>
      <family val="2"/>
    </font>
    <font>
      <sz val="10"/>
      <name val="Verdana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thin">
        <color indexed="64"/>
      </right>
      <top style="thin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thin">
        <color indexed="64"/>
      </left>
      <right style="dashed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ashed">
        <color auto="1"/>
      </right>
      <top/>
      <bottom/>
      <diagonal/>
    </border>
    <border>
      <left style="thin">
        <color indexed="64"/>
      </left>
      <right style="dashed">
        <color auto="1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3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6" fillId="34" borderId="10" xfId="0" applyFont="1" applyFill="1" applyBorder="1"/>
    <xf numFmtId="0" fontId="18" fillId="0" borderId="11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6" fillId="0" borderId="0" xfId="0" applyFont="1"/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0" xfId="0" applyFill="1"/>
    <xf numFmtId="14" fontId="0" fillId="0" borderId="0" xfId="0" applyNumberFormat="1"/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36" borderId="17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1" xfId="0" pivotButton="1" applyBorder="1"/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horizontal="left" indent="1"/>
    </xf>
    <xf numFmtId="0" fontId="0" fillId="0" borderId="24" xfId="0" applyBorder="1" applyAlignment="1">
      <alignment horizontal="left" indent="2"/>
    </xf>
    <xf numFmtId="0" fontId="0" fillId="0" borderId="11" xfId="0" applyBorder="1" applyAlignment="1">
      <alignment horizontal="left" indent="2"/>
    </xf>
    <xf numFmtId="0" fontId="14" fillId="0" borderId="11" xfId="0" applyFont="1" applyBorder="1"/>
    <xf numFmtId="0" fontId="0" fillId="0" borderId="11" xfId="0" applyFill="1" applyBorder="1" applyAlignment="1">
      <alignment horizontal="left" indent="2"/>
    </xf>
    <xf numFmtId="0" fontId="16" fillId="0" borderId="11" xfId="0" applyFont="1" applyBorder="1"/>
    <xf numFmtId="0" fontId="16" fillId="34" borderId="21" xfId="0" applyFont="1" applyFill="1" applyBorder="1"/>
    <xf numFmtId="0" fontId="18" fillId="0" borderId="11" xfId="0" applyFont="1" applyBorder="1" applyAlignment="1">
      <alignment horizontal="center" vertical="center" textRotation="90" wrapText="1"/>
    </xf>
    <xf numFmtId="0" fontId="0" fillId="0" borderId="11" xfId="0" applyFont="1" applyBorder="1" applyAlignment="1">
      <alignment horizontal="center" vertical="center" textRotation="90"/>
    </xf>
    <xf numFmtId="0" fontId="0" fillId="0" borderId="11" xfId="0" applyFont="1" applyFill="1" applyBorder="1" applyAlignment="1">
      <alignment horizontal="center" vertical="center" textRotation="90"/>
    </xf>
    <xf numFmtId="0" fontId="0" fillId="0" borderId="11" xfId="0" applyFont="1" applyBorder="1" applyAlignment="1">
      <alignment horizontal="center" vertical="center" textRotation="90" wrapText="1"/>
    </xf>
    <xf numFmtId="0" fontId="0" fillId="37" borderId="0" xfId="0" applyFill="1"/>
    <xf numFmtId="0" fontId="16" fillId="38" borderId="21" xfId="0" applyFont="1" applyFill="1" applyBorder="1"/>
    <xf numFmtId="0" fontId="0" fillId="37" borderId="11" xfId="0" applyFont="1" applyFill="1" applyBorder="1" applyAlignment="1">
      <alignment horizontal="center" vertical="center" textRotation="90"/>
    </xf>
    <xf numFmtId="0" fontId="18" fillId="37" borderId="11" xfId="0" applyFont="1" applyFill="1" applyBorder="1" applyAlignment="1">
      <alignment horizontal="center" vertical="center" textRotation="90" wrapText="1"/>
    </xf>
    <xf numFmtId="0" fontId="0" fillId="37" borderId="11" xfId="0" applyFont="1" applyFill="1" applyBorder="1" applyAlignment="1">
      <alignment horizontal="center" vertical="center" textRotation="90" wrapText="1"/>
    </xf>
    <xf numFmtId="0" fontId="0" fillId="0" borderId="25" xfId="0" applyFill="1" applyBorder="1" applyAlignment="1">
      <alignment horizontal="left"/>
    </xf>
    <xf numFmtId="0" fontId="0" fillId="0" borderId="26" xfId="0" applyFill="1" applyBorder="1" applyAlignment="1">
      <alignment horizontal="left" indent="1"/>
    </xf>
    <xf numFmtId="0" fontId="0" fillId="0" borderId="26" xfId="0" applyBorder="1" applyAlignment="1">
      <alignment horizontal="left" indent="2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 indent="1"/>
    </xf>
    <xf numFmtId="0" fontId="0" fillId="0" borderId="27" xfId="0" applyBorder="1" applyAlignment="1">
      <alignment horizontal="left" indent="2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7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alignment vertical="center" readingOrder="0"/>
    </dxf>
    <dxf>
      <alignment horizontal="center" readingOrder="0"/>
    </dxf>
    <dxf>
      <border>
        <vertical style="dashed">
          <color auto="1"/>
        </vertical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top style="thin">
          <color auto="1"/>
        </top>
      </border>
    </dxf>
    <dxf>
      <border>
        <top style="thin">
          <color auto="1"/>
        </top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auto="1"/>
        </patternFill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ill>
        <patternFill>
          <bgColor rgb="FFFF0000"/>
        </patternFill>
      </fill>
    </dxf>
    <dxf>
      <fill>
        <patternFill patternType="solid"/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1190625</xdr:colOff>
          <xdr:row>1</xdr:row>
          <xdr:rowOff>76200</xdr:rowOff>
        </xdr:from>
        <xdr:to>
          <xdr:col>2</xdr:col>
          <xdr:colOff>3619500</xdr:colOff>
          <xdr:row>3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nuel DEBONNE" refreshedDate="41677.62311458333" createdVersion="4" refreshedVersion="4" minRefreshableVersion="3" recordCount="868">
  <cacheSource type="worksheet">
    <worksheetSource ref="A1:F1048576" sheet="vetements de travail"/>
  </cacheSource>
  <cacheFields count="6">
    <cacheField name="    Correspondant" numFmtId="0">
      <sharedItems containsBlank="1"/>
    </cacheField>
    <cacheField name="N° dépôt" numFmtId="0">
      <sharedItems containsBlank="1"/>
    </cacheField>
    <cacheField name=" Famille" numFmtId="0">
      <sharedItems containsBlank="1"/>
    </cacheField>
    <cacheField name="Libellé" numFmtId="0">
      <sharedItems containsBlank="1" count="86">
        <s v="Pantalon 36"/>
        <s v="Parka Alu M"/>
        <s v="Gants de protection nitrile 7/8"/>
        <s v="Blouse T1 (40/42)"/>
        <s v="Chaussures femmes 36"/>
        <s v="Chaussures femmes 41"/>
        <s v="Pantalon 38"/>
        <s v="Pantalon 42"/>
        <s v="Pantalon 46"/>
        <s v="Pantalon 52"/>
        <s v="Parka Alu XXL"/>
        <s v="Tee-shirt M"/>
        <s v="Tee-shirt XL"/>
        <s v="Chaussures femmes montantes (OM) 37"/>
        <s v="Gilet Matelassé L"/>
        <s v="Pantalon 44"/>
        <s v="Tee-shirt L"/>
        <s v="Chaussures femmes 38"/>
        <s v="Chaussures femmes 39"/>
        <s v="Chaussures hommes montantes (OM) 42"/>
        <s v="Chaussures hommes montantes (OM) 44"/>
        <s v="Parka Alu XL"/>
        <s v="Tee-shirt XXL"/>
        <s v="Veste 48/50 (T3)"/>
        <s v="Semelles d'hygiène (à découper)"/>
        <s v="Tee-shirt S"/>
        <s v="Gilet Matelassé XL"/>
        <s v="Pantalon 50"/>
        <s v="Chaussures femmes 37"/>
        <s v="Parka Alu L"/>
        <s v="Gilet Matelassé XXL"/>
        <s v="Blouse T0 (36/38)"/>
        <s v="Blouse T2 (44/46)"/>
        <s v="Chaussures femmes 40"/>
        <s v="Chaussures hommes montantes (OM) 45"/>
        <s v="Chaussures hommes montantes (OM) 46"/>
        <s v="Gilet Matelassé M"/>
        <s v="Gilet Matelassé S"/>
        <s v="Gilet Matelassé XXXL"/>
        <s v="Pantalon 54"/>
        <s v="Parka Alu XXXL"/>
        <s v="Veste 56/58 (T5)"/>
        <s v="Blouse T5 (56/58)"/>
        <s v="Gants ménage 5 1/2"/>
        <s v="Parka Alu S"/>
        <s v="Veste 44/46 (T2)"/>
        <s v="Chaussures hommes montantes (OM) 40"/>
        <s v="Pantalon 40"/>
        <s v="Tee-shirt XXXL"/>
        <s v="Chaussures hommes montantes (OM) 41"/>
        <s v="Chaussures hommes montantes (OM) 43"/>
        <s v="Pantalon 48"/>
        <s v="Veste 40/42 (T1)"/>
        <s v="Veste 52/54 (T4)"/>
        <s v="Blouse T3 (48/50)"/>
        <s v="Blouse T8(68/70)"/>
        <s v="Tee-shirt XXXXL"/>
        <s v="Chaussures femmes 42"/>
        <s v="Chaussures hommes montantes (OM) 47"/>
        <s v="Ensemble de pluie L"/>
        <s v="Ensemble de pluie XXL"/>
        <s v="Chaussures femmes montantes (OM) 41"/>
        <s v="Pantalon 68"/>
        <s v="Gants intervention électricité 9"/>
        <s v="Veste 60/62 (T6)"/>
        <s v="Blouse T4 (52/54)"/>
        <s v="Gants intervention électricité 8"/>
        <s v="Chaussures femmes montantes (OM) 40"/>
        <s v="Chaussures hommes montantes (OM) 39"/>
        <s v="Blouse T6 (60/62)"/>
        <s v="Chaussures hommes basses 40"/>
        <s v="Gants intervention électricité 10"/>
        <s v="Masque à visière pour intervention électrique"/>
        <s v="Lunettes de protection"/>
        <s v="Gants intervention électricité 11"/>
        <s v="Chaussures femmes montantes (OM) 38"/>
        <s v="Ensemble de pluie XXXL"/>
        <s v="Pantalon 58"/>
        <s v="Veste 68/70 (T8)"/>
        <s v="Pantalon 60"/>
        <s v="Veste 64/66 (T7)"/>
        <s v="Chaussures femmes montantes (OM) 39"/>
        <s v="Ensemble de pluie XL"/>
        <s v="Chaussures femmes montantes (OM) 42"/>
        <s v="Veste 36/38 (T0)"/>
        <m/>
      </sharedItems>
    </cacheField>
    <cacheField name="Qté ret" numFmtId="0">
      <sharedItems containsString="0" containsBlank="1" containsNumber="1" containsInteger="1" minValue="0" maxValue="24"/>
    </cacheField>
    <cacheField name="Nombre d'agent" numFmtId="0">
      <sharedItems containsString="0" containsBlank="1" containsNumber="1" containsInteger="1" minValue="2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nuel DEBONNE" refreshedDate="41677.671936574072" createdVersion="4" refreshedVersion="4" minRefreshableVersion="3" recordCount="135">
  <cacheSource type="worksheet">
    <worksheetSource ref="C1:I1048576" sheet="tableau 1"/>
  </cacheSource>
  <cacheFields count="5">
    <cacheField name="    Correspondant" numFmtId="0">
      <sharedItems containsBlank="1"/>
    </cacheField>
    <cacheField name="N° dépôt" numFmtId="0">
      <sharedItems containsBlank="1"/>
    </cacheField>
    <cacheField name=" Famille" numFmtId="0">
      <sharedItems containsBlank="1"/>
    </cacheField>
    <cacheField name="Libellé" numFmtId="0">
      <sharedItems containsBlank="1" count="60">
        <s v="Pantalon 36"/>
        <s v="Parka Alu M"/>
        <s v="Gants de protection nitrile 7/8"/>
        <s v="Blouse T1 (40/42)"/>
        <s v="Chaussures femmes 36"/>
        <s v="Chaussures femmes 41"/>
        <s v="Pantalon 38"/>
        <s v="Pantalon 42"/>
        <s v="Pantalon 46"/>
        <s v="Pantalon 52"/>
        <s v="Parka Alu XXL"/>
        <s v="Tee-shirt M"/>
        <s v="Tee-shirt XL"/>
        <s v="Blouse T0 (36/38)"/>
        <s v="Blouse T5 (56/58)"/>
        <s v="Chaussures femmes 38"/>
        <s v="Chaussures femmes 39"/>
        <s v="Chaussures femmes 42"/>
        <s v="Chaussures hommes montantes (OM) 42"/>
        <s v="Chaussures hommes montantes (OM) 45"/>
        <s v="Chaussures hommes montantes (OM) 47"/>
        <s v="Ensemble de pluie L"/>
        <s v="Ensemble de pluie XXL"/>
        <s v="Gilet Matelassé L"/>
        <s v="Gilet Matelassé XXL"/>
        <s v="Pantalon 50"/>
        <s v="Parka Alu S"/>
        <s v="Semelles d'hygiène (à découper)"/>
        <s v="Tee-shirt S"/>
        <s v="Tee-shirt XXL"/>
        <s v="Veste 40/42 (T1)"/>
        <s v="Veste 48/50 (T3)"/>
        <s v="Blouse T2 (44/46)"/>
        <s v="Chaussures femmes 37"/>
        <s v="Chaussures hommes montantes (OM) 41"/>
        <s v="Chaussures hommes montantes (OM) 44"/>
        <s v="Gilet Matelassé M"/>
        <s v="Gilet Matelassé XL"/>
        <s v="Pantalon 44"/>
        <s v="Parka Alu XL"/>
        <s v="Veste 44/46 (T2)"/>
        <s v="Veste 52/54 (T4)"/>
        <s v="Chaussures femmes 40"/>
        <s v="Blouse T3 (48/50)"/>
        <s v="Chaussures femmes montantes (OM) 41"/>
        <s v="Chaussures hommes montantes (OM) 46"/>
        <s v="Pantalon 68"/>
        <s v="Chaussures femmes montantes (OM) 37"/>
        <s v="Chaussures femmes montantes (OM) 40"/>
        <s v="Chaussures hommes montantes (OM) 39"/>
        <s v="Chaussures hommes montantes (OM) 43"/>
        <s v="Gilet Matelassé S"/>
        <s v="Pantalon 48"/>
        <s v="Parka Alu L"/>
        <s v="Blouse T6 (60/62)"/>
        <s v="Tee-shirt XXXL"/>
        <s v="Tee-shirt L"/>
        <s v="Chaussures hommes basses 40"/>
        <s v="Parka Alu XXXL"/>
        <m/>
      </sharedItems>
    </cacheField>
    <cacheField name="Qté ret" numFmtId="0">
      <sharedItems containsString="0" containsBlank="1" containsNumber="1" containsInteger="1" minValue="1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Dorian QUIBEL" refreshedDate="41695.49562858796" createdVersion="4" refreshedVersion="4" minRefreshableVersion="3" recordCount="493">
  <cacheSource type="worksheet">
    <worksheetSource ref="B1:I494" sheet="base de données"/>
  </cacheSource>
  <cacheFields count="8">
    <cacheField name="    Correspondant" numFmtId="0">
      <sharedItems count="42">
        <s v="ALLAIN Michel"/>
        <s v="BEAUCHAMP Colette"/>
        <s v="BOULANGER Agnès"/>
        <s v="HALBY Valerie"/>
        <s v="HEDOUIN Vanessa"/>
        <s v="MATUREL Véronique"/>
        <s v="MAUROUARD Violette"/>
        <s v="PHOLOPPE Marie-Antoinnette"/>
        <s v="PIERRE Marie-Thérèse"/>
        <s v="RS-LH-401"/>
        <s v="RS-LH-402"/>
        <s v="RS-LH-403"/>
        <s v="RS-LH-404"/>
        <s v="RS-LH-407"/>
        <s v="RS-LH-408"/>
        <s v="RS-LH-409"/>
        <s v="RS-PB-700"/>
        <s v="RS-PB-701"/>
        <s v="RS-PB-702"/>
        <s v="RS-PB-703"/>
        <s v="RS-PB-704"/>
        <s v="RS-PB-705"/>
        <s v="RS-PB-706"/>
        <s v="RS-RO-001"/>
        <s v="RS-RO-003"/>
        <s v="RS-RO-004"/>
        <s v="RS-RO-006"/>
        <s v="RS-RO-007"/>
        <s v="RS-RO-008"/>
        <s v="RS-RO-009"/>
        <s v="RS-RO-010"/>
        <s v="RS-RO-011"/>
        <s v="RS-RO-012"/>
        <s v="RS-RO-013"/>
        <s v="RS-RO-014"/>
        <s v="RS-RO-015"/>
        <s v="RS-RO-016"/>
        <s v="RS-RO-017"/>
        <s v="RS-RO-019"/>
        <s v="RS-RO-020"/>
        <s v="RS-RO-022"/>
        <s v="TAREB Maryline"/>
      </sharedItems>
    </cacheField>
    <cacheField name="N° dépôt" numFmtId="0">
      <sharedItems count="88">
        <s v="1820 - GONFREVILLE L'ORCHER &quot;Arthur Fleury II&quot;"/>
        <s v="5000 - YEBLERON"/>
        <s v="2800 - LE TREPORT &quot;Av. Ch. Gounod&quot;"/>
        <s v="2602 - BARENTIN"/>
        <s v="5100 - YERVILLE"/>
        <s v="410 - BOLBEC &quot;Champ des Oiseaux&quot;"/>
        <s v="411 - LILLEBONNE &quot;Rue du Havre&quot;"/>
        <s v="1010 - DARNETAL &quot;Rue de Verdun&quot;"/>
        <s v="1100 - DEVILLE LES ROUEN &quot;Le Tronquay&quot;"/>
        <s v="1210 - DIEPPE &quot;Sous-Préfecture et Ilot Saint Jacques&quot;"/>
        <s v="1212 - LONGUEVILLE SUR SCIE"/>
        <s v="1000 - DARNETAL &quot;Centre&quot;"/>
        <s v="2520 - LE HAVRE CAUCRIAUVILLE &quot;Ilots 1 et Nord&quot;"/>
        <s v="1821 - MONTIVILLIERS &quot;Avenue Georges Clémenceau&quot;"/>
        <s v="2110 - HARFLEUR &quot;2ème Secteur&quot;"/>
        <s v="3300 - MONTIVILLIERS &quot;La Belle Etoile&quot;"/>
        <s v="3301 - MONTIVILLIERS &quot;Le Raimbourg&quot;"/>
        <s v="3303 - MONTIVILLIERS &quot;Avenue du Président Wilson&quot;"/>
        <s v="3310 - MONTIVILLIERS &quot;rue Lesueur&quot;"/>
        <s v="400 - BOLBEC &quot;Fontaine Martel&quot;"/>
        <s v="401 - BOLBEC &quot;Bd Passas&quot;"/>
        <s v="402 - BOBEC &quot;rue Jules GREVY&quot;"/>
        <s v="404 - BOLBEC &quot;Résidence Les Pommiers&quot;"/>
        <s v="412 - BOLBEC &quot;Beau Soleil&quot;"/>
        <s v="2500 - LE HAVRE CAUCRIAUVILLE &quot;Ilot 1&quot; - 1er Secteur"/>
        <s v="2420 - LE HAVRE MONT GAILLARD &quot;Quartier Sainte Catherine&quot;"/>
        <s v="3312 - LE HAVRE &quot;Résidence Dubosc&quot;"/>
        <s v="1800 - GONFREVILLE L'ORCHER &quot;Avenue Lénine II&quot;"/>
        <s v="1801 - GONFREVILLE L'ORCHER &quot;Arthur Fleury&quot;"/>
        <s v="1802 - GONFREVILLE L'ORCHER &quot;ZAC du Chemin Vert&quot;"/>
        <s v="2111 - GONFREVILLE L'ORCHER &quot;Gournay&quot;"/>
        <s v="1200 - DIEPPE &quot;Le Val Druel&quot;"/>
        <s v="3400 - MONTVILLE"/>
        <s v="900 - CLERES"/>
        <s v="1600 - GAILLEFONTAINE"/>
        <s v="200 - AUFFAY"/>
        <s v="500 - BOSC LE HARD"/>
        <s v="2700 - LE TRAIT &quot;Maréchal Foch&quot;"/>
        <s v="2701 - LE TRAIT &quot;Mairie&quot;"/>
        <s v="4500 - SAINT PIERRE DE VARENGEVILLE"/>
        <s v="700 - CANY &quot;Souveraine et Vallée&quot;"/>
        <s v="4600 - SAINT VALERY EN CAUX &quot;Résidence du Bois&quot;"/>
        <s v="4601 - SAINT VALERY EN CAUX &quot;Lesens et Leclerc&quot;"/>
        <s v="1400 - FECAMP &quot;Le Ramponneau&quot;"/>
        <s v="1401 - FECAMP"/>
        <s v="630 - CANTELEU &quot;Quartier Sud&quot;"/>
        <s v="640 - CANTELEU &quot;Quartier Sud&quot;"/>
        <s v="600 - CANTELEU &quot;Quartier Nord&quot;"/>
        <s v="3200 - MONT SAINT AIGNAN &quot;Parc de la Brotonne&quot;"/>
        <s v="3210 - MONT SAINT AIGNAN &quot;Parc des Deux Bois&quot;"/>
        <s v="3220 - MONT SAINT AIGNAN &quot;Parc de l'Epte et Oxford&quot;"/>
        <s v="2921 - MAROMME &quot;La Clérette&quot;"/>
        <s v="3230 - MONT SAINT AIGNAN &quot;Parc du Maulévrier&quot;"/>
        <s v="3240 - MT ST AIGNAN &quot;Aubette&quot;"/>
        <s v="2920 - MAROMME &quot;Les Belges&quot;"/>
        <s v="2910 - MAROMME &quot;Les Portes de la Ville&quot;"/>
        <s v="2000 - GRAND QUEVILLY &quot;Les Bruyères&quot;"/>
        <s v="4700 - SOTTEVILLE LES ROUEN &quot;Sémard&quot;"/>
        <s v="4750 - SOTTEVILLE LES ROUEN &quot;Léon Salva&quot;"/>
        <s v="4710 - SOTTEVILLE LES ROUEN &quot;Immeuble Champagne&quot;"/>
        <s v="4740 - SOTTEVILLE LES ROUEN &quot;Centre Ville&quot;"/>
        <s v="4741 - SOTTEVILLE LES ROUEN &quot;La Garenne&quot;"/>
        <s v="4720 - SOTTEVILLE LES ROUEN &quot;Le Madrillet&quot; - 1 et 2"/>
        <s v="4751 - SOTTEVILLE LES ROUEN &quot;Ledru Rollin et Cité Grenet&quot;"/>
        <s v="4310 - SAINT ETIENNE DU ROUVRAY &quot;Docteur Gallouen&quot;"/>
        <s v="4300 - SAINT ETIENNE DU ROUVRAY &quot;Bic Auber I et II&quot;"/>
        <s v="4752 - SOTTEVILLE LES ROUEN &quot;Gabrielle Méret&quot;"/>
        <s v="1900 - GRAND COURONNE &quot;Les Bouttières 1 à 4&quot;"/>
        <s v="1912 - MOULINEAUX"/>
        <s v="1910 - GRAND COURONNE &quot;Carabachet / Reine Mathilde&quot;"/>
        <s v="2001 - PETIT QUEVILLY &quot;Salvador Allendé&quot;"/>
        <s v="3900 - PETIT QUEVILLY &quot;Paul Langevin&quot;"/>
        <s v="4000 - ROUEN &quot;Boulevard d'Orléans&quot;"/>
        <s v="4020 - ROUEN &quot;Rue Sénard&quot;"/>
        <s v="4030 - ROUEN &quot;Maurice Leblanc&quot;, &quot;&quot;Les Balcons d'Amélie&quot; et &quot;rés. Baude"/>
        <s v="4060 - ROUEN &quot;Croix d'Yonville&quot; et &quot;rue de Fontenelle&quot;"/>
        <s v="1300 - ELBEUF &quot;Victor Grandin et Grandin Noury&quot;"/>
        <s v="1301 - ELBEUF &quot;Blin et Blin&quot; et &quot;Ilot U&quot;"/>
        <s v="1302 - ELBEUF &quot;Les Mesliers&quot; - PSR"/>
        <s v="4201 - ELBEUF &quot;Rue du Port&quot;"/>
        <s v="3701 - TOURVILLE LA RIVIERE"/>
        <s v="4200 - SAINT AUBIN LES ELBEUF &quot;Les Novales&quot;"/>
        <s v="4202 - SAINT AUBIN LES ELBEUF &quot;Ilôt Maréchal Leclerc&quot;"/>
        <s v="610 - CANTELEU &quot;Quartier Nord&quot;"/>
        <s v="3700 - OISSEL &quot;Bel Air&quot;"/>
        <s v="3702 - OISSEL &quot;Les Violettes&quot;"/>
        <s v="3711 - OISSEL &quot;Rue de la Paix&quot;"/>
        <s v="4320 - SAINT ETIENNE DU ROUVRAY &quot;rés. Louis Pergaud&quot;"/>
      </sharedItems>
    </cacheField>
    <cacheField name="Libéllé generique" numFmtId="0">
      <sharedItems count="9">
        <s v="Blouse"/>
        <s v="Chaussures femmes"/>
        <s v="Pantalon"/>
        <s v="Parka"/>
        <s v="Tee-shirt"/>
        <s v="Gilet"/>
        <s v="Chaussures hommes"/>
        <s v="Veste"/>
        <s v="Ensemble de pluie"/>
      </sharedItems>
    </cacheField>
    <cacheField name="Qté ret" numFmtId="0">
      <sharedItems containsSemiMixedTypes="0" containsString="0" containsNumber="1" containsInteger="1" minValue="0" maxValue="24"/>
    </cacheField>
    <cacheField name="Nombre d'agents Femmes" numFmtId="0">
      <sharedItems containsSemiMixedTypes="0" containsString="0" containsNumber="1" containsInteger="1" minValue="0" maxValue="6"/>
    </cacheField>
    <cacheField name="Dont F/OM" numFmtId="0">
      <sharedItems containsSemiMixedTypes="0" containsString="0" containsNumber="1" containsInteger="1" minValue="0" maxValue="3"/>
    </cacheField>
    <cacheField name="Nombre d'agents Hommes" numFmtId="0">
      <sharedItems containsSemiMixedTypes="0" containsString="0" containsNumber="1" containsInteger="1" minValue="0" maxValue="7"/>
    </cacheField>
    <cacheField name="Dont H /OM" numFmtId="0">
      <sharedItems containsSemiMixedTypes="0" containsString="0" containsNumber="1" containsInteger="1" minValue="0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68">
  <r>
    <s v="ALLAIN Michel"/>
    <s v="1820 - GONFREVILLE L'ORCHER &quot;Arthur Fleury II&quot;"/>
    <s v="EQUIPEMENT DE PROTECTION INDIVIDUELLE"/>
    <x v="0"/>
    <n v="1"/>
    <m/>
  </r>
  <r>
    <s v="ALLAIN Michel"/>
    <s v="1820 - GONFREVILLE L'ORCHER &quot;Arthur Fleury II&quot;"/>
    <s v="EQUIPEMENT DE PROTECTION INDIVIDUELLE"/>
    <x v="1"/>
    <n v="1"/>
    <m/>
  </r>
  <r>
    <s v="ALLAIN Michel"/>
    <s v="1820 - GONFREVILLE L'ORCHER &quot;Arthur Fleury II&quot;"/>
    <s v="EQUIPEMENT DE PROTECTION INDIVIDUELLE"/>
    <x v="2"/>
    <n v="2"/>
    <m/>
  </r>
  <r>
    <s v="ALLAIN Michel"/>
    <s v="1820 - GONFREVILLE L'ORCHER &quot;Arthur Fleury II&quot;"/>
    <s v="EQUIPEMENT DE PROTECTION INDIVIDUELLE"/>
    <x v="3"/>
    <n v="1"/>
    <m/>
  </r>
  <r>
    <s v="ALLAIN Michel"/>
    <s v="1820 - GONFREVILLE L'ORCHER &quot;Arthur Fleury II&quot;"/>
    <s v="EQUIPEMENT DE PROTECTION INDIVIDUELLE"/>
    <x v="4"/>
    <n v="1"/>
    <m/>
  </r>
  <r>
    <s v="ALLAIN Michel"/>
    <s v="1820 - GONFREVILLE L'ORCHER &quot;Arthur Fleury II&quot;"/>
    <s v="EQUIPEMENT DE PROTECTION INDIVIDUELLE"/>
    <x v="5"/>
    <n v="1"/>
    <m/>
  </r>
  <r>
    <s v="ALLAIN Michel"/>
    <s v="1820 - GONFREVILLE L'ORCHER &quot;Arthur Fleury II&quot;"/>
    <s v="EQUIPEMENT DE PROTECTION INDIVIDUELLE"/>
    <x v="0"/>
    <n v="1"/>
    <m/>
  </r>
  <r>
    <s v="ALLAIN Michel"/>
    <s v="1820 - GONFREVILLE L'ORCHER &quot;Arthur Fleury II&quot;"/>
    <s v="EQUIPEMENT DE PROTECTION INDIVIDUELLE"/>
    <x v="6"/>
    <n v="1"/>
    <m/>
  </r>
  <r>
    <s v="ALLAIN Michel"/>
    <s v="1820 - GONFREVILLE L'ORCHER &quot;Arthur Fleury II&quot;"/>
    <s v="EQUIPEMENT DE PROTECTION INDIVIDUELLE"/>
    <x v="7"/>
    <n v="1"/>
    <m/>
  </r>
  <r>
    <s v="ALLAIN Michel"/>
    <s v="1820 - GONFREVILLE L'ORCHER &quot;Arthur Fleury II&quot;"/>
    <s v="EQUIPEMENT DE PROTECTION INDIVIDUELLE"/>
    <x v="7"/>
    <n v="1"/>
    <m/>
  </r>
  <r>
    <s v="ALLAIN Michel"/>
    <s v="1820 - GONFREVILLE L'ORCHER &quot;Arthur Fleury II&quot;"/>
    <s v="EQUIPEMENT DE PROTECTION INDIVIDUELLE"/>
    <x v="8"/>
    <n v="1"/>
    <m/>
  </r>
  <r>
    <s v="ALLAIN Michel"/>
    <s v="1820 - GONFREVILLE L'ORCHER &quot;Arthur Fleury II&quot;"/>
    <s v="EQUIPEMENT DE PROTECTION INDIVIDUELLE"/>
    <x v="9"/>
    <n v="1"/>
    <m/>
  </r>
  <r>
    <s v="ALLAIN Michel"/>
    <s v="1820 - GONFREVILLE L'ORCHER &quot;Arthur Fleury II&quot;"/>
    <s v="EQUIPEMENT DE PROTECTION INDIVIDUELLE"/>
    <x v="1"/>
    <n v="2"/>
    <m/>
  </r>
  <r>
    <s v="ALLAIN Michel"/>
    <s v="1820 - GONFREVILLE L'ORCHER &quot;Arthur Fleury II&quot;"/>
    <s v="EQUIPEMENT DE PROTECTION INDIVIDUELLE"/>
    <x v="10"/>
    <n v="1"/>
    <m/>
  </r>
  <r>
    <s v="ALLAIN Michel"/>
    <s v="1820 - GONFREVILLE L'ORCHER &quot;Arthur Fleury II&quot;"/>
    <s v="EQUIPEMENT DE PROTECTION INDIVIDUELLE"/>
    <x v="11"/>
    <n v="2"/>
    <m/>
  </r>
  <r>
    <s v="ALLAIN Michel"/>
    <s v="1820 - GONFREVILLE L'ORCHER &quot;Arthur Fleury II&quot;"/>
    <s v="EQUIPEMENT DE PROTECTION INDIVIDUELLE"/>
    <x v="12"/>
    <n v="1"/>
    <m/>
  </r>
  <r>
    <s v="BEAUCHAMP Colette"/>
    <s v="5000 - YEBLERON"/>
    <s v="EQUIPEMENT DE PROTECTION INDIVIDUELLE"/>
    <x v="13"/>
    <n v="1"/>
    <m/>
  </r>
  <r>
    <s v="BEAUCHAMP Colette"/>
    <s v="5000 - YEBLERON"/>
    <s v="EQUIPEMENT DE PROTECTION INDIVIDUELLE"/>
    <x v="14"/>
    <n v="1"/>
    <m/>
  </r>
  <r>
    <s v="BEAUCHAMP Colette"/>
    <s v="5000 - YEBLERON"/>
    <s v="EQUIPEMENT DE PROTECTION INDIVIDUELLE"/>
    <x v="15"/>
    <n v="1"/>
    <m/>
  </r>
  <r>
    <s v="BEAUCHAMP Colette"/>
    <s v="5000 - YEBLERON"/>
    <s v="EQUIPEMENT DE PROTECTION INDIVIDUELLE"/>
    <x v="16"/>
    <n v="1"/>
    <m/>
  </r>
  <r>
    <s v="BOULANGER Agnès"/>
    <s v="2800 - LE TREPORT &quot;Av. Ch. Gounod&quot;"/>
    <s v="EQUIPEMENT DE PROTECTION INDIVIDUELLE"/>
    <x v="3"/>
    <n v="2"/>
    <m/>
  </r>
  <r>
    <s v="BOULANGER Agnès"/>
    <s v="2800 - LE TREPORT &quot;Av. Ch. Gounod&quot;"/>
    <s v="EQUIPEMENT DE PROTECTION INDIVIDUELLE"/>
    <x v="17"/>
    <n v="1"/>
    <m/>
  </r>
  <r>
    <s v="BOULANGER Agnès"/>
    <s v="2800 - LE TREPORT &quot;Av. Ch. Gounod&quot;"/>
    <s v="EQUIPEMENT DE PROTECTION INDIVIDUELLE"/>
    <x v="18"/>
    <n v="2"/>
    <m/>
  </r>
  <r>
    <s v="BOULANGER Agnès"/>
    <s v="2800 - LE TREPORT &quot;Av. Ch. Gounod&quot;"/>
    <s v="EQUIPEMENT DE PROTECTION INDIVIDUELLE"/>
    <x v="19"/>
    <n v="1"/>
    <m/>
  </r>
  <r>
    <s v="BOULANGER Agnès"/>
    <s v="2800 - LE TREPORT &quot;Av. Ch. Gounod&quot;"/>
    <s v="EQUIPEMENT DE PROTECTION INDIVIDUELLE"/>
    <x v="20"/>
    <n v="1"/>
    <m/>
  </r>
  <r>
    <s v="BOULANGER Agnès"/>
    <s v="2800 - LE TREPORT &quot;Av. Ch. Gounod&quot;"/>
    <s v="EQUIPEMENT DE PROTECTION INDIVIDUELLE"/>
    <x v="14"/>
    <n v="2"/>
    <m/>
  </r>
  <r>
    <s v="BOULANGER Agnès"/>
    <s v="2800 - LE TREPORT &quot;Av. Ch. Gounod&quot;"/>
    <s v="EQUIPEMENT DE PROTECTION INDIVIDUELLE"/>
    <x v="6"/>
    <n v="2"/>
    <m/>
  </r>
  <r>
    <s v="BOULANGER Agnès"/>
    <s v="2800 - LE TREPORT &quot;Av. Ch. Gounod&quot;"/>
    <s v="EQUIPEMENT DE PROTECTION INDIVIDUELLE"/>
    <x v="15"/>
    <n v="2"/>
    <m/>
  </r>
  <r>
    <s v="BOULANGER Agnès"/>
    <s v="2800 - LE TREPORT &quot;Av. Ch. Gounod&quot;"/>
    <s v="EQUIPEMENT DE PROTECTION INDIVIDUELLE"/>
    <x v="8"/>
    <n v="2"/>
    <m/>
  </r>
  <r>
    <s v="BOULANGER Agnès"/>
    <s v="2800 - LE TREPORT &quot;Av. Ch. Gounod&quot;"/>
    <s v="EQUIPEMENT DE PROTECTION INDIVIDUELLE"/>
    <x v="21"/>
    <n v="4"/>
    <m/>
  </r>
  <r>
    <s v="BOULANGER Agnès"/>
    <s v="2800 - LE TREPORT &quot;Av. Ch. Gounod&quot;"/>
    <s v="EQUIPEMENT DE PROTECTION INDIVIDUELLE"/>
    <x v="16"/>
    <n v="5"/>
    <m/>
  </r>
  <r>
    <s v="BOULANGER Agnès"/>
    <s v="2800 - LE TREPORT &quot;Av. Ch. Gounod&quot;"/>
    <s v="EQUIPEMENT DE PROTECTION INDIVIDUELLE"/>
    <x v="12"/>
    <n v="5"/>
    <m/>
  </r>
  <r>
    <s v="BOULANGER Agnès"/>
    <s v="2800 - LE TREPORT &quot;Av. Ch. Gounod&quot;"/>
    <s v="EQUIPEMENT DE PROTECTION INDIVIDUELLE"/>
    <x v="22"/>
    <n v="5"/>
    <m/>
  </r>
  <r>
    <s v="BOULANGER Agnès"/>
    <s v="2800 - LE TREPORT &quot;Av. Ch. Gounod&quot;"/>
    <s v="EQUIPEMENT DE PROTECTION INDIVIDUELLE"/>
    <x v="23"/>
    <n v="2"/>
    <m/>
  </r>
  <r>
    <s v="BOULANGER Agnès"/>
    <s v="2602 - BARENTIN"/>
    <s v="EQUIPEMENT DE PROTECTION INDIVIDUELLE"/>
    <x v="4"/>
    <n v="1"/>
    <m/>
  </r>
  <r>
    <s v="BOULANGER Agnès"/>
    <s v="2602 - BARENTIN"/>
    <s v="EQUIPEMENT DE PROTECTION INDIVIDUELLE"/>
    <x v="1"/>
    <n v="1"/>
    <m/>
  </r>
  <r>
    <s v="BOULANGER Agnès"/>
    <s v="2602 - BARENTIN"/>
    <s v="EQUIPEMENT DE PROTECTION INDIVIDUELLE"/>
    <x v="24"/>
    <n v="3"/>
    <m/>
  </r>
  <r>
    <s v="BOULANGER Agnès"/>
    <s v="2602 - BARENTIN"/>
    <s v="EQUIPEMENT DE PROTECTION INDIVIDUELLE"/>
    <x v="25"/>
    <n v="2"/>
    <m/>
  </r>
  <r>
    <s v="BOULANGER Agnès"/>
    <s v="5100 - YERVILLE"/>
    <s v="EQUIPEMENT DE PROTECTION INDIVIDUELLE"/>
    <x v="17"/>
    <n v="1"/>
    <m/>
  </r>
  <r>
    <s v="BOULANGER Agnès"/>
    <s v="5100 - YERVILLE"/>
    <s v="EQUIPEMENT DE PROTECTION INDIVIDUELLE"/>
    <x v="26"/>
    <n v="1"/>
    <m/>
  </r>
  <r>
    <s v="BOULANGER Agnès"/>
    <s v="5100 - YERVILLE"/>
    <s v="EQUIPEMENT DE PROTECTION INDIVIDUELLE"/>
    <x v="27"/>
    <n v="1"/>
    <m/>
  </r>
  <r>
    <s v="BOULANGER Agnès"/>
    <s v="5100 - YERVILLE"/>
    <s v="EQUIPEMENT DE PROTECTION INDIVIDUELLE"/>
    <x v="23"/>
    <n v="1"/>
    <m/>
  </r>
  <r>
    <s v="BOULANGER Agnès"/>
    <s v="5100 - YERVILLE"/>
    <s v="EQUIPEMENT DE PROTECTION INDIVIDUELLE"/>
    <x v="28"/>
    <n v="1"/>
    <m/>
  </r>
  <r>
    <s v="BOULANGER Agnès"/>
    <s v="5100 - YERVILLE"/>
    <s v="EQUIPEMENT DE PROTECTION INDIVIDUELLE"/>
    <x v="14"/>
    <n v="1"/>
    <m/>
  </r>
  <r>
    <s v="BOULANGER Agnès"/>
    <s v="5100 - YERVILLE"/>
    <s v="EQUIPEMENT DE PROTECTION INDIVIDUELLE"/>
    <x v="29"/>
    <n v="1"/>
    <m/>
  </r>
  <r>
    <s v="HEDOUIN Vanessa"/>
    <s v="410 - BOLBEC &quot;Champ des Oiseaux&quot;"/>
    <s v="EQUIPEMENT DE PROTECTION INDIVIDUELLE"/>
    <x v="8"/>
    <n v="1"/>
    <m/>
  </r>
  <r>
    <s v="HEDOUIN Vanessa"/>
    <s v="410 - BOLBEC &quot;Champ des Oiseaux&quot;"/>
    <s v="EQUIPEMENT DE PROTECTION INDIVIDUELLE"/>
    <x v="1"/>
    <n v="2"/>
    <m/>
  </r>
  <r>
    <s v="HEDOUIN Vanessa"/>
    <s v="410 - BOLBEC &quot;Champ des Oiseaux&quot;"/>
    <s v="EQUIPEMENT DE PROTECTION INDIVIDUELLE"/>
    <x v="16"/>
    <n v="2"/>
    <m/>
  </r>
  <r>
    <s v="HEDOUIN Vanessa"/>
    <s v="411 - LILLEBONNE &quot;Rue du Havre&quot;"/>
    <s v="EQUIPEMENT DE PROTECTION INDIVIDUELLE"/>
    <x v="19"/>
    <n v="1"/>
    <m/>
  </r>
  <r>
    <s v="HEDOUIN Vanessa"/>
    <s v="411 - LILLEBONNE &quot;Rue du Havre&quot;"/>
    <s v="EQUIPEMENT DE PROTECTION INDIVIDUELLE"/>
    <x v="30"/>
    <n v="1"/>
    <m/>
  </r>
  <r>
    <s v="HEDOUIN Vanessa"/>
    <s v="411 - LILLEBONNE &quot;Rue du Havre&quot;"/>
    <s v="EQUIPEMENT DE PROTECTION INDIVIDUELLE"/>
    <x v="8"/>
    <n v="1"/>
    <m/>
  </r>
  <r>
    <s v="HEDOUIN Vanessa"/>
    <s v="411 - LILLEBONNE &quot;Rue du Havre&quot;"/>
    <s v="EQUIPEMENT DE PROTECTION INDIVIDUELLE"/>
    <x v="23"/>
    <n v="1"/>
    <m/>
  </r>
  <r>
    <s v="MATUREL Véronique"/>
    <s v="1010 - DARNETAL &quot;Rue de Verdun&quot;"/>
    <s v="EQUIPEMENT DE PROTECTION INDIVIDUELLE"/>
    <x v="31"/>
    <n v="5"/>
    <n v="7"/>
  </r>
  <r>
    <s v="MATUREL Véronique"/>
    <s v="1010 - DARNETAL &quot;Rue de Verdun&quot;"/>
    <s v="EQUIPEMENT DE PROTECTION INDIVIDUELLE"/>
    <x v="32"/>
    <n v="5"/>
    <n v="7"/>
  </r>
  <r>
    <s v="MATUREL Véronique"/>
    <s v="1010 - DARNETAL &quot;Rue de Verdun&quot;"/>
    <s v="EQUIPEMENT DE PROTECTION INDIVIDUELLE"/>
    <x v="4"/>
    <n v="1"/>
    <m/>
  </r>
  <r>
    <s v="MATUREL Véronique"/>
    <s v="1010 - DARNETAL &quot;Rue de Verdun&quot;"/>
    <s v="EQUIPEMENT DE PROTECTION INDIVIDUELLE"/>
    <x v="28"/>
    <n v="1"/>
    <m/>
  </r>
  <r>
    <s v="MATUREL Véronique"/>
    <s v="1010 - DARNETAL &quot;Rue de Verdun&quot;"/>
    <s v="EQUIPEMENT DE PROTECTION INDIVIDUELLE"/>
    <x v="17"/>
    <n v="1"/>
    <m/>
  </r>
  <r>
    <s v="MATUREL Véronique"/>
    <s v="1010 - DARNETAL &quot;Rue de Verdun&quot;"/>
    <s v="EQUIPEMENT DE PROTECTION INDIVIDUELLE"/>
    <x v="33"/>
    <n v="1"/>
    <m/>
  </r>
  <r>
    <s v="MATUREL Véronique"/>
    <s v="1010 - DARNETAL &quot;Rue de Verdun&quot;"/>
    <s v="EQUIPEMENT DE PROTECTION INDIVIDUELLE"/>
    <x v="34"/>
    <n v="2"/>
    <m/>
  </r>
  <r>
    <s v="MATUREL Véronique"/>
    <s v="1010 - DARNETAL &quot;Rue de Verdun&quot;"/>
    <s v="EQUIPEMENT DE PROTECTION INDIVIDUELLE"/>
    <x v="35"/>
    <n v="1"/>
    <m/>
  </r>
  <r>
    <s v="MATUREL Véronique"/>
    <s v="1010 - DARNETAL &quot;Rue de Verdun&quot;"/>
    <s v="EQUIPEMENT DE PROTECTION INDIVIDUELLE"/>
    <x v="14"/>
    <n v="3"/>
    <n v="7"/>
  </r>
  <r>
    <s v="MATUREL Véronique"/>
    <s v="1010 - DARNETAL &quot;Rue de Verdun&quot;"/>
    <s v="EQUIPEMENT DE PROTECTION INDIVIDUELLE"/>
    <x v="36"/>
    <n v="1"/>
    <n v="7"/>
  </r>
  <r>
    <s v="MATUREL Véronique"/>
    <s v="1010 - DARNETAL &quot;Rue de Verdun&quot;"/>
    <s v="EQUIPEMENT DE PROTECTION INDIVIDUELLE"/>
    <x v="37"/>
    <n v="2"/>
    <n v="7"/>
  </r>
  <r>
    <s v="MATUREL Véronique"/>
    <s v="1010 - DARNETAL &quot;Rue de Verdun&quot;"/>
    <s v="EQUIPEMENT DE PROTECTION INDIVIDUELLE"/>
    <x v="26"/>
    <n v="1"/>
    <n v="7"/>
  </r>
  <r>
    <s v="MATUREL Véronique"/>
    <s v="1010 - DARNETAL &quot;Rue de Verdun&quot;"/>
    <s v="EQUIPEMENT DE PROTECTION INDIVIDUELLE"/>
    <x v="30"/>
    <n v="1"/>
    <n v="7"/>
  </r>
  <r>
    <s v="MATUREL Véronique"/>
    <s v="1010 - DARNETAL &quot;Rue de Verdun&quot;"/>
    <s v="EQUIPEMENT DE PROTECTION INDIVIDUELLE"/>
    <x v="38"/>
    <n v="1"/>
    <n v="7"/>
  </r>
  <r>
    <s v="MATUREL Véronique"/>
    <s v="1010 - DARNETAL &quot;Rue de Verdun&quot;"/>
    <s v="EQUIPEMENT DE PROTECTION INDIVIDUELLE"/>
    <x v="15"/>
    <n v="1"/>
    <m/>
  </r>
  <r>
    <s v="MATUREL Véronique"/>
    <s v="1010 - DARNETAL &quot;Rue de Verdun&quot;"/>
    <s v="EQUIPEMENT DE PROTECTION INDIVIDUELLE"/>
    <x v="8"/>
    <n v="1"/>
    <m/>
  </r>
  <r>
    <s v="MATUREL Véronique"/>
    <s v="1010 - DARNETAL &quot;Rue de Verdun&quot;"/>
    <s v="EQUIPEMENT DE PROTECTION INDIVIDUELLE"/>
    <x v="39"/>
    <n v="2"/>
    <m/>
  </r>
  <r>
    <s v="MATUREL Véronique"/>
    <s v="1010 - DARNETAL &quot;Rue de Verdun&quot;"/>
    <s v="EQUIPEMENT DE PROTECTION INDIVIDUELLE"/>
    <x v="10"/>
    <n v="2"/>
    <m/>
  </r>
  <r>
    <s v="MATUREL Véronique"/>
    <s v="1010 - DARNETAL &quot;Rue de Verdun&quot;"/>
    <s v="EQUIPEMENT DE PROTECTION INDIVIDUELLE"/>
    <x v="40"/>
    <n v="2"/>
    <m/>
  </r>
  <r>
    <s v="MATUREL Véronique"/>
    <s v="1010 - DARNETAL &quot;Rue de Verdun&quot;"/>
    <s v="EQUIPEMENT DE PROTECTION INDIVIDUELLE"/>
    <x v="16"/>
    <n v="8"/>
    <m/>
  </r>
  <r>
    <s v="MATUREL Véronique"/>
    <s v="1010 - DARNETAL &quot;Rue de Verdun&quot;"/>
    <s v="EQUIPEMENT DE PROTECTION INDIVIDUELLE"/>
    <x v="11"/>
    <n v="3"/>
    <m/>
  </r>
  <r>
    <s v="MATUREL Véronique"/>
    <s v="1010 - DARNETAL &quot;Rue de Verdun&quot;"/>
    <s v="EQUIPEMENT DE PROTECTION INDIVIDUELLE"/>
    <x v="23"/>
    <n v="4"/>
    <m/>
  </r>
  <r>
    <s v="MATUREL Véronique"/>
    <s v="1010 - DARNETAL &quot;Rue de Verdun&quot;"/>
    <s v="EQUIPEMENT DE PROTECTION INDIVIDUELLE"/>
    <x v="41"/>
    <n v="2"/>
    <m/>
  </r>
  <r>
    <s v="MAUROUARD Violette"/>
    <s v="1100 - DEVILLE LES ROUEN &quot;Le Tronquay&quot;"/>
    <s v="EQUIPEMENT DE PROTECTION INDIVIDUELLE"/>
    <x v="42"/>
    <n v="2"/>
    <n v="7"/>
  </r>
  <r>
    <s v="MAUROUARD Violette"/>
    <s v="1100 - DEVILLE LES ROUEN &quot;Le Tronquay&quot;"/>
    <s v="EQUIPEMENT DE PROTECTION INDIVIDUELLE"/>
    <x v="4"/>
    <n v="1"/>
    <n v="7"/>
  </r>
  <r>
    <s v="MAUROUARD Violette"/>
    <s v="1100 - DEVILLE LES ROUEN &quot;Le Tronquay&quot;"/>
    <s v="EQUIPEMENT DE PROTECTION INDIVIDUELLE"/>
    <x v="5"/>
    <n v="2"/>
    <n v="7"/>
  </r>
  <r>
    <s v="MAUROUARD Violette"/>
    <s v="1100 - DEVILLE LES ROUEN &quot;Le Tronquay&quot;"/>
    <s v="EQUIPEMENT DE PROTECTION INDIVIDUELLE"/>
    <x v="43"/>
    <n v="0"/>
    <n v="7"/>
  </r>
  <r>
    <s v="MAUROUARD Violette"/>
    <s v="1100 - DEVILLE LES ROUEN &quot;Le Tronquay&quot;"/>
    <s v="EQUIPEMENT DE PROTECTION INDIVIDUELLE"/>
    <x v="36"/>
    <n v="2"/>
    <n v="7"/>
  </r>
  <r>
    <s v="MAUROUARD Violette"/>
    <s v="1100 - DEVILLE LES ROUEN &quot;Le Tronquay&quot;"/>
    <s v="EQUIPEMENT DE PROTECTION INDIVIDUELLE"/>
    <x v="37"/>
    <n v="1"/>
    <n v="7"/>
  </r>
  <r>
    <s v="MAUROUARD Violette"/>
    <s v="1100 - DEVILLE LES ROUEN &quot;Le Tronquay&quot;"/>
    <s v="EQUIPEMENT DE PROTECTION INDIVIDUELLE"/>
    <x v="37"/>
    <n v="0"/>
    <n v="7"/>
  </r>
  <r>
    <s v="MAUROUARD Violette"/>
    <s v="1100 - DEVILLE LES ROUEN &quot;Le Tronquay&quot;"/>
    <s v="EQUIPEMENT DE PROTECTION INDIVIDUELLE"/>
    <x v="26"/>
    <n v="2"/>
    <n v="7"/>
  </r>
  <r>
    <s v="MAUROUARD Violette"/>
    <s v="1100 - DEVILLE LES ROUEN &quot;Le Tronquay&quot;"/>
    <s v="EQUIPEMENT DE PROTECTION INDIVIDUELLE"/>
    <x v="38"/>
    <n v="1"/>
    <n v="7"/>
  </r>
  <r>
    <s v="MAUROUARD Violette"/>
    <s v="1100 - DEVILLE LES ROUEN &quot;Le Tronquay&quot;"/>
    <s v="EQUIPEMENT DE PROTECTION INDIVIDUELLE"/>
    <x v="1"/>
    <n v="3"/>
    <n v="7"/>
  </r>
  <r>
    <s v="MAUROUARD Violette"/>
    <s v="1100 - DEVILLE LES ROUEN &quot;Le Tronquay&quot;"/>
    <s v="EQUIPEMENT DE PROTECTION INDIVIDUELLE"/>
    <x v="44"/>
    <n v="1"/>
    <n v="7"/>
  </r>
  <r>
    <s v="MAUROUARD Violette"/>
    <s v="1100 - DEVILLE LES ROUEN &quot;Le Tronquay&quot;"/>
    <s v="EQUIPEMENT DE PROTECTION INDIVIDUELLE"/>
    <x v="21"/>
    <n v="1"/>
    <n v="7"/>
  </r>
  <r>
    <s v="MAUROUARD Violette"/>
    <s v="1100 - DEVILLE LES ROUEN &quot;Le Tronquay&quot;"/>
    <s v="EQUIPEMENT DE PROTECTION INDIVIDUELLE"/>
    <x v="45"/>
    <n v="2"/>
    <n v="7"/>
  </r>
  <r>
    <s v="MAUROUARD Violette"/>
    <s v="1100 - DEVILLE LES ROUEN &quot;Le Tronquay&quot;"/>
    <s v="EQUIPEMENT DE PROTECTION INDIVIDUELLE"/>
    <x v="23"/>
    <n v="2"/>
    <n v="7"/>
  </r>
  <r>
    <s v="MAUROUARD Violette"/>
    <s v="1100 - DEVILLE LES ROUEN &quot;Le Tronquay&quot;"/>
    <s v="EQUIPEMENT DE PROTECTION INDIVIDUELLE"/>
    <x v="4"/>
    <n v="2"/>
    <n v="7"/>
  </r>
  <r>
    <s v="MAUROUARD Violette"/>
    <s v="1100 - DEVILLE LES ROUEN &quot;Le Tronquay&quot;"/>
    <s v="EQUIPEMENT DE PROTECTION INDIVIDUELLE"/>
    <x v="5"/>
    <n v="2"/>
    <n v="7"/>
  </r>
  <r>
    <s v="MAUROUARD Violette"/>
    <s v="1100 - DEVILLE LES ROUEN &quot;Le Tronquay&quot;"/>
    <s v="EQUIPEMENT DE PROTECTION INDIVIDUELLE"/>
    <x v="46"/>
    <n v="2"/>
    <n v="7"/>
  </r>
  <r>
    <s v="MAUROUARD Violette"/>
    <s v="1100 - DEVILLE LES ROUEN &quot;Le Tronquay&quot;"/>
    <s v="EQUIPEMENT DE PROTECTION INDIVIDUELLE"/>
    <x v="19"/>
    <n v="4"/>
    <n v="7"/>
  </r>
  <r>
    <s v="MAUROUARD Violette"/>
    <s v="1100 - DEVILLE LES ROUEN &quot;Le Tronquay&quot;"/>
    <s v="EQUIPEMENT DE PROTECTION INDIVIDUELLE"/>
    <x v="20"/>
    <n v="2"/>
    <n v="7"/>
  </r>
  <r>
    <s v="MAUROUARD Violette"/>
    <s v="1100 - DEVILLE LES ROUEN &quot;Le Tronquay&quot;"/>
    <s v="EQUIPEMENT DE PROTECTION INDIVIDUELLE"/>
    <x v="47"/>
    <n v="2"/>
    <n v="7"/>
  </r>
  <r>
    <s v="MAUROUARD Violette"/>
    <s v="1100 - DEVILLE LES ROUEN &quot;Le Tronquay&quot;"/>
    <s v="EQUIPEMENT DE PROTECTION INDIVIDUELLE"/>
    <x v="7"/>
    <n v="2"/>
    <n v="7"/>
  </r>
  <r>
    <s v="MAUROUARD Violette"/>
    <s v="1100 - DEVILLE LES ROUEN &quot;Le Tronquay&quot;"/>
    <s v="EQUIPEMENT DE PROTECTION INDIVIDUELLE"/>
    <x v="15"/>
    <n v="2"/>
    <n v="7"/>
  </r>
  <r>
    <s v="MAUROUARD Violette"/>
    <s v="1100 - DEVILLE LES ROUEN &quot;Le Tronquay&quot;"/>
    <s v="EQUIPEMENT DE PROTECTION INDIVIDUELLE"/>
    <x v="16"/>
    <n v="2"/>
    <n v="7"/>
  </r>
  <r>
    <s v="MAUROUARD Violette"/>
    <s v="1100 - DEVILLE LES ROUEN &quot;Le Tronquay&quot;"/>
    <s v="EQUIPEMENT DE PROTECTION INDIVIDUELLE"/>
    <x v="11"/>
    <n v="2"/>
    <n v="7"/>
  </r>
  <r>
    <s v="MAUROUARD Violette"/>
    <s v="1100 - DEVILLE LES ROUEN &quot;Le Tronquay&quot;"/>
    <s v="EQUIPEMENT DE PROTECTION INDIVIDUELLE"/>
    <x v="48"/>
    <n v="2"/>
    <n v="7"/>
  </r>
  <r>
    <s v="PHOLOPPE Marie-Antoinnette"/>
    <s v="1210 - DIEPPE &quot;Sous-Préfecture et Ilot Saint Jacques&quot;"/>
    <s v="EQUIPEMENT DE PROTECTION INDIVIDUELLE"/>
    <x v="28"/>
    <n v="1"/>
    <n v="5"/>
  </r>
  <r>
    <s v="PHOLOPPE Marie-Antoinnette"/>
    <s v="1210 - DIEPPE &quot;Sous-Préfecture et Ilot Saint Jacques&quot;"/>
    <s v="EQUIPEMENT DE PROTECTION INDIVIDUELLE"/>
    <x v="49"/>
    <n v="3"/>
    <n v="5"/>
  </r>
  <r>
    <s v="PHOLOPPE Marie-Antoinnette"/>
    <s v="1210 - DIEPPE &quot;Sous-Préfecture et Ilot Saint Jacques&quot;"/>
    <s v="EQUIPEMENT DE PROTECTION INDIVIDUELLE"/>
    <x v="19"/>
    <n v="3"/>
    <n v="5"/>
  </r>
  <r>
    <s v="PHOLOPPE Marie-Antoinnette"/>
    <s v="1210 - DIEPPE &quot;Sous-Préfecture et Ilot Saint Jacques&quot;"/>
    <s v="EQUIPEMENT DE PROTECTION INDIVIDUELLE"/>
    <x v="50"/>
    <n v="2"/>
    <n v="5"/>
  </r>
  <r>
    <s v="PHOLOPPE Marie-Antoinnette"/>
    <s v="1210 - DIEPPE &quot;Sous-Préfecture et Ilot Saint Jacques&quot;"/>
    <s v="EQUIPEMENT DE PROTECTION INDIVIDUELLE"/>
    <x v="34"/>
    <n v="3"/>
    <n v="5"/>
  </r>
  <r>
    <s v="PHOLOPPE Marie-Antoinnette"/>
    <s v="1210 - DIEPPE &quot;Sous-Préfecture et Ilot Saint Jacques&quot;"/>
    <s v="EQUIPEMENT DE PROTECTION INDIVIDUELLE"/>
    <x v="36"/>
    <n v="2"/>
    <n v="5"/>
  </r>
  <r>
    <s v="PHOLOPPE Marie-Antoinnette"/>
    <s v="1210 - DIEPPE &quot;Sous-Préfecture et Ilot Saint Jacques&quot;"/>
    <s v="EQUIPEMENT DE PROTECTION INDIVIDUELLE"/>
    <x v="26"/>
    <n v="4"/>
    <n v="5"/>
  </r>
  <r>
    <s v="PHOLOPPE Marie-Antoinnette"/>
    <s v="1210 - DIEPPE &quot;Sous-Préfecture et Ilot Saint Jacques&quot;"/>
    <s v="EQUIPEMENT DE PROTECTION INDIVIDUELLE"/>
    <x v="30"/>
    <n v="1"/>
    <n v="5"/>
  </r>
  <r>
    <s v="PHOLOPPE Marie-Antoinnette"/>
    <s v="1210 - DIEPPE &quot;Sous-Préfecture et Ilot Saint Jacques&quot;"/>
    <s v="EQUIPEMENT DE PROTECTION INDIVIDUELLE"/>
    <x v="11"/>
    <n v="4"/>
    <n v="5"/>
  </r>
  <r>
    <s v="PHOLOPPE Marie-Antoinnette"/>
    <s v="1210 - DIEPPE &quot;Sous-Préfecture et Ilot Saint Jacques&quot;"/>
    <s v="EQUIPEMENT DE PROTECTION INDIVIDUELLE"/>
    <x v="12"/>
    <n v="10"/>
    <n v="5"/>
  </r>
  <r>
    <s v="PHOLOPPE Marie-Antoinnette"/>
    <s v="1210 - DIEPPE &quot;Sous-Préfecture et Ilot Saint Jacques&quot;"/>
    <s v="EQUIPEMENT DE PROTECTION INDIVIDUELLE"/>
    <x v="36"/>
    <n v="3"/>
    <n v="5"/>
  </r>
  <r>
    <s v="PHOLOPPE Marie-Antoinnette"/>
    <s v="1210 - DIEPPE &quot;Sous-Préfecture et Ilot Saint Jacques&quot;"/>
    <s v="EQUIPEMENT DE PROTECTION INDIVIDUELLE"/>
    <x v="21"/>
    <n v="5"/>
    <n v="5"/>
  </r>
  <r>
    <s v="PHOLOPPE Marie-Antoinnette"/>
    <s v="1210 - DIEPPE &quot;Sous-Préfecture et Ilot Saint Jacques&quot;"/>
    <s v="EQUIPEMENT DE PROTECTION INDIVIDUELLE"/>
    <x v="7"/>
    <n v="1"/>
    <n v="5"/>
  </r>
  <r>
    <s v="PHOLOPPE Marie-Antoinnette"/>
    <s v="1210 - DIEPPE &quot;Sous-Préfecture et Ilot Saint Jacques&quot;"/>
    <s v="EQUIPEMENT DE PROTECTION INDIVIDUELLE"/>
    <x v="15"/>
    <n v="3"/>
    <n v="5"/>
  </r>
  <r>
    <s v="PHOLOPPE Marie-Antoinnette"/>
    <s v="1210 - DIEPPE &quot;Sous-Préfecture et Ilot Saint Jacques&quot;"/>
    <s v="EQUIPEMENT DE PROTECTION INDIVIDUELLE"/>
    <x v="8"/>
    <n v="3"/>
    <n v="5"/>
  </r>
  <r>
    <s v="PHOLOPPE Marie-Antoinnette"/>
    <s v="1210 - DIEPPE &quot;Sous-Préfecture et Ilot Saint Jacques&quot;"/>
    <s v="EQUIPEMENT DE PROTECTION INDIVIDUELLE"/>
    <x v="51"/>
    <n v="2"/>
    <n v="5"/>
  </r>
  <r>
    <s v="PHOLOPPE Marie-Antoinnette"/>
    <s v="1210 - DIEPPE &quot;Sous-Préfecture et Ilot Saint Jacques&quot;"/>
    <s v="EQUIPEMENT DE PROTECTION INDIVIDUELLE"/>
    <x v="52"/>
    <n v="1"/>
    <n v="5"/>
  </r>
  <r>
    <s v="PHOLOPPE Marie-Antoinnette"/>
    <s v="1210 - DIEPPE &quot;Sous-Préfecture et Ilot Saint Jacques&quot;"/>
    <s v="EQUIPEMENT DE PROTECTION INDIVIDUELLE"/>
    <x v="45"/>
    <n v="1"/>
    <n v="5"/>
  </r>
  <r>
    <s v="PHOLOPPE Marie-Antoinnette"/>
    <s v="1210 - DIEPPE &quot;Sous-Préfecture et Ilot Saint Jacques&quot;"/>
    <s v="EQUIPEMENT DE PROTECTION INDIVIDUELLE"/>
    <x v="23"/>
    <n v="5"/>
    <n v="5"/>
  </r>
  <r>
    <s v="PHOLOPPE Marie-Antoinnette"/>
    <s v="1210 - DIEPPE &quot;Sous-Préfecture et Ilot Saint Jacques&quot;"/>
    <s v="EQUIPEMENT DE PROTECTION INDIVIDUELLE"/>
    <x v="24"/>
    <n v="10"/>
    <n v="5"/>
  </r>
  <r>
    <s v="PHOLOPPE Marie-Antoinnette"/>
    <s v="1212 - LONGUEVILLE SUR SCIE"/>
    <s v="EQUIPEMENT DE PROTECTION INDIVIDUELLE"/>
    <x v="36"/>
    <n v="1"/>
    <m/>
  </r>
  <r>
    <s v="PHOLOPPE Marie-Antoinnette"/>
    <s v="1212 - LONGUEVILLE SUR SCIE"/>
    <s v="EQUIPEMENT DE PROTECTION INDIVIDUELLE"/>
    <x v="30"/>
    <n v="1"/>
    <m/>
  </r>
  <r>
    <s v="PHOLOPPE Marie-Antoinnette"/>
    <s v="1212 - LONGUEVILLE SUR SCIE"/>
    <s v="EQUIPEMENT DE PROTECTION INDIVIDUELLE"/>
    <x v="52"/>
    <n v="1"/>
    <m/>
  </r>
  <r>
    <s v="PHOLOPPE Marie-Antoinnette"/>
    <s v="1212 - LONGUEVILLE SUR SCIE"/>
    <s v="EQUIPEMENT DE PROTECTION INDIVIDUELLE"/>
    <x v="53"/>
    <n v="1"/>
    <m/>
  </r>
  <r>
    <s v="PHOLOPPE Marie-Antoinnette"/>
    <s v="1212 - LONGUEVILLE SUR SCIE"/>
    <s v="EQUIPEMENT DE PROTECTION INDIVIDUELLE"/>
    <x v="7"/>
    <n v="1"/>
    <m/>
  </r>
  <r>
    <s v="PHOLOPPE Marie-Antoinnette"/>
    <s v="1212 - LONGUEVILLE SUR SCIE"/>
    <s v="EQUIPEMENT DE PROTECTION INDIVIDUELLE"/>
    <x v="27"/>
    <n v="1"/>
    <m/>
  </r>
  <r>
    <s v="PHOLOPPE Marie-Antoinnette"/>
    <s v="1212 - LONGUEVILLE SUR SCIE"/>
    <s v="EQUIPEMENT DE PROTECTION INDIVIDUELLE"/>
    <x v="11"/>
    <n v="2"/>
    <m/>
  </r>
  <r>
    <s v="PHOLOPPE Marie-Antoinnette"/>
    <s v="1212 - LONGUEVILLE SUR SCIE"/>
    <s v="EQUIPEMENT DE PROTECTION INDIVIDUELLE"/>
    <x v="22"/>
    <n v="2"/>
    <m/>
  </r>
  <r>
    <s v="PHOLOPPE Marie-Antoinnette"/>
    <s v="1212 - LONGUEVILLE SUR SCIE"/>
    <s v="EQUIPEMENT DE PROTECTION INDIVIDUELLE"/>
    <x v="24"/>
    <n v="2"/>
    <m/>
  </r>
  <r>
    <s v="PIERRE Marie-Thérèse"/>
    <s v="1000 - DARNETAL &quot;Centre&quot;"/>
    <s v="EQUIPEMENT DE PROTECTION INDIVIDUELLE"/>
    <x v="54"/>
    <n v="3"/>
    <m/>
  </r>
  <r>
    <s v="PIERRE Marie-Thérèse"/>
    <s v="1000 - DARNETAL &quot;Centre&quot;"/>
    <s v="EQUIPEMENT DE PROTECTION INDIVIDUELLE"/>
    <x v="55"/>
    <n v="3"/>
    <m/>
  </r>
  <r>
    <s v="PIERRE Marie-Thérèse"/>
    <s v="1000 - DARNETAL &quot;Centre&quot;"/>
    <s v="EQUIPEMENT DE PROTECTION INDIVIDUELLE"/>
    <x v="21"/>
    <n v="2"/>
    <m/>
  </r>
  <r>
    <s v="PIERRE Marie-Thérèse"/>
    <s v="1000 - DARNETAL &quot;Centre&quot;"/>
    <s v="EQUIPEMENT DE PROTECTION INDIVIDUELLE"/>
    <x v="12"/>
    <n v="6"/>
    <m/>
  </r>
  <r>
    <s v="PIERRE Marie-Thérèse"/>
    <s v="1000 - DARNETAL &quot;Centre&quot;"/>
    <s v="EQUIPEMENT DE PROTECTION INDIVIDUELLE"/>
    <x v="56"/>
    <n v="0"/>
    <m/>
  </r>
  <r>
    <s v="RS-LH-401"/>
    <s v="2520 - LE HAVRE CAUCRIAUVILLE &quot;Ilots 1 et Nord&quot;"/>
    <s v="EQUIPEMENT DE PROTECTION INDIVIDUELLE"/>
    <x v="31"/>
    <n v="2"/>
    <m/>
  </r>
  <r>
    <s v="RS-LH-401"/>
    <s v="2520 - LE HAVRE CAUCRIAUVILLE &quot;Ilots 1 et Nord&quot;"/>
    <s v="EQUIPEMENT DE PROTECTION INDIVIDUELLE"/>
    <x v="42"/>
    <n v="2"/>
    <m/>
  </r>
  <r>
    <s v="RS-LH-401"/>
    <s v="2520 - LE HAVRE CAUCRIAUVILLE &quot;Ilots 1 et Nord&quot;"/>
    <s v="EQUIPEMENT DE PROTECTION INDIVIDUELLE"/>
    <x v="17"/>
    <n v="1"/>
    <n v="8"/>
  </r>
  <r>
    <s v="RS-LH-401"/>
    <s v="2520 - LE HAVRE CAUCRIAUVILLE &quot;Ilots 1 et Nord&quot;"/>
    <s v="EQUIPEMENT DE PROTECTION INDIVIDUELLE"/>
    <x v="18"/>
    <n v="2"/>
    <n v="8"/>
  </r>
  <r>
    <s v="RS-LH-401"/>
    <s v="2520 - LE HAVRE CAUCRIAUVILLE &quot;Ilots 1 et Nord&quot;"/>
    <s v="EQUIPEMENT DE PROTECTION INDIVIDUELLE"/>
    <x v="57"/>
    <n v="3"/>
    <n v="8"/>
  </r>
  <r>
    <s v="RS-LH-401"/>
    <s v="2520 - LE HAVRE CAUCRIAUVILLE &quot;Ilots 1 et Nord&quot;"/>
    <s v="EQUIPEMENT DE PROTECTION INDIVIDUELLE"/>
    <x v="19"/>
    <n v="2"/>
    <n v="8"/>
  </r>
  <r>
    <s v="RS-LH-401"/>
    <s v="2520 - LE HAVRE CAUCRIAUVILLE &quot;Ilots 1 et Nord&quot;"/>
    <s v="EQUIPEMENT DE PROTECTION INDIVIDUELLE"/>
    <x v="34"/>
    <n v="2"/>
    <n v="8"/>
  </r>
  <r>
    <s v="RS-LH-401"/>
    <s v="2520 - LE HAVRE CAUCRIAUVILLE &quot;Ilots 1 et Nord&quot;"/>
    <s v="EQUIPEMENT DE PROTECTION INDIVIDUELLE"/>
    <x v="58"/>
    <n v="1"/>
    <n v="8"/>
  </r>
  <r>
    <s v="RS-LH-401"/>
    <s v="2520 - LE HAVRE CAUCRIAUVILLE &quot;Ilots 1 et Nord&quot;"/>
    <s v="EQUIPEMENT DE PROTECTION INDIVIDUELLE"/>
    <x v="59"/>
    <n v="1"/>
    <m/>
  </r>
  <r>
    <s v="RS-LH-401"/>
    <s v="2520 - LE HAVRE CAUCRIAUVILLE &quot;Ilots 1 et Nord&quot;"/>
    <s v="EQUIPEMENT DE PROTECTION INDIVIDUELLE"/>
    <x v="60"/>
    <n v="4"/>
    <m/>
  </r>
  <r>
    <s v="RS-LH-401"/>
    <s v="2520 - LE HAVRE CAUCRIAUVILLE &quot;Ilots 1 et Nord&quot;"/>
    <s v="EQUIPEMENT DE PROTECTION INDIVIDUELLE"/>
    <x v="14"/>
    <n v="2"/>
    <m/>
  </r>
  <r>
    <s v="RS-LH-401"/>
    <s v="2520 - LE HAVRE CAUCRIAUVILLE &quot;Ilots 1 et Nord&quot;"/>
    <s v="EQUIPEMENT DE PROTECTION INDIVIDUELLE"/>
    <x v="30"/>
    <n v="4"/>
    <m/>
  </r>
  <r>
    <s v="RS-LH-401"/>
    <s v="2520 - LE HAVRE CAUCRIAUVILLE &quot;Ilots 1 et Nord&quot;"/>
    <s v="EQUIPEMENT DE PROTECTION INDIVIDUELLE"/>
    <x v="7"/>
    <n v="6"/>
    <n v="8"/>
  </r>
  <r>
    <s v="RS-LH-401"/>
    <s v="2520 - LE HAVRE CAUCRIAUVILLE &quot;Ilots 1 et Nord&quot;"/>
    <s v="EQUIPEMENT DE PROTECTION INDIVIDUELLE"/>
    <x v="27"/>
    <n v="2"/>
    <m/>
  </r>
  <r>
    <s v="RS-LH-401"/>
    <s v="2520 - LE HAVRE CAUCRIAUVILLE &quot;Ilots 1 et Nord&quot;"/>
    <s v="EQUIPEMENT DE PROTECTION INDIVIDUELLE"/>
    <x v="44"/>
    <n v="2"/>
    <m/>
  </r>
  <r>
    <s v="RS-LH-401"/>
    <s v="2520 - LE HAVRE CAUCRIAUVILLE &quot;Ilots 1 et Nord&quot;"/>
    <s v="EQUIPEMENT DE PROTECTION INDIVIDUELLE"/>
    <x v="10"/>
    <n v="3"/>
    <m/>
  </r>
  <r>
    <s v="RS-LH-401"/>
    <s v="2520 - LE HAVRE CAUCRIAUVILLE &quot;Ilots 1 et Nord&quot;"/>
    <s v="EQUIPEMENT DE PROTECTION INDIVIDUELLE"/>
    <x v="24"/>
    <n v="16"/>
    <n v="8"/>
  </r>
  <r>
    <s v="RS-LH-401"/>
    <s v="2520 - LE HAVRE CAUCRIAUVILLE &quot;Ilots 1 et Nord&quot;"/>
    <s v="EQUIPEMENT DE PROTECTION INDIVIDUELLE"/>
    <x v="11"/>
    <n v="6"/>
    <m/>
  </r>
  <r>
    <s v="RS-LH-401"/>
    <s v="2520 - LE HAVRE CAUCRIAUVILLE &quot;Ilots 1 et Nord&quot;"/>
    <s v="EQUIPEMENT DE PROTECTION INDIVIDUELLE"/>
    <x v="25"/>
    <n v="2"/>
    <m/>
  </r>
  <r>
    <s v="RS-LH-401"/>
    <s v="2520 - LE HAVRE CAUCRIAUVILLE &quot;Ilots 1 et Nord&quot;"/>
    <s v="EQUIPEMENT DE PROTECTION INDIVIDUELLE"/>
    <x v="12"/>
    <n v="4"/>
    <m/>
  </r>
  <r>
    <s v="RS-LH-401"/>
    <s v="2520 - LE HAVRE CAUCRIAUVILLE &quot;Ilots 1 et Nord&quot;"/>
    <s v="EQUIPEMENT DE PROTECTION INDIVIDUELLE"/>
    <x v="22"/>
    <n v="3"/>
    <m/>
  </r>
  <r>
    <s v="RS-LH-401"/>
    <s v="2520 - LE HAVRE CAUCRIAUVILLE &quot;Ilots 1 et Nord&quot;"/>
    <s v="EQUIPEMENT DE PROTECTION INDIVIDUELLE"/>
    <x v="52"/>
    <n v="2"/>
    <m/>
  </r>
  <r>
    <s v="RS-LH-401"/>
    <s v="2520 - LE HAVRE CAUCRIAUVILLE &quot;Ilots 1 et Nord&quot;"/>
    <s v="EQUIPEMENT DE PROTECTION INDIVIDUELLE"/>
    <x v="23"/>
    <n v="4"/>
    <m/>
  </r>
  <r>
    <s v="RS-LH-402"/>
    <s v="1821 - MONTIVILLIERS &quot;Avenue Georges Clémenceau&quot;"/>
    <s v="EQUIPEMENT DE PROTECTION INDIVIDUELLE"/>
    <x v="3"/>
    <n v="1"/>
    <n v="7"/>
  </r>
  <r>
    <s v="RS-LH-402"/>
    <s v="1821 - MONTIVILLIERS &quot;Avenue Georges Clémenceau&quot;"/>
    <s v="EQUIPEMENT DE PROTECTION INDIVIDUELLE"/>
    <x v="32"/>
    <n v="1"/>
    <m/>
  </r>
  <r>
    <s v="RS-LH-402"/>
    <s v="1821 - MONTIVILLIERS &quot;Avenue Georges Clémenceau&quot;"/>
    <s v="EQUIPEMENT DE PROTECTION INDIVIDUELLE"/>
    <x v="28"/>
    <n v="1"/>
    <m/>
  </r>
  <r>
    <s v="RS-LH-402"/>
    <s v="1821 - MONTIVILLIERS &quot;Avenue Georges Clémenceau&quot;"/>
    <s v="EQUIPEMENT DE PROTECTION INDIVIDUELLE"/>
    <x v="18"/>
    <n v="1"/>
    <m/>
  </r>
  <r>
    <s v="RS-LH-402"/>
    <s v="1821 - MONTIVILLIERS &quot;Avenue Georges Clémenceau&quot;"/>
    <s v="EQUIPEMENT DE PROTECTION INDIVIDUELLE"/>
    <x v="11"/>
    <n v="2"/>
    <m/>
  </r>
  <r>
    <s v="RS-LH-402"/>
    <s v="1821 - MONTIVILLIERS &quot;Avenue Georges Clémenceau&quot;"/>
    <s v="EQUIPEMENT DE PROTECTION INDIVIDUELLE"/>
    <x v="25"/>
    <n v="2"/>
    <m/>
  </r>
  <r>
    <s v="RS-LH-402"/>
    <s v="2110 - HARFLEUR &quot;2ème Secteur&quot;"/>
    <s v="EQUIPEMENT DE PROTECTION INDIVIDUELLE"/>
    <x v="3"/>
    <n v="1"/>
    <m/>
  </r>
  <r>
    <s v="RS-LH-402"/>
    <s v="2110 - HARFLEUR &quot;2ème Secteur&quot;"/>
    <s v="EQUIPEMENT DE PROTECTION INDIVIDUELLE"/>
    <x v="42"/>
    <n v="1"/>
    <m/>
  </r>
  <r>
    <s v="RS-LH-402"/>
    <s v="2110 - HARFLEUR &quot;2ème Secteur&quot;"/>
    <s v="EQUIPEMENT DE PROTECTION INDIVIDUELLE"/>
    <x v="28"/>
    <n v="1"/>
    <m/>
  </r>
  <r>
    <s v="RS-LH-402"/>
    <s v="2110 - HARFLEUR &quot;2ème Secteur&quot;"/>
    <s v="EQUIPEMENT DE PROTECTION INDIVIDUELLE"/>
    <x v="49"/>
    <n v="1"/>
    <m/>
  </r>
  <r>
    <s v="RS-LH-402"/>
    <s v="2110 - HARFLEUR &quot;2ème Secteur&quot;"/>
    <s v="EQUIPEMENT DE PROTECTION INDIVIDUELLE"/>
    <x v="20"/>
    <n v="1"/>
    <m/>
  </r>
  <r>
    <s v="RS-LH-402"/>
    <s v="2110 - HARFLEUR &quot;2ème Secteur&quot;"/>
    <s v="EQUIPEMENT DE PROTECTION INDIVIDUELLE"/>
    <x v="36"/>
    <n v="1"/>
    <m/>
  </r>
  <r>
    <s v="RS-LH-402"/>
    <s v="2110 - HARFLEUR &quot;2ème Secteur&quot;"/>
    <s v="EQUIPEMENT DE PROTECTION INDIVIDUELLE"/>
    <x v="26"/>
    <n v="1"/>
    <m/>
  </r>
  <r>
    <s v="RS-LH-402"/>
    <s v="2110 - HARFLEUR &quot;2ème Secteur&quot;"/>
    <s v="EQUIPEMENT DE PROTECTION INDIVIDUELLE"/>
    <x v="15"/>
    <n v="1"/>
    <m/>
  </r>
  <r>
    <s v="RS-LH-402"/>
    <s v="2110 - HARFLEUR &quot;2ème Secteur&quot;"/>
    <s v="EQUIPEMENT DE PROTECTION INDIVIDUELLE"/>
    <x v="8"/>
    <n v="1"/>
    <m/>
  </r>
  <r>
    <s v="RS-LH-402"/>
    <s v="2110 - HARFLEUR &quot;2ème Secteur&quot;"/>
    <s v="EQUIPEMENT DE PROTECTION INDIVIDUELLE"/>
    <x v="21"/>
    <n v="3"/>
    <m/>
  </r>
  <r>
    <s v="RS-LH-402"/>
    <s v="2110 - HARFLEUR &quot;2ème Secteur&quot;"/>
    <s v="EQUIPEMENT DE PROTECTION INDIVIDUELLE"/>
    <x v="11"/>
    <n v="3"/>
    <m/>
  </r>
  <r>
    <s v="RS-LH-402"/>
    <s v="2110 - HARFLEUR &quot;2ème Secteur&quot;"/>
    <s v="EQUIPEMENT DE PROTECTION INDIVIDUELLE"/>
    <x v="12"/>
    <n v="6"/>
    <m/>
  </r>
  <r>
    <s v="RS-LH-402"/>
    <s v="2110 - HARFLEUR &quot;2ème Secteur&quot;"/>
    <s v="EQUIPEMENT DE PROTECTION INDIVIDUELLE"/>
    <x v="45"/>
    <n v="1"/>
    <m/>
  </r>
  <r>
    <s v="RS-LH-402"/>
    <s v="2110 - HARFLEUR &quot;2ème Secteur&quot;"/>
    <s v="EQUIPEMENT DE PROTECTION INDIVIDUELLE"/>
    <x v="53"/>
    <n v="1"/>
    <m/>
  </r>
  <r>
    <s v="RS-LH-403"/>
    <s v="3300 - MONTIVILLIERS &quot;La Belle Etoile&quot;"/>
    <s v="EQUIPEMENT DE PROTECTION INDIVIDUELLE"/>
    <x v="33"/>
    <n v="2"/>
    <m/>
  </r>
  <r>
    <s v="RS-LH-403"/>
    <s v="3300 - MONTIVILLIERS &quot;La Belle Etoile&quot;"/>
    <s v="EQUIPEMENT DE PROTECTION INDIVIDUELLE"/>
    <x v="19"/>
    <n v="2"/>
    <m/>
  </r>
  <r>
    <s v="RS-LH-403"/>
    <s v="3300 - MONTIVILLIERS &quot;La Belle Etoile&quot;"/>
    <s v="EQUIPEMENT DE PROTECTION INDIVIDUELLE"/>
    <x v="15"/>
    <n v="1"/>
    <m/>
  </r>
  <r>
    <s v="RS-LH-403"/>
    <s v="3300 - MONTIVILLIERS &quot;La Belle Etoile&quot;"/>
    <s v="EQUIPEMENT DE PROTECTION INDIVIDUELLE"/>
    <x v="12"/>
    <n v="6"/>
    <m/>
  </r>
  <r>
    <s v="RS-LH-403"/>
    <s v="3300 - MONTIVILLIERS &quot;La Belle Etoile&quot;"/>
    <s v="EQUIPEMENT DE PROTECTION INDIVIDUELLE"/>
    <x v="22"/>
    <n v="6"/>
    <m/>
  </r>
  <r>
    <s v="RS-LH-403"/>
    <s v="3300 - MONTIVILLIERS &quot;La Belle Etoile&quot;"/>
    <s v="EQUIPEMENT DE PROTECTION INDIVIDUELLE"/>
    <x v="53"/>
    <n v="1"/>
    <m/>
  </r>
  <r>
    <s v="RS-LH-403"/>
    <s v="3301 - MONTIVILLIERS &quot;Le Raimbourg&quot;"/>
    <s v="EQUIPEMENT DE PROTECTION INDIVIDUELLE"/>
    <x v="54"/>
    <n v="2"/>
    <m/>
  </r>
  <r>
    <s v="RS-LH-403"/>
    <s v="3301 - MONTIVILLIERS &quot;Le Raimbourg&quot;"/>
    <s v="EQUIPEMENT DE PROTECTION INDIVIDUELLE"/>
    <x v="18"/>
    <n v="2"/>
    <m/>
  </r>
  <r>
    <s v="RS-LH-403"/>
    <s v="3301 - MONTIVILLIERS &quot;Le Raimbourg&quot;"/>
    <s v="EQUIPEMENT DE PROTECTION INDIVIDUELLE"/>
    <x v="61"/>
    <n v="2"/>
    <m/>
  </r>
  <r>
    <s v="RS-LH-403"/>
    <s v="3301 - MONTIVILLIERS &quot;Le Raimbourg&quot;"/>
    <s v="EQUIPEMENT DE PROTECTION INDIVIDUELLE"/>
    <x v="60"/>
    <n v="1"/>
    <m/>
  </r>
  <r>
    <s v="RS-LH-403"/>
    <s v="3301 - MONTIVILLIERS &quot;Le Raimbourg&quot;"/>
    <s v="EQUIPEMENT DE PROTECTION INDIVIDUELLE"/>
    <x v="21"/>
    <n v="1"/>
    <m/>
  </r>
  <r>
    <s v="RS-LH-403"/>
    <s v="3301 - MONTIVILLIERS &quot;Le Raimbourg&quot;"/>
    <s v="EQUIPEMENT DE PROTECTION INDIVIDUELLE"/>
    <x v="10"/>
    <n v="1"/>
    <m/>
  </r>
  <r>
    <s v="RS-LH-403"/>
    <s v="3301 - MONTIVILLIERS &quot;Le Raimbourg&quot;"/>
    <s v="EQUIPEMENT DE PROTECTION INDIVIDUELLE"/>
    <x v="12"/>
    <n v="6"/>
    <m/>
  </r>
  <r>
    <s v="RS-LH-403"/>
    <s v="3303 - MONTIVILLIERS &quot;Avenue du Président Wilson&quot;"/>
    <s v="EQUIPEMENT DE PROTECTION INDIVIDUELLE"/>
    <x v="35"/>
    <n v="2"/>
    <m/>
  </r>
  <r>
    <s v="RS-LH-403"/>
    <s v="3303 - MONTIVILLIERS &quot;Avenue du Président Wilson&quot;"/>
    <s v="EQUIPEMENT DE PROTECTION INDIVIDUELLE"/>
    <x v="62"/>
    <n v="1"/>
    <m/>
  </r>
  <r>
    <s v="RS-LH-403"/>
    <s v="3310 - MONTIVILLIERS &quot;rue Lesueur&quot;"/>
    <s v="EQUIPEMENT DE PROTECTION INDIVIDUELLE"/>
    <x v="31"/>
    <n v="2"/>
    <m/>
  </r>
  <r>
    <s v="RS-LH-403"/>
    <s v="3310 - MONTIVILLIERS &quot;rue Lesueur&quot;"/>
    <s v="EQUIPEMENT DE PROTECTION INDIVIDUELLE"/>
    <x v="28"/>
    <n v="1"/>
    <m/>
  </r>
  <r>
    <s v="RS-LH-403"/>
    <s v="3310 - MONTIVILLIERS &quot;rue Lesueur&quot;"/>
    <s v="EQUIPEMENT DE PROTECTION INDIVIDUELLE"/>
    <x v="13"/>
    <n v="1"/>
    <m/>
  </r>
  <r>
    <s v="RS-LH-403"/>
    <s v="3310 - MONTIVILLIERS &quot;rue Lesueur&quot;"/>
    <s v="EQUIPEMENT DE PROTECTION INDIVIDUELLE"/>
    <x v="60"/>
    <n v="1"/>
    <m/>
  </r>
  <r>
    <s v="RS-LH-403"/>
    <s v="3310 - MONTIVILLIERS &quot;rue Lesueur&quot;"/>
    <s v="EQUIPEMENT DE PROTECTION INDIVIDUELLE"/>
    <x v="30"/>
    <n v="1"/>
    <m/>
  </r>
  <r>
    <s v="RS-LH-403"/>
    <s v="3310 - MONTIVILLIERS &quot;rue Lesueur&quot;"/>
    <s v="EQUIPEMENT DE PROTECTION INDIVIDUELLE"/>
    <x v="8"/>
    <n v="2"/>
    <m/>
  </r>
  <r>
    <s v="RS-LH-403"/>
    <s v="3310 - MONTIVILLIERS &quot;rue Lesueur&quot;"/>
    <s v="EQUIPEMENT DE PROTECTION INDIVIDUELLE"/>
    <x v="22"/>
    <n v="6"/>
    <m/>
  </r>
  <r>
    <s v="RS-LH-404"/>
    <s v="400 - BOLBEC &quot;Fontaine Martel&quot;"/>
    <s v="EQUIPEMENT DE PROTECTION INDIVIDUELLE"/>
    <x v="42"/>
    <n v="2"/>
    <m/>
  </r>
  <r>
    <s v="RS-LH-404"/>
    <s v="400 - BOLBEC &quot;Fontaine Martel&quot;"/>
    <s v="EQUIPEMENT DE PROTECTION INDIVIDUELLE"/>
    <x v="5"/>
    <n v="1"/>
    <m/>
  </r>
  <r>
    <s v="RS-LH-404"/>
    <s v="400 - BOLBEC &quot;Fontaine Martel&quot;"/>
    <s v="EQUIPEMENT DE PROTECTION INDIVIDUELLE"/>
    <x v="50"/>
    <n v="4"/>
    <m/>
  </r>
  <r>
    <s v="RS-LH-404"/>
    <s v="400 - BOLBEC &quot;Fontaine Martel&quot;"/>
    <s v="EQUIPEMENT DE PROTECTION INDIVIDUELLE"/>
    <x v="34"/>
    <n v="2"/>
    <m/>
  </r>
  <r>
    <s v="RS-LH-404"/>
    <s v="400 - BOLBEC &quot;Fontaine Martel&quot;"/>
    <s v="EQUIPEMENT DE PROTECTION INDIVIDUELLE"/>
    <x v="63"/>
    <n v="3"/>
    <m/>
  </r>
  <r>
    <s v="RS-LH-404"/>
    <s v="400 - BOLBEC &quot;Fontaine Martel&quot;"/>
    <s v="EQUIPEMENT DE PROTECTION INDIVIDUELLE"/>
    <x v="43"/>
    <n v="0"/>
    <m/>
  </r>
  <r>
    <s v="RS-LH-404"/>
    <s v="400 - BOLBEC &quot;Fontaine Martel&quot;"/>
    <s v="EQUIPEMENT DE PROTECTION INDIVIDUELLE"/>
    <x v="26"/>
    <n v="1"/>
    <m/>
  </r>
  <r>
    <s v="RS-LH-404"/>
    <s v="400 - BOLBEC &quot;Fontaine Martel&quot;"/>
    <s v="EQUIPEMENT DE PROTECTION INDIVIDUELLE"/>
    <x v="30"/>
    <n v="1"/>
    <m/>
  </r>
  <r>
    <s v="RS-LH-404"/>
    <s v="400 - BOLBEC &quot;Fontaine Martel&quot;"/>
    <s v="EQUIPEMENT DE PROTECTION INDIVIDUELLE"/>
    <x v="15"/>
    <n v="1"/>
    <m/>
  </r>
  <r>
    <s v="RS-LH-404"/>
    <s v="400 - BOLBEC &quot;Fontaine Martel&quot;"/>
    <s v="EQUIPEMENT DE PROTECTION INDIVIDUELLE"/>
    <x v="51"/>
    <n v="2"/>
    <m/>
  </r>
  <r>
    <s v="RS-LH-404"/>
    <s v="400 - BOLBEC &quot;Fontaine Martel&quot;"/>
    <s v="EQUIPEMENT DE PROTECTION INDIVIDUELLE"/>
    <x v="21"/>
    <n v="2"/>
    <m/>
  </r>
  <r>
    <s v="RS-LH-404"/>
    <s v="400 - BOLBEC &quot;Fontaine Martel&quot;"/>
    <s v="EQUIPEMENT DE PROTECTION INDIVIDUELLE"/>
    <x v="10"/>
    <n v="1"/>
    <m/>
  </r>
  <r>
    <s v="RS-LH-404"/>
    <s v="400 - BOLBEC &quot;Fontaine Martel&quot;"/>
    <s v="EQUIPEMENT DE PROTECTION INDIVIDUELLE"/>
    <x v="12"/>
    <n v="8"/>
    <n v="4"/>
  </r>
  <r>
    <s v="RS-LH-404"/>
    <s v="400 - BOLBEC &quot;Fontaine Martel&quot;"/>
    <s v="EQUIPEMENT DE PROTECTION INDIVIDUELLE"/>
    <x v="22"/>
    <n v="8"/>
    <n v="4"/>
  </r>
  <r>
    <s v="RS-LH-404"/>
    <s v="400 - BOLBEC &quot;Fontaine Martel&quot;"/>
    <s v="EQUIPEMENT DE PROTECTION INDIVIDUELLE"/>
    <x v="53"/>
    <n v="2"/>
    <m/>
  </r>
  <r>
    <s v="RS-LH-404"/>
    <s v="400 - BOLBEC &quot;Fontaine Martel&quot;"/>
    <s v="EQUIPEMENT DE PROTECTION INDIVIDUELLE"/>
    <x v="64"/>
    <n v="1"/>
    <m/>
  </r>
  <r>
    <s v="RS-LH-404"/>
    <s v="401 - BOLBEC &quot;Bd Passas&quot;"/>
    <s v="EQUIPEMENT DE PROTECTION INDIVIDUELLE"/>
    <x v="32"/>
    <n v="1"/>
    <m/>
  </r>
  <r>
    <s v="RS-LH-404"/>
    <s v="401 - BOLBEC &quot;Bd Passas&quot;"/>
    <s v="EQUIPEMENT DE PROTECTION INDIVIDUELLE"/>
    <x v="65"/>
    <n v="2"/>
    <m/>
  </r>
  <r>
    <s v="RS-LH-404"/>
    <s v="401 - BOLBEC &quot;Bd Passas&quot;"/>
    <s v="EQUIPEMENT DE PROTECTION INDIVIDUELLE"/>
    <x v="18"/>
    <n v="1"/>
    <m/>
  </r>
  <r>
    <s v="RS-LH-404"/>
    <s v="401 - BOLBEC &quot;Bd Passas&quot;"/>
    <s v="EQUIPEMENT DE PROTECTION INDIVIDUELLE"/>
    <x v="49"/>
    <n v="1"/>
    <m/>
  </r>
  <r>
    <s v="RS-LH-404"/>
    <s v="401 - BOLBEC &quot;Bd Passas&quot;"/>
    <s v="EQUIPEMENT DE PROTECTION INDIVIDUELLE"/>
    <x v="14"/>
    <n v="1"/>
    <m/>
  </r>
  <r>
    <s v="RS-LH-404"/>
    <s v="401 - BOLBEC &quot;Bd Passas&quot;"/>
    <s v="EQUIPEMENT DE PROTECTION INDIVIDUELLE"/>
    <x v="36"/>
    <n v="1"/>
    <m/>
  </r>
  <r>
    <s v="RS-LH-404"/>
    <s v="401 - BOLBEC &quot;Bd Passas&quot;"/>
    <s v="EQUIPEMENT DE PROTECTION INDIVIDUELLE"/>
    <x v="26"/>
    <n v="1"/>
    <m/>
  </r>
  <r>
    <s v="RS-LH-404"/>
    <s v="401 - BOLBEC &quot;Bd Passas&quot;"/>
    <s v="EQUIPEMENT DE PROTECTION INDIVIDUELLE"/>
    <x v="6"/>
    <n v="1"/>
    <m/>
  </r>
  <r>
    <s v="RS-LH-404"/>
    <s v="401 - BOLBEC &quot;Bd Passas&quot;"/>
    <s v="EQUIPEMENT DE PROTECTION INDIVIDUELLE"/>
    <x v="16"/>
    <n v="4"/>
    <n v="4"/>
  </r>
  <r>
    <s v="RS-LH-404"/>
    <s v="401 - BOLBEC &quot;Bd Passas&quot;"/>
    <s v="EQUIPEMENT DE PROTECTION INDIVIDUELLE"/>
    <x v="11"/>
    <n v="4"/>
    <n v="4"/>
  </r>
  <r>
    <s v="RS-LH-404"/>
    <s v="401 - BOLBEC &quot;Bd Passas&quot;"/>
    <s v="EQUIPEMENT DE PROTECTION INDIVIDUELLE"/>
    <x v="22"/>
    <n v="4"/>
    <n v="4"/>
  </r>
  <r>
    <s v="RS-LH-404"/>
    <s v="401 - BOLBEC &quot;Bd Passas&quot;"/>
    <s v="EQUIPEMENT DE PROTECTION INDIVIDUELLE"/>
    <x v="45"/>
    <n v="1"/>
    <m/>
  </r>
  <r>
    <s v="RS-LH-404"/>
    <s v="402 - BOBEC &quot;rue Jules GREVY&quot;"/>
    <s v="EQUIPEMENT DE PROTECTION INDIVIDUELLE"/>
    <x v="32"/>
    <n v="1"/>
    <m/>
  </r>
  <r>
    <s v="RS-LH-404"/>
    <s v="402 - BOBEC &quot;rue Jules GREVY&quot;"/>
    <s v="EQUIPEMENT DE PROTECTION INDIVIDUELLE"/>
    <x v="14"/>
    <n v="1"/>
    <m/>
  </r>
  <r>
    <s v="RS-LH-404"/>
    <s v="404 - BOLBEC &quot;Résidence Les Pommiers&quot;"/>
    <s v="EQUIPEMENT DE PROTECTION INDIVIDUELLE"/>
    <x v="14"/>
    <n v="1"/>
    <m/>
  </r>
  <r>
    <s v="RS-LH-404"/>
    <s v="404 - BOLBEC &quot;Résidence Les Pommiers&quot;"/>
    <s v="EQUIPEMENT DE PROTECTION INDIVIDUELLE"/>
    <x v="29"/>
    <n v="1"/>
    <m/>
  </r>
  <r>
    <s v="RS-LH-404"/>
    <s v="404 - BOLBEC &quot;Résidence Les Pommiers&quot;"/>
    <s v="EQUIPEMENT DE PROTECTION INDIVIDUELLE"/>
    <x v="16"/>
    <n v="4"/>
    <m/>
  </r>
  <r>
    <s v="RS-LH-404"/>
    <s v="412 - BOLBEC &quot;Beau Soleil&quot;"/>
    <s v="EQUIPEMENT DE PROTECTION INDIVIDUELLE"/>
    <x v="31"/>
    <n v="1"/>
    <m/>
  </r>
  <r>
    <s v="RS-LH-404"/>
    <s v="412 - BOLBEC &quot;Beau Soleil&quot;"/>
    <s v="EQUIPEMENT DE PROTECTION INDIVIDUELLE"/>
    <x v="32"/>
    <n v="1"/>
    <m/>
  </r>
  <r>
    <s v="RS-LH-404"/>
    <s v="412 - BOLBEC &quot;Beau Soleil&quot;"/>
    <s v="EQUIPEMENT DE PROTECTION INDIVIDUELLE"/>
    <x v="17"/>
    <n v="1"/>
    <m/>
  </r>
  <r>
    <s v="RS-LH-404"/>
    <s v="412 - BOLBEC &quot;Beau Soleil&quot;"/>
    <s v="EQUIPEMENT DE PROTECTION INDIVIDUELLE"/>
    <x v="66"/>
    <n v="1"/>
    <m/>
  </r>
  <r>
    <s v="RS-LH-404"/>
    <s v="412 - BOLBEC &quot;Beau Soleil&quot;"/>
    <s v="EQUIPEMENT DE PROTECTION INDIVIDUELLE"/>
    <x v="14"/>
    <n v="1"/>
    <m/>
  </r>
  <r>
    <s v="RS-LH-404"/>
    <s v="412 - BOLBEC &quot;Beau Soleil&quot;"/>
    <s v="EQUIPEMENT DE PROTECTION INDIVIDUELLE"/>
    <x v="37"/>
    <n v="1"/>
    <m/>
  </r>
  <r>
    <s v="RS-LH-404"/>
    <s v="412 - BOLBEC &quot;Beau Soleil&quot;"/>
    <s v="EQUIPEMENT DE PROTECTION INDIVIDUELLE"/>
    <x v="29"/>
    <n v="1"/>
    <m/>
  </r>
  <r>
    <s v="RS-LH-404"/>
    <s v="412 - BOLBEC &quot;Beau Soleil&quot;"/>
    <s v="EQUIPEMENT DE PROTECTION INDIVIDUELLE"/>
    <x v="16"/>
    <n v="4"/>
    <m/>
  </r>
  <r>
    <s v="RS-LH-404"/>
    <s v="412 - BOLBEC &quot;Beau Soleil&quot;"/>
    <s v="EQUIPEMENT DE PROTECTION INDIVIDUELLE"/>
    <x v="16"/>
    <n v="4"/>
    <m/>
  </r>
  <r>
    <s v="RS-LH-407"/>
    <s v="2500 - LE HAVRE CAUCRIAUVILLE &quot;Ilot 1&quot; - 1er Secteur"/>
    <s v="EQUIPEMENT DE PROTECTION INDIVIDUELLE"/>
    <x v="3"/>
    <n v="2"/>
    <m/>
  </r>
  <r>
    <s v="RS-LH-407"/>
    <s v="2500 - LE HAVRE CAUCRIAUVILLE &quot;Ilot 1&quot; - 1er Secteur"/>
    <s v="EQUIPEMENT DE PROTECTION INDIVIDUELLE"/>
    <x v="32"/>
    <n v="4"/>
    <m/>
  </r>
  <r>
    <s v="RS-LH-407"/>
    <s v="2500 - LE HAVRE CAUCRIAUVILLE &quot;Ilot 1&quot; - 1er Secteur"/>
    <s v="EQUIPEMENT DE PROTECTION INDIVIDUELLE"/>
    <x v="13"/>
    <n v="4"/>
    <n v="10"/>
  </r>
  <r>
    <s v="RS-LH-407"/>
    <s v="2500 - LE HAVRE CAUCRIAUVILLE &quot;Ilot 1&quot; - 1er Secteur"/>
    <s v="EQUIPEMENT DE PROTECTION INDIVIDUELLE"/>
    <x v="67"/>
    <n v="1"/>
    <n v="10"/>
  </r>
  <r>
    <s v="RS-LH-407"/>
    <s v="2500 - LE HAVRE CAUCRIAUVILLE &quot;Ilot 1&quot; - 1er Secteur"/>
    <s v="EQUIPEMENT DE PROTECTION INDIVIDUELLE"/>
    <x v="68"/>
    <n v="2"/>
    <n v="10"/>
  </r>
  <r>
    <s v="RS-LH-407"/>
    <s v="2500 - LE HAVRE CAUCRIAUVILLE &quot;Ilot 1&quot; - 1er Secteur"/>
    <s v="EQUIPEMENT DE PROTECTION INDIVIDUELLE"/>
    <x v="19"/>
    <n v="4"/>
    <n v="10"/>
  </r>
  <r>
    <s v="RS-LH-407"/>
    <s v="2500 - LE HAVRE CAUCRIAUVILLE &quot;Ilot 1&quot; - 1er Secteur"/>
    <s v="EQUIPEMENT DE PROTECTION INDIVIDUELLE"/>
    <x v="50"/>
    <n v="3"/>
    <n v="10"/>
  </r>
  <r>
    <s v="RS-LH-407"/>
    <s v="2500 - LE HAVRE CAUCRIAUVILLE &quot;Ilot 1&quot; - 1er Secteur"/>
    <s v="EQUIPEMENT DE PROTECTION INDIVIDUELLE"/>
    <x v="14"/>
    <n v="1"/>
    <m/>
  </r>
  <r>
    <s v="RS-LH-407"/>
    <s v="2500 - LE HAVRE CAUCRIAUVILLE &quot;Ilot 1&quot; - 1er Secteur"/>
    <s v="EQUIPEMENT DE PROTECTION INDIVIDUELLE"/>
    <x v="36"/>
    <n v="1"/>
    <m/>
  </r>
  <r>
    <s v="RS-LH-407"/>
    <s v="2500 - LE HAVRE CAUCRIAUVILLE &quot;Ilot 1&quot; - 1er Secteur"/>
    <s v="EQUIPEMENT DE PROTECTION INDIVIDUELLE"/>
    <x v="37"/>
    <n v="1"/>
    <m/>
  </r>
  <r>
    <s v="RS-LH-407"/>
    <s v="2500 - LE HAVRE CAUCRIAUVILLE &quot;Ilot 1&quot; - 1er Secteur"/>
    <s v="EQUIPEMENT DE PROTECTION INDIVIDUELLE"/>
    <x v="26"/>
    <n v="5"/>
    <n v="10"/>
  </r>
  <r>
    <s v="RS-LH-407"/>
    <s v="2500 - LE HAVRE CAUCRIAUVILLE &quot;Ilot 1&quot; - 1er Secteur"/>
    <s v="EQUIPEMENT DE PROTECTION INDIVIDUELLE"/>
    <x v="30"/>
    <n v="1"/>
    <m/>
  </r>
  <r>
    <s v="RS-LH-407"/>
    <s v="2500 - LE HAVRE CAUCRIAUVILLE &quot;Ilot 1&quot; - 1er Secteur"/>
    <s v="EQUIPEMENT DE PROTECTION INDIVIDUELLE"/>
    <x v="7"/>
    <n v="2"/>
    <n v="5"/>
  </r>
  <r>
    <s v="RS-LH-407"/>
    <s v="2500 - LE HAVRE CAUCRIAUVILLE &quot;Ilot 1&quot; - 1er Secteur"/>
    <s v="EQUIPEMENT DE PROTECTION INDIVIDUELLE"/>
    <x v="15"/>
    <n v="2"/>
    <n v="5"/>
  </r>
  <r>
    <s v="RS-LH-407"/>
    <s v="2500 - LE HAVRE CAUCRIAUVILLE &quot;Ilot 1&quot; - 1er Secteur"/>
    <s v="EQUIPEMENT DE PROTECTION INDIVIDUELLE"/>
    <x v="8"/>
    <n v="2"/>
    <n v="5"/>
  </r>
  <r>
    <s v="RS-LH-407"/>
    <s v="2500 - LE HAVRE CAUCRIAUVILLE &quot;Ilot 1&quot; - 1er Secteur"/>
    <s v="EQUIPEMENT DE PROTECTION INDIVIDUELLE"/>
    <x v="51"/>
    <n v="2"/>
    <n v="5"/>
  </r>
  <r>
    <s v="RS-LH-407"/>
    <s v="2500 - LE HAVRE CAUCRIAUVILLE &quot;Ilot 1&quot; - 1er Secteur"/>
    <s v="EQUIPEMENT DE PROTECTION INDIVIDUELLE"/>
    <x v="27"/>
    <n v="1"/>
    <n v="5"/>
  </r>
  <r>
    <s v="RS-LH-407"/>
    <s v="2500 - LE HAVRE CAUCRIAUVILLE &quot;Ilot 1&quot; - 1er Secteur"/>
    <s v="EQUIPEMENT DE PROTECTION INDIVIDUELLE"/>
    <x v="29"/>
    <n v="1"/>
    <m/>
  </r>
  <r>
    <s v="RS-LH-407"/>
    <s v="2500 - LE HAVRE CAUCRIAUVILLE &quot;Ilot 1&quot; - 1er Secteur"/>
    <s v="EQUIPEMENT DE PROTECTION INDIVIDUELLE"/>
    <x v="11"/>
    <n v="3"/>
    <m/>
  </r>
  <r>
    <s v="RS-LH-407"/>
    <s v="2500 - LE HAVRE CAUCRIAUVILLE &quot;Ilot 1&quot; - 1er Secteur"/>
    <s v="EQUIPEMENT DE PROTECTION INDIVIDUELLE"/>
    <x v="25"/>
    <n v="3"/>
    <m/>
  </r>
  <r>
    <s v="RS-LH-407"/>
    <s v="2500 - LE HAVRE CAUCRIAUVILLE &quot;Ilot 1&quot; - 1er Secteur"/>
    <s v="EQUIPEMENT DE PROTECTION INDIVIDUELLE"/>
    <x v="12"/>
    <n v="15"/>
    <m/>
  </r>
  <r>
    <s v="RS-LH-407"/>
    <s v="2500 - LE HAVRE CAUCRIAUVILLE &quot;Ilot 1&quot; - 1er Secteur"/>
    <s v="EQUIPEMENT DE PROTECTION INDIVIDUELLE"/>
    <x v="22"/>
    <n v="3"/>
    <m/>
  </r>
  <r>
    <s v="RS-LH-407"/>
    <s v="2500 - LE HAVRE CAUCRIAUVILLE &quot;Ilot 1&quot; - 1er Secteur"/>
    <s v="EQUIPEMENT DE PROTECTION INDIVIDUELLE"/>
    <x v="23"/>
    <n v="2"/>
    <m/>
  </r>
  <r>
    <s v="RS-LH-407"/>
    <s v="2500 - LE HAVRE CAUCRIAUVILLE &quot;Ilot 1&quot; - 1er Secteur"/>
    <s v="EQUIPEMENT DE PROTECTION INDIVIDUELLE"/>
    <x v="53"/>
    <n v="5"/>
    <n v="10"/>
  </r>
  <r>
    <s v="RS-LH-408"/>
    <s v="2420 - LE HAVRE MONT GAILLARD &quot;Quartier Sainte Catherine&quot;"/>
    <s v="EQUIPEMENT DE PROTECTION INDIVIDUELLE"/>
    <x v="69"/>
    <n v="2"/>
    <m/>
  </r>
  <r>
    <s v="RS-LH-408"/>
    <s v="2420 - LE HAVRE MONT GAILLARD &quot;Quartier Sainte Catherine&quot;"/>
    <s v="EQUIPEMENT DE PROTECTION INDIVIDUELLE"/>
    <x v="8"/>
    <n v="2"/>
    <m/>
  </r>
  <r>
    <s v="RS-LH-408"/>
    <s v="2420 - LE HAVRE MONT GAILLARD &quot;Quartier Sainte Catherine&quot;"/>
    <s v="EQUIPEMENT DE PROTECTION INDIVIDUELLE"/>
    <x v="48"/>
    <n v="6"/>
    <m/>
  </r>
  <r>
    <s v="RS-LH-408"/>
    <s v="3312 - LE HAVRE &quot;Résidence Dubosc&quot;"/>
    <s v="EQUIPEMENT DE PROTECTION INDIVIDUELLE"/>
    <x v="50"/>
    <n v="1"/>
    <m/>
  </r>
  <r>
    <s v="RS-LH-408"/>
    <s v="3312 - LE HAVRE &quot;Résidence Dubosc&quot;"/>
    <s v="EQUIPEMENT DE PROTECTION INDIVIDUELLE"/>
    <x v="15"/>
    <n v="2"/>
    <m/>
  </r>
  <r>
    <s v="RS-LH-408"/>
    <s v="3312 - LE HAVRE &quot;Résidence Dubosc&quot;"/>
    <s v="EQUIPEMENT DE PROTECTION INDIVIDUELLE"/>
    <x v="1"/>
    <n v="1"/>
    <m/>
  </r>
  <r>
    <s v="RS-LH-408"/>
    <s v="3312 - LE HAVRE &quot;Résidence Dubosc&quot;"/>
    <s v="EQUIPEMENT DE PROTECTION INDIVIDUELLE"/>
    <x v="16"/>
    <n v="6"/>
    <m/>
  </r>
  <r>
    <s v="RS-LH-408"/>
    <s v="3312 - LE HAVRE &quot;Résidence Dubosc&quot;"/>
    <s v="EQUIPEMENT DE PROTECTION INDIVIDUELLE"/>
    <x v="45"/>
    <n v="2"/>
    <m/>
  </r>
  <r>
    <s v="RS-LH-409"/>
    <s v="1800 - GONFREVILLE L'ORCHER &quot;Avenue Lénine II&quot;"/>
    <s v="EQUIPEMENT DE PROTECTION INDIVIDUELLE"/>
    <x v="31"/>
    <n v="2"/>
    <m/>
  </r>
  <r>
    <s v="RS-LH-409"/>
    <s v="1800 - GONFREVILLE L'ORCHER &quot;Avenue Lénine II&quot;"/>
    <s v="EQUIPEMENT DE PROTECTION INDIVIDUELLE"/>
    <x v="5"/>
    <n v="1"/>
    <m/>
  </r>
  <r>
    <s v="RS-LH-409"/>
    <s v="1801 - GONFREVILLE L'ORCHER &quot;Arthur Fleury&quot;"/>
    <s v="EQUIPEMENT DE PROTECTION INDIVIDUELLE"/>
    <x v="69"/>
    <n v="2"/>
    <m/>
  </r>
  <r>
    <s v="RS-LH-409"/>
    <s v="1801 - GONFREVILLE L'ORCHER &quot;Arthur Fleury&quot;"/>
    <s v="EQUIPEMENT DE PROTECTION INDIVIDUELLE"/>
    <x v="5"/>
    <n v="1"/>
    <m/>
  </r>
  <r>
    <s v="RS-LH-409"/>
    <s v="1801 - GONFREVILLE L'ORCHER &quot;Arthur Fleury&quot;"/>
    <s v="EQUIPEMENT DE PROTECTION INDIVIDUELLE"/>
    <x v="70"/>
    <n v="1"/>
    <m/>
  </r>
  <r>
    <s v="RS-LH-409"/>
    <s v="1801 - GONFREVILLE L'ORCHER &quot;Arthur Fleury&quot;"/>
    <s v="EQUIPEMENT DE PROTECTION INDIVIDUELLE"/>
    <x v="19"/>
    <n v="1"/>
    <m/>
  </r>
  <r>
    <s v="RS-LH-409"/>
    <s v="1801 - GONFREVILLE L'ORCHER &quot;Arthur Fleury&quot;"/>
    <s v="EQUIPEMENT DE PROTECTION INDIVIDUELLE"/>
    <x v="26"/>
    <n v="2"/>
    <m/>
  </r>
  <r>
    <s v="RS-LH-409"/>
    <s v="1801 - GONFREVILLE L'ORCHER &quot;Arthur Fleury&quot;"/>
    <s v="EQUIPEMENT DE PROTECTION INDIVIDUELLE"/>
    <x v="7"/>
    <n v="4"/>
    <m/>
  </r>
  <r>
    <s v="RS-LH-409"/>
    <s v="1801 - GONFREVILLE L'ORCHER &quot;Arthur Fleury&quot;"/>
    <s v="EQUIPEMENT DE PROTECTION INDIVIDUELLE"/>
    <x v="8"/>
    <n v="2"/>
    <m/>
  </r>
  <r>
    <s v="RS-LH-409"/>
    <s v="1801 - GONFREVILLE L'ORCHER &quot;Arthur Fleury&quot;"/>
    <s v="EQUIPEMENT DE PROTECTION INDIVIDUELLE"/>
    <x v="21"/>
    <n v="2"/>
    <m/>
  </r>
  <r>
    <s v="RS-LH-409"/>
    <s v="1801 - GONFREVILLE L'ORCHER &quot;Arthur Fleury&quot;"/>
    <s v="EQUIPEMENT DE PROTECTION INDIVIDUELLE"/>
    <x v="10"/>
    <n v="1"/>
    <m/>
  </r>
  <r>
    <s v="RS-LH-409"/>
    <s v="1801 - GONFREVILLE L'ORCHER &quot;Arthur Fleury&quot;"/>
    <s v="EQUIPEMENT DE PROTECTION INDIVIDUELLE"/>
    <x v="16"/>
    <n v="8"/>
    <m/>
  </r>
  <r>
    <s v="RS-LH-409"/>
    <s v="1802 - GONFREVILLE L'ORCHER &quot;ZAC du Chemin Vert&quot;"/>
    <s v="EQUIPEMENT DE PROTECTION INDIVIDUELLE"/>
    <x v="33"/>
    <n v="1"/>
    <m/>
  </r>
  <r>
    <s v="RS-LH-409"/>
    <s v="1802 - GONFREVILLE L'ORCHER &quot;ZAC du Chemin Vert&quot;"/>
    <s v="EQUIPEMENT DE PROTECTION INDIVIDUELLE"/>
    <x v="15"/>
    <n v="2"/>
    <m/>
  </r>
  <r>
    <s v="RS-LH-409"/>
    <s v="1802 - GONFREVILLE L'ORCHER &quot;ZAC du Chemin Vert&quot;"/>
    <s v="EQUIPEMENT DE PROTECTION INDIVIDUELLE"/>
    <x v="29"/>
    <n v="1"/>
    <m/>
  </r>
  <r>
    <s v="RS-LH-409"/>
    <s v="1802 - GONFREVILLE L'ORCHER &quot;ZAC du Chemin Vert&quot;"/>
    <s v="EQUIPEMENT DE PROTECTION INDIVIDUELLE"/>
    <x v="16"/>
    <n v="4"/>
    <m/>
  </r>
  <r>
    <s v="RS-LH-409"/>
    <s v="1802 - GONFREVILLE L'ORCHER &quot;ZAC du Chemin Vert&quot;"/>
    <s v="EQUIPEMENT DE PROTECTION INDIVIDUELLE"/>
    <x v="45"/>
    <n v="1"/>
    <m/>
  </r>
  <r>
    <s v="RS-LH-409"/>
    <s v="2111 - GONFREVILLE L'ORCHER &quot;Gournay&quot;"/>
    <s v="EQUIPEMENT DE PROTECTION INDIVIDUELLE"/>
    <x v="33"/>
    <n v="1"/>
    <m/>
  </r>
  <r>
    <s v="RS-LH-409"/>
    <s v="2111 - GONFREVILLE L'ORCHER &quot;Gournay&quot;"/>
    <s v="EQUIPEMENT DE PROTECTION INDIVIDUELLE"/>
    <x v="9"/>
    <n v="2"/>
    <m/>
  </r>
  <r>
    <s v="RS-LH-409"/>
    <s v="2111 - GONFREVILLE L'ORCHER &quot;Gournay&quot;"/>
    <s v="EQUIPEMENT DE PROTECTION INDIVIDUELLE"/>
    <x v="40"/>
    <n v="1"/>
    <m/>
  </r>
  <r>
    <s v="RS-LH-409"/>
    <s v="2111 - GONFREVILLE L'ORCHER &quot;Gournay&quot;"/>
    <s v="EQUIPEMENT DE PROTECTION INDIVIDUELLE"/>
    <x v="48"/>
    <n v="4"/>
    <m/>
  </r>
  <r>
    <s v="RS-PB-700"/>
    <s v="1200 - DIEPPE &quot;Le Val Druel&quot;"/>
    <s v="EQUIPEMENT DE PROTECTION INDIVIDUELLE"/>
    <x v="32"/>
    <n v="1"/>
    <m/>
  </r>
  <r>
    <s v="RS-PB-700"/>
    <s v="1200 - DIEPPE &quot;Le Val Druel&quot;"/>
    <s v="EQUIPEMENT DE PROTECTION INDIVIDUELLE"/>
    <x v="17"/>
    <n v="1"/>
    <m/>
  </r>
  <r>
    <s v="RS-PB-700"/>
    <s v="1200 - DIEPPE &quot;Le Val Druel&quot;"/>
    <s v="EQUIPEMENT DE PROTECTION INDIVIDUELLE"/>
    <x v="18"/>
    <n v="1"/>
    <m/>
  </r>
  <r>
    <s v="RS-PB-700"/>
    <s v="1200 - DIEPPE &quot;Le Val Druel&quot;"/>
    <s v="EQUIPEMENT DE PROTECTION INDIVIDUELLE"/>
    <x v="49"/>
    <n v="4"/>
    <m/>
  </r>
  <r>
    <s v="RS-PB-700"/>
    <s v="1200 - DIEPPE &quot;Le Val Druel&quot;"/>
    <s v="EQUIPEMENT DE PROTECTION INDIVIDUELLE"/>
    <x v="19"/>
    <n v="1"/>
    <m/>
  </r>
  <r>
    <s v="RS-PB-700"/>
    <s v="1200 - DIEPPE &quot;Le Val Druel&quot;"/>
    <s v="EQUIPEMENT DE PROTECTION INDIVIDUELLE"/>
    <x v="50"/>
    <n v="1"/>
    <m/>
  </r>
  <r>
    <s v="RS-PB-700"/>
    <s v="1200 - DIEPPE &quot;Le Val Druel&quot;"/>
    <s v="EQUIPEMENT DE PROTECTION INDIVIDUELLE"/>
    <x v="14"/>
    <n v="1"/>
    <m/>
  </r>
  <r>
    <s v="RS-PB-700"/>
    <s v="1200 - DIEPPE &quot;Le Val Druel&quot;"/>
    <s v="EQUIPEMENT DE PROTECTION INDIVIDUELLE"/>
    <x v="36"/>
    <n v="2"/>
    <m/>
  </r>
  <r>
    <s v="RS-PB-700"/>
    <s v="1200 - DIEPPE &quot;Le Val Druel&quot;"/>
    <s v="EQUIPEMENT DE PROTECTION INDIVIDUELLE"/>
    <x v="26"/>
    <n v="2"/>
    <m/>
  </r>
  <r>
    <s v="RS-PB-700"/>
    <s v="1200 - DIEPPE &quot;Le Val Druel&quot;"/>
    <s v="EQUIPEMENT DE PROTECTION INDIVIDUELLE"/>
    <x v="30"/>
    <n v="1"/>
    <m/>
  </r>
  <r>
    <s v="RS-PB-700"/>
    <s v="1200 - DIEPPE &quot;Le Val Druel&quot;"/>
    <s v="EQUIPEMENT DE PROTECTION INDIVIDUELLE"/>
    <x v="47"/>
    <n v="2"/>
    <m/>
  </r>
  <r>
    <s v="RS-PB-700"/>
    <s v="1200 - DIEPPE &quot;Le Val Druel&quot;"/>
    <s v="EQUIPEMENT DE PROTECTION INDIVIDUELLE"/>
    <x v="7"/>
    <n v="3"/>
    <m/>
  </r>
  <r>
    <s v="RS-PB-700"/>
    <s v="1200 - DIEPPE &quot;Le Val Druel&quot;"/>
    <s v="EQUIPEMENT DE PROTECTION INDIVIDUELLE"/>
    <x v="15"/>
    <n v="1"/>
    <m/>
  </r>
  <r>
    <s v="RS-PB-700"/>
    <s v="1200 - DIEPPE &quot;Le Val Druel&quot;"/>
    <s v="EQUIPEMENT DE PROTECTION INDIVIDUELLE"/>
    <x v="27"/>
    <n v="1"/>
    <m/>
  </r>
  <r>
    <s v="RS-PB-700"/>
    <s v="1200 - DIEPPE &quot;Le Val Druel&quot;"/>
    <s v="EQUIPEMENT DE PROTECTION INDIVIDUELLE"/>
    <x v="29"/>
    <n v="1"/>
    <m/>
  </r>
  <r>
    <s v="RS-PB-700"/>
    <s v="1200 - DIEPPE &quot;Le Val Druel&quot;"/>
    <s v="EQUIPEMENT DE PROTECTION INDIVIDUELLE"/>
    <x v="1"/>
    <n v="2"/>
    <m/>
  </r>
  <r>
    <s v="RS-PB-700"/>
    <s v="1200 - DIEPPE &quot;Le Val Druel&quot;"/>
    <s v="EQUIPEMENT DE PROTECTION INDIVIDUELLE"/>
    <x v="21"/>
    <n v="3"/>
    <m/>
  </r>
  <r>
    <s v="RS-PB-700"/>
    <s v="1200 - DIEPPE &quot;Le Val Druel&quot;"/>
    <s v="EQUIPEMENT DE PROTECTION INDIVIDUELLE"/>
    <x v="10"/>
    <n v="1"/>
    <m/>
  </r>
  <r>
    <s v="RS-PB-700"/>
    <s v="1200 - DIEPPE &quot;Le Val Druel&quot;"/>
    <s v="EQUIPEMENT DE PROTECTION INDIVIDUELLE"/>
    <x v="16"/>
    <n v="4"/>
    <m/>
  </r>
  <r>
    <s v="RS-PB-700"/>
    <s v="1200 - DIEPPE &quot;Le Val Druel&quot;"/>
    <s v="EQUIPEMENT DE PROTECTION INDIVIDUELLE"/>
    <x v="11"/>
    <n v="16"/>
    <m/>
  </r>
  <r>
    <s v="RS-PB-700"/>
    <s v="1200 - DIEPPE &quot;Le Val Druel&quot;"/>
    <s v="EQUIPEMENT DE PROTECTION INDIVIDUELLE"/>
    <x v="12"/>
    <n v="4"/>
    <m/>
  </r>
  <r>
    <s v="RS-PB-700"/>
    <s v="1200 - DIEPPE &quot;Le Val Druel&quot;"/>
    <s v="EQUIPEMENT DE PROTECTION INDIVIDUELLE"/>
    <x v="22"/>
    <n v="4"/>
    <m/>
  </r>
  <r>
    <s v="RS-PB-700"/>
    <s v="1200 - DIEPPE &quot;Le Val Druel&quot;"/>
    <s v="EQUIPEMENT DE PROTECTION INDIVIDUELLE"/>
    <x v="45"/>
    <n v="2"/>
    <m/>
  </r>
  <r>
    <s v="RS-PB-700"/>
    <s v="1200 - DIEPPE &quot;Le Val Druel&quot;"/>
    <s v="EQUIPEMENT DE PROTECTION INDIVIDUELLE"/>
    <x v="23"/>
    <n v="3"/>
    <m/>
  </r>
  <r>
    <s v="RS-PB-700"/>
    <s v="1200 - DIEPPE &quot;Le Val Druel&quot;"/>
    <s v="EQUIPEMENT DE PROTECTION INDIVIDUELLE"/>
    <x v="53"/>
    <n v="1"/>
    <m/>
  </r>
  <r>
    <s v="RS-PB-701"/>
    <s v="3400 - MONTVILLE"/>
    <s v="EQUIPEMENT DE PROTECTION INDIVIDUELLE"/>
    <x v="28"/>
    <n v="1"/>
    <m/>
  </r>
  <r>
    <s v="RS-PB-701"/>
    <s v="3400 - MONTVILLE"/>
    <s v="EQUIPEMENT DE PROTECTION INDIVIDUELLE"/>
    <x v="17"/>
    <n v="1"/>
    <m/>
  </r>
  <r>
    <s v="RS-PB-701"/>
    <s v="3400 - MONTVILLE"/>
    <s v="EQUIPEMENT DE PROTECTION INDIVIDUELLE"/>
    <x v="49"/>
    <n v="4"/>
    <m/>
  </r>
  <r>
    <s v="RS-PB-701"/>
    <s v="3400 - MONTVILLE"/>
    <s v="EQUIPEMENT DE PROTECTION INDIVIDUELLE"/>
    <x v="34"/>
    <n v="2"/>
    <m/>
  </r>
  <r>
    <s v="RS-PB-701"/>
    <s v="3400 - MONTVILLE"/>
    <s v="EQUIPEMENT DE PROTECTION INDIVIDUELLE"/>
    <x v="71"/>
    <n v="3"/>
    <m/>
  </r>
  <r>
    <s v="RS-PB-701"/>
    <s v="3400 - MONTVILLE"/>
    <s v="EQUIPEMENT DE PROTECTION INDIVIDUELLE"/>
    <x v="66"/>
    <n v="1"/>
    <m/>
  </r>
  <r>
    <s v="RS-PB-701"/>
    <s v="3400 - MONTVILLE"/>
    <s v="EQUIPEMENT DE PROTECTION INDIVIDUELLE"/>
    <x v="14"/>
    <n v="2"/>
    <m/>
  </r>
  <r>
    <s v="RS-PB-701"/>
    <s v="3400 - MONTVILLE"/>
    <s v="EQUIPEMENT DE PROTECTION INDIVIDUELLE"/>
    <x v="26"/>
    <n v="3"/>
    <m/>
  </r>
  <r>
    <s v="RS-PB-701"/>
    <s v="3400 - MONTVILLE"/>
    <s v="EQUIPEMENT DE PROTECTION INDIVIDUELLE"/>
    <x v="15"/>
    <n v="2"/>
    <m/>
  </r>
  <r>
    <s v="RS-PB-701"/>
    <s v="3400 - MONTVILLE"/>
    <s v="EQUIPEMENT DE PROTECTION INDIVIDUELLE"/>
    <x v="8"/>
    <n v="4"/>
    <m/>
  </r>
  <r>
    <s v="RS-PB-701"/>
    <s v="3400 - MONTVILLE"/>
    <s v="EQUIPEMENT DE PROTECTION INDIVIDUELLE"/>
    <x v="29"/>
    <n v="1"/>
    <m/>
  </r>
  <r>
    <s v="RS-PB-701"/>
    <s v="3400 - MONTVILLE"/>
    <s v="EQUIPEMENT DE PROTECTION INDIVIDUELLE"/>
    <x v="21"/>
    <n v="4"/>
    <m/>
  </r>
  <r>
    <s v="RS-PB-701"/>
    <s v="3400 - MONTVILLE"/>
    <s v="EQUIPEMENT DE PROTECTION INDIVIDUELLE"/>
    <x v="16"/>
    <n v="10"/>
    <m/>
  </r>
  <r>
    <s v="RS-PB-701"/>
    <s v="3400 - MONTVILLE"/>
    <s v="EQUIPEMENT DE PROTECTION INDIVIDUELLE"/>
    <x v="72"/>
    <n v="4"/>
    <m/>
  </r>
  <r>
    <s v="RS-PB-701"/>
    <s v="900 - CLERES"/>
    <s v="EQUIPEMENT DE PROTECTION INDIVIDUELLE"/>
    <x v="54"/>
    <n v="2"/>
    <m/>
  </r>
  <r>
    <s v="RS-PB-701"/>
    <s v="900 - CLERES"/>
    <s v="EQUIPEMENT DE PROTECTION INDIVIDUELLE"/>
    <x v="4"/>
    <n v="1"/>
    <m/>
  </r>
  <r>
    <s v="RS-PB-701"/>
    <s v="900 - CLERES"/>
    <s v="EQUIPEMENT DE PROTECTION INDIVIDUELLE"/>
    <x v="17"/>
    <n v="1"/>
    <m/>
  </r>
  <r>
    <s v="RS-PB-701"/>
    <s v="900 - CLERES"/>
    <s v="EQUIPEMENT DE PROTECTION INDIVIDUELLE"/>
    <x v="66"/>
    <n v="2"/>
    <m/>
  </r>
  <r>
    <s v="RS-PB-701"/>
    <s v="900 - CLERES"/>
    <s v="EQUIPEMENT DE PROTECTION INDIVIDUELLE"/>
    <x v="14"/>
    <n v="2"/>
    <m/>
  </r>
  <r>
    <s v="RS-PB-701"/>
    <s v="900 - CLERES"/>
    <s v="EQUIPEMENT DE PROTECTION INDIVIDUELLE"/>
    <x v="73"/>
    <n v="2"/>
    <m/>
  </r>
  <r>
    <s v="RS-PB-701"/>
    <s v="900 - CLERES"/>
    <s v="EQUIPEMENT DE PROTECTION INDIVIDUELLE"/>
    <x v="15"/>
    <n v="2"/>
    <m/>
  </r>
  <r>
    <s v="RS-PB-701"/>
    <s v="900 - CLERES"/>
    <s v="EQUIPEMENT DE PROTECTION INDIVIDUELLE"/>
    <x v="29"/>
    <n v="2"/>
    <m/>
  </r>
  <r>
    <s v="RS-PB-701"/>
    <s v="900 - CLERES"/>
    <s v="EQUIPEMENT DE PROTECTION INDIVIDUELLE"/>
    <x v="16"/>
    <n v="6"/>
    <m/>
  </r>
  <r>
    <s v="RS-PB-702"/>
    <s v="1600 - GAILLEFONTAINE"/>
    <s v="EQUIPEMENT DE PROTECTION INDIVIDUELLE"/>
    <x v="28"/>
    <n v="1"/>
    <m/>
  </r>
  <r>
    <s v="RS-PB-702"/>
    <s v="1600 - GAILLEFONTAINE"/>
    <s v="EQUIPEMENT DE PROTECTION INDIVIDUELLE"/>
    <x v="17"/>
    <n v="1"/>
    <m/>
  </r>
  <r>
    <s v="RS-PB-702"/>
    <s v="1600 - GAILLEFONTAINE"/>
    <s v="EQUIPEMENT DE PROTECTION INDIVIDUELLE"/>
    <x v="34"/>
    <n v="2"/>
    <m/>
  </r>
  <r>
    <s v="RS-PB-702"/>
    <s v="1600 - GAILLEFONTAINE"/>
    <s v="EQUIPEMENT DE PROTECTION INDIVIDUELLE"/>
    <x v="26"/>
    <n v="1"/>
    <m/>
  </r>
  <r>
    <s v="RS-PB-702"/>
    <s v="1600 - GAILLEFONTAINE"/>
    <s v="EQUIPEMENT DE PROTECTION INDIVIDUELLE"/>
    <x v="15"/>
    <n v="2"/>
    <m/>
  </r>
  <r>
    <s v="RS-PB-702"/>
    <s v="1600 - GAILLEFONTAINE"/>
    <s v="EQUIPEMENT DE PROTECTION INDIVIDUELLE"/>
    <x v="21"/>
    <n v="1"/>
    <m/>
  </r>
  <r>
    <s v="RS-PB-702"/>
    <s v="1600 - GAILLEFONTAINE"/>
    <s v="EQUIPEMENT DE PROTECTION INDIVIDUELLE"/>
    <x v="12"/>
    <n v="6"/>
    <m/>
  </r>
  <r>
    <s v="RS-PB-702"/>
    <s v="1600 - GAILLEFONTAINE"/>
    <s v="EQUIPEMENT DE PROTECTION INDIVIDUELLE"/>
    <x v="45"/>
    <n v="2"/>
    <m/>
  </r>
  <r>
    <s v="RS-PB-702"/>
    <s v="1600 - GAILLEFONTAINE"/>
    <s v="EQUIPEMENT DE PROTECTION INDIVIDUELLE"/>
    <x v="28"/>
    <n v="1"/>
    <m/>
  </r>
  <r>
    <s v="RS-PB-702"/>
    <s v="1600 - GAILLEFONTAINE"/>
    <s v="EQUIPEMENT DE PROTECTION INDIVIDUELLE"/>
    <x v="34"/>
    <n v="1"/>
    <m/>
  </r>
  <r>
    <s v="RS-PB-702"/>
    <s v="1600 - GAILLEFONTAINE"/>
    <s v="EQUIPEMENT DE PROTECTION INDIVIDUELLE"/>
    <x v="26"/>
    <n v="1"/>
    <m/>
  </r>
  <r>
    <s v="RS-PB-702"/>
    <s v="1600 - GAILLEFONTAINE"/>
    <s v="EQUIPEMENT DE PROTECTION INDIVIDUELLE"/>
    <x v="15"/>
    <n v="2"/>
    <m/>
  </r>
  <r>
    <s v="RS-PB-702"/>
    <s v="1600 - GAILLEFONTAINE"/>
    <s v="EQUIPEMENT DE PROTECTION INDIVIDUELLE"/>
    <x v="21"/>
    <n v="1"/>
    <m/>
  </r>
  <r>
    <s v="RS-PB-702"/>
    <s v="1600 - GAILLEFONTAINE"/>
    <s v="EQUIPEMENT DE PROTECTION INDIVIDUELLE"/>
    <x v="24"/>
    <n v="2"/>
    <m/>
  </r>
  <r>
    <s v="RS-PB-702"/>
    <s v="1600 - GAILLEFONTAINE"/>
    <s v="EQUIPEMENT DE PROTECTION INDIVIDUELLE"/>
    <x v="12"/>
    <n v="6"/>
    <m/>
  </r>
  <r>
    <s v="RS-PB-702"/>
    <s v="1600 - GAILLEFONTAINE"/>
    <s v="EQUIPEMENT DE PROTECTION INDIVIDUELLE"/>
    <x v="45"/>
    <n v="2"/>
    <m/>
  </r>
  <r>
    <s v="RS-PB-702"/>
    <s v="200 - AUFFAY"/>
    <s v="EQUIPEMENT DE PROTECTION INDIVIDUELLE"/>
    <x v="32"/>
    <n v="2"/>
    <m/>
  </r>
  <r>
    <s v="RS-PB-702"/>
    <s v="200 - AUFFAY"/>
    <s v="EQUIPEMENT DE PROTECTION INDIVIDUELLE"/>
    <x v="32"/>
    <n v="2"/>
    <m/>
  </r>
  <r>
    <s v="RS-PB-702"/>
    <s v="200 - AUFFAY"/>
    <s v="EQUIPEMENT DE PROTECTION INDIVIDUELLE"/>
    <x v="17"/>
    <n v="1"/>
    <m/>
  </r>
  <r>
    <s v="RS-PB-702"/>
    <s v="200 - AUFFAY"/>
    <s v="EQUIPEMENT DE PROTECTION INDIVIDUELLE"/>
    <x v="18"/>
    <n v="1"/>
    <m/>
  </r>
  <r>
    <s v="RS-PB-702"/>
    <s v="200 - AUFFAY"/>
    <s v="EQUIPEMENT DE PROTECTION INDIVIDUELLE"/>
    <x v="33"/>
    <n v="1"/>
    <m/>
  </r>
  <r>
    <s v="RS-PB-702"/>
    <s v="200 - AUFFAY"/>
    <s v="EQUIPEMENT DE PROTECTION INDIVIDUELLE"/>
    <x v="5"/>
    <n v="1"/>
    <m/>
  </r>
  <r>
    <s v="RS-PB-702"/>
    <s v="200 - AUFFAY"/>
    <s v="EQUIPEMENT DE PROTECTION INDIVIDUELLE"/>
    <x v="5"/>
    <n v="1"/>
    <m/>
  </r>
  <r>
    <s v="RS-PB-702"/>
    <s v="200 - AUFFAY"/>
    <s v="EQUIPEMENT DE PROTECTION INDIVIDUELLE"/>
    <x v="20"/>
    <n v="1"/>
    <m/>
  </r>
  <r>
    <s v="RS-PB-702"/>
    <s v="200 - AUFFAY"/>
    <s v="EQUIPEMENT DE PROTECTION INDIVIDUELLE"/>
    <x v="36"/>
    <n v="1"/>
    <m/>
  </r>
  <r>
    <s v="RS-PB-702"/>
    <s v="200 - AUFFAY"/>
    <s v="EQUIPEMENT DE PROTECTION INDIVIDUELLE"/>
    <x v="30"/>
    <n v="1"/>
    <m/>
  </r>
  <r>
    <s v="RS-PB-702"/>
    <s v="200 - AUFFAY"/>
    <s v="EQUIPEMENT DE PROTECTION INDIVIDUELLE"/>
    <x v="38"/>
    <n v="1"/>
    <m/>
  </r>
  <r>
    <s v="RS-PB-702"/>
    <s v="200 - AUFFAY"/>
    <s v="EQUIPEMENT DE PROTECTION INDIVIDUELLE"/>
    <x v="27"/>
    <n v="2"/>
    <m/>
  </r>
  <r>
    <s v="RS-PB-702"/>
    <s v="200 - AUFFAY"/>
    <s v="EQUIPEMENT DE PROTECTION INDIVIDUELLE"/>
    <x v="21"/>
    <n v="1"/>
    <m/>
  </r>
  <r>
    <s v="RS-PB-702"/>
    <s v="200 - AUFFAY"/>
    <s v="EQUIPEMENT DE PROTECTION INDIVIDUELLE"/>
    <x v="10"/>
    <n v="1"/>
    <m/>
  </r>
  <r>
    <s v="RS-PB-702"/>
    <s v="200 - AUFFAY"/>
    <s v="EQUIPEMENT DE PROTECTION INDIVIDUELLE"/>
    <x v="40"/>
    <n v="1"/>
    <m/>
  </r>
  <r>
    <s v="RS-PB-702"/>
    <s v="200 - AUFFAY"/>
    <s v="EQUIPEMENT DE PROTECTION INDIVIDUELLE"/>
    <x v="24"/>
    <n v="6"/>
    <n v="2"/>
  </r>
  <r>
    <s v="RS-PB-702"/>
    <s v="200 - AUFFAY"/>
    <s v="EQUIPEMENT DE PROTECTION INDIVIDUELLE"/>
    <x v="12"/>
    <n v="12"/>
    <m/>
  </r>
  <r>
    <s v="RS-PB-702"/>
    <s v="200 - AUFFAY"/>
    <s v="EQUIPEMENT DE PROTECTION INDIVIDUELLE"/>
    <x v="48"/>
    <n v="6"/>
    <m/>
  </r>
  <r>
    <s v="RS-PB-702"/>
    <s v="200 - AUFFAY"/>
    <s v="EQUIPEMENT DE PROTECTION INDIVIDUELLE"/>
    <x v="64"/>
    <n v="2"/>
    <m/>
  </r>
  <r>
    <s v="RS-PB-702"/>
    <s v="500 - BOSC LE HARD"/>
    <s v="EQUIPEMENT DE PROTECTION INDIVIDUELLE"/>
    <x v="33"/>
    <n v="1"/>
    <m/>
  </r>
  <r>
    <s v="RS-PB-702"/>
    <s v="500 - BOSC LE HARD"/>
    <s v="EQUIPEMENT DE PROTECTION INDIVIDUELLE"/>
    <x v="14"/>
    <n v="1"/>
    <m/>
  </r>
  <r>
    <s v="RS-PB-702"/>
    <s v="500 - BOSC LE HARD"/>
    <s v="EQUIPEMENT DE PROTECTION INDIVIDUELLE"/>
    <x v="47"/>
    <n v="2"/>
    <m/>
  </r>
  <r>
    <s v="RS-PB-702"/>
    <s v="500 - BOSC LE HARD"/>
    <s v="EQUIPEMENT DE PROTECTION INDIVIDUELLE"/>
    <x v="1"/>
    <n v="1"/>
    <m/>
  </r>
  <r>
    <s v="RS-PB-702"/>
    <s v="500 - BOSC LE HARD"/>
    <s v="EQUIPEMENT DE PROTECTION INDIVIDUELLE"/>
    <x v="24"/>
    <n v="2"/>
    <m/>
  </r>
  <r>
    <s v="RS-PB-702"/>
    <s v="500 - BOSC LE HARD"/>
    <s v="EQUIPEMENT DE PROTECTION INDIVIDUELLE"/>
    <x v="16"/>
    <n v="6"/>
    <m/>
  </r>
  <r>
    <s v="RS-PB-702"/>
    <s v="500 - BOSC LE HARD"/>
    <s v="EQUIPEMENT DE PROTECTION INDIVIDUELLE"/>
    <x v="52"/>
    <n v="2"/>
    <m/>
  </r>
  <r>
    <s v="RS-PB-703"/>
    <s v="2700 - LE TRAIT &quot;Maréchal Foch&quot;"/>
    <s v="EQUIPEMENT DE PROTECTION INDIVIDUELLE"/>
    <x v="18"/>
    <n v="2"/>
    <m/>
  </r>
  <r>
    <s v="RS-PB-703"/>
    <s v="2700 - LE TRAIT &quot;Maréchal Foch&quot;"/>
    <s v="EQUIPEMENT DE PROTECTION INDIVIDUELLE"/>
    <x v="4"/>
    <n v="2"/>
    <m/>
  </r>
  <r>
    <s v="RS-PB-703"/>
    <s v="2700 - LE TRAIT &quot;Maréchal Foch&quot;"/>
    <s v="EQUIPEMENT DE PROTECTION INDIVIDUELLE"/>
    <x v="0"/>
    <n v="2"/>
    <m/>
  </r>
  <r>
    <s v="RS-PB-703"/>
    <s v="2700 - LE TRAIT &quot;Maréchal Foch&quot;"/>
    <s v="EQUIPEMENT DE PROTECTION INDIVIDUELLE"/>
    <x v="33"/>
    <n v="1"/>
    <m/>
  </r>
  <r>
    <s v="RS-PB-703"/>
    <s v="2700 - LE TRAIT &quot;Maréchal Foch&quot;"/>
    <s v="EQUIPEMENT DE PROTECTION INDIVIDUELLE"/>
    <x v="47"/>
    <n v="2"/>
    <m/>
  </r>
  <r>
    <s v="RS-PB-703"/>
    <s v="2700 - LE TRAIT &quot;Maréchal Foch&quot;"/>
    <s v="EQUIPEMENT DE PROTECTION INDIVIDUELLE"/>
    <x v="16"/>
    <n v="5"/>
    <m/>
  </r>
  <r>
    <s v="RS-PB-703"/>
    <s v="2701 - LE TRAIT &quot;Mairie&quot;"/>
    <s v="EQUIPEMENT DE PROTECTION INDIVIDUELLE"/>
    <x v="15"/>
    <n v="2"/>
    <m/>
  </r>
  <r>
    <s v="RS-PB-703"/>
    <s v="2701 - LE TRAIT &quot;Mairie&quot;"/>
    <s v="EQUIPEMENT DE PROTECTION INDIVIDUELLE"/>
    <x v="52"/>
    <n v="2"/>
    <m/>
  </r>
  <r>
    <s v="RS-PB-703"/>
    <s v="2701 - LE TRAIT &quot;Mairie&quot;"/>
    <s v="EQUIPEMENT DE PROTECTION INDIVIDUELLE"/>
    <x v="57"/>
    <n v="1"/>
    <m/>
  </r>
  <r>
    <s v="RS-PB-703"/>
    <s v="2701 - LE TRAIT &quot;Mairie&quot;"/>
    <s v="EQUIPEMENT DE PROTECTION INDIVIDUELLE"/>
    <x v="19"/>
    <n v="1"/>
    <m/>
  </r>
  <r>
    <s v="RS-PB-703"/>
    <s v="2701 - LE TRAIT &quot;Mairie&quot;"/>
    <s v="EQUIPEMENT DE PROTECTION INDIVIDUELLE"/>
    <x v="36"/>
    <n v="2"/>
    <m/>
  </r>
  <r>
    <s v="RS-PB-703"/>
    <s v="2701 - LE TRAIT &quot;Mairie&quot;"/>
    <s v="EQUIPEMENT DE PROTECTION INDIVIDUELLE"/>
    <x v="15"/>
    <n v="2"/>
    <m/>
  </r>
  <r>
    <s v="RS-PB-703"/>
    <s v="2701 - LE TRAIT &quot;Mairie&quot;"/>
    <s v="EQUIPEMENT DE PROTECTION INDIVIDUELLE"/>
    <x v="11"/>
    <n v="5"/>
    <m/>
  </r>
  <r>
    <s v="RS-PB-703"/>
    <s v="2701 - LE TRAIT &quot;Mairie&quot;"/>
    <s v="EQUIPEMENT DE PROTECTION INDIVIDUELLE"/>
    <x v="45"/>
    <n v="2"/>
    <m/>
  </r>
  <r>
    <s v="RS-PB-703"/>
    <s v="4500 - SAINT PIERRE DE VARENGEVILLE"/>
    <s v="EQUIPEMENT DE PROTECTION INDIVIDUELLE"/>
    <x v="19"/>
    <n v="2"/>
    <m/>
  </r>
  <r>
    <s v="RS-PB-703"/>
    <s v="4500 - SAINT PIERRE DE VARENGEVILLE"/>
    <s v="EQUIPEMENT DE PROTECTION INDIVIDUELLE"/>
    <x v="7"/>
    <n v="2"/>
    <m/>
  </r>
  <r>
    <s v="RS-PB-703"/>
    <s v="4500 - SAINT PIERRE DE VARENGEVILLE"/>
    <s v="EQUIPEMENT DE PROTECTION INDIVIDUELLE"/>
    <x v="11"/>
    <n v="5"/>
    <m/>
  </r>
  <r>
    <s v="RS-PB-704"/>
    <s v="700 - CANY &quot;Souveraine et Vallée&quot;"/>
    <s v="EQUIPEMENT DE PROTECTION INDIVIDUELLE"/>
    <x v="3"/>
    <n v="2"/>
    <m/>
  </r>
  <r>
    <s v="RS-PB-704"/>
    <s v="700 - CANY &quot;Souveraine et Vallée&quot;"/>
    <s v="EQUIPEMENT DE PROTECTION INDIVIDUELLE"/>
    <x v="32"/>
    <n v="1"/>
    <m/>
  </r>
  <r>
    <s v="RS-PB-704"/>
    <s v="700 - CANY &quot;Souveraine et Vallée&quot;"/>
    <s v="EQUIPEMENT DE PROTECTION INDIVIDUELLE"/>
    <x v="54"/>
    <n v="1"/>
    <m/>
  </r>
  <r>
    <s v="RS-PB-704"/>
    <s v="700 - CANY &quot;Souveraine et Vallée&quot;"/>
    <s v="EQUIPEMENT DE PROTECTION INDIVIDUELLE"/>
    <x v="17"/>
    <n v="3"/>
    <m/>
  </r>
  <r>
    <s v="RS-PB-704"/>
    <s v="700 - CANY &quot;Souveraine et Vallée&quot;"/>
    <s v="EQUIPEMENT DE PROTECTION INDIVIDUELLE"/>
    <x v="18"/>
    <n v="4"/>
    <m/>
  </r>
  <r>
    <s v="RS-PB-704"/>
    <s v="700 - CANY &quot;Souveraine et Vallée&quot;"/>
    <s v="EQUIPEMENT DE PROTECTION INDIVIDUELLE"/>
    <x v="33"/>
    <n v="1"/>
    <m/>
  </r>
  <r>
    <s v="RS-PB-704"/>
    <s v="700 - CANY &quot;Souveraine et Vallée&quot;"/>
    <s v="EQUIPEMENT DE PROTECTION INDIVIDUELLE"/>
    <x v="19"/>
    <n v="2"/>
    <m/>
  </r>
  <r>
    <s v="RS-PB-704"/>
    <s v="700 - CANY &quot;Souveraine et Vallée&quot;"/>
    <s v="EQUIPEMENT DE PROTECTION INDIVIDUELLE"/>
    <x v="20"/>
    <n v="1"/>
    <m/>
  </r>
  <r>
    <s v="RS-PB-704"/>
    <s v="700 - CANY &quot;Souveraine et Vallée&quot;"/>
    <s v="EQUIPEMENT DE PROTECTION INDIVIDUELLE"/>
    <x v="35"/>
    <n v="2"/>
    <m/>
  </r>
  <r>
    <s v="RS-PB-704"/>
    <s v="700 - CANY &quot;Souveraine et Vallée&quot;"/>
    <s v="EQUIPEMENT DE PROTECTION INDIVIDUELLE"/>
    <x v="36"/>
    <n v="4"/>
    <m/>
  </r>
  <r>
    <s v="RS-PB-704"/>
    <s v="700 - CANY &quot;Souveraine et Vallée&quot;"/>
    <s v="EQUIPEMENT DE PROTECTION INDIVIDUELLE"/>
    <x v="26"/>
    <n v="3"/>
    <m/>
  </r>
  <r>
    <s v="RS-PB-704"/>
    <s v="700 - CANY &quot;Souveraine et Vallée&quot;"/>
    <s v="EQUIPEMENT DE PROTECTION INDIVIDUELLE"/>
    <x v="38"/>
    <n v="1"/>
    <m/>
  </r>
  <r>
    <s v="RS-PB-704"/>
    <s v="700 - CANY &quot;Souveraine et Vallée&quot;"/>
    <s v="EQUIPEMENT DE PROTECTION INDIVIDUELLE"/>
    <x v="47"/>
    <n v="2"/>
    <m/>
  </r>
  <r>
    <s v="RS-PB-704"/>
    <s v="700 - CANY &quot;Souveraine et Vallée&quot;"/>
    <s v="EQUIPEMENT DE PROTECTION INDIVIDUELLE"/>
    <x v="7"/>
    <n v="1"/>
    <m/>
  </r>
  <r>
    <s v="RS-PB-704"/>
    <s v="700 - CANY &quot;Souveraine et Vallée&quot;"/>
    <s v="EQUIPEMENT DE PROTECTION INDIVIDUELLE"/>
    <x v="8"/>
    <n v="3"/>
    <m/>
  </r>
  <r>
    <s v="RS-PB-704"/>
    <s v="700 - CANY &quot;Souveraine et Vallée&quot;"/>
    <s v="EQUIPEMENT DE PROTECTION INDIVIDUELLE"/>
    <x v="51"/>
    <n v="2"/>
    <m/>
  </r>
  <r>
    <s v="RS-PB-704"/>
    <s v="700 - CANY &quot;Souveraine et Vallée&quot;"/>
    <s v="EQUIPEMENT DE PROTECTION INDIVIDUELLE"/>
    <x v="27"/>
    <n v="2"/>
    <m/>
  </r>
  <r>
    <s v="RS-PB-704"/>
    <s v="700 - CANY &quot;Souveraine et Vallée&quot;"/>
    <s v="EQUIPEMENT DE PROTECTION INDIVIDUELLE"/>
    <x v="29"/>
    <n v="2"/>
    <m/>
  </r>
  <r>
    <s v="RS-PB-704"/>
    <s v="700 - CANY &quot;Souveraine et Vallée&quot;"/>
    <s v="EQUIPEMENT DE PROTECTION INDIVIDUELLE"/>
    <x v="1"/>
    <n v="2"/>
    <m/>
  </r>
  <r>
    <s v="RS-PB-704"/>
    <s v="700 - CANY &quot;Souveraine et Vallée&quot;"/>
    <s v="EQUIPEMENT DE PROTECTION INDIVIDUELLE"/>
    <x v="21"/>
    <n v="2"/>
    <m/>
  </r>
  <r>
    <s v="RS-PB-704"/>
    <s v="700 - CANY &quot;Souveraine et Vallée&quot;"/>
    <s v="EQUIPEMENT DE PROTECTION INDIVIDUELLE"/>
    <x v="40"/>
    <n v="1"/>
    <m/>
  </r>
  <r>
    <s v="RS-PB-704"/>
    <s v="700 - CANY &quot;Souveraine et Vallée&quot;"/>
    <s v="EQUIPEMENT DE PROTECTION INDIVIDUELLE"/>
    <x v="16"/>
    <n v="3"/>
    <m/>
  </r>
  <r>
    <s v="RS-PB-704"/>
    <s v="700 - CANY &quot;Souveraine et Vallée&quot;"/>
    <s v="EQUIPEMENT DE PROTECTION INDIVIDUELLE"/>
    <x v="11"/>
    <n v="8"/>
    <m/>
  </r>
  <r>
    <s v="RS-PB-704"/>
    <s v="700 - CANY &quot;Souveraine et Vallée&quot;"/>
    <s v="EQUIPEMENT DE PROTECTION INDIVIDUELLE"/>
    <x v="12"/>
    <n v="13"/>
    <m/>
  </r>
  <r>
    <s v="RS-PB-704"/>
    <s v="700 - CANY &quot;Souveraine et Vallée&quot;"/>
    <s v="EQUIPEMENT DE PROTECTION INDIVIDUELLE"/>
    <x v="52"/>
    <n v="1"/>
    <m/>
  </r>
  <r>
    <s v="RS-PB-704"/>
    <s v="700 - CANY &quot;Souveraine et Vallée&quot;"/>
    <s v="EQUIPEMENT DE PROTECTION INDIVIDUELLE"/>
    <x v="45"/>
    <n v="1"/>
    <m/>
  </r>
  <r>
    <s v="RS-PB-704"/>
    <s v="700 - CANY &quot;Souveraine et Vallée&quot;"/>
    <s v="EQUIPEMENT DE PROTECTION INDIVIDUELLE"/>
    <x v="23"/>
    <n v="1"/>
    <m/>
  </r>
  <r>
    <s v="RS-PB-705"/>
    <s v="4600 - SAINT VALERY EN CAUX &quot;Résidence du Bois&quot;"/>
    <s v="EQUIPEMENT DE PROTECTION INDIVIDUELLE"/>
    <x v="33"/>
    <n v="1"/>
    <m/>
  </r>
  <r>
    <s v="RS-PB-705"/>
    <s v="4600 - SAINT VALERY EN CAUX &quot;Résidence du Bois&quot;"/>
    <s v="EQUIPEMENT DE PROTECTION INDIVIDUELLE"/>
    <x v="50"/>
    <n v="1"/>
    <m/>
  </r>
  <r>
    <s v="RS-PB-705"/>
    <s v="4600 - SAINT VALERY EN CAUX &quot;Résidence du Bois&quot;"/>
    <s v="EQUIPEMENT DE PROTECTION INDIVIDUELLE"/>
    <x v="29"/>
    <n v="1"/>
    <m/>
  </r>
  <r>
    <s v="RS-PB-705"/>
    <s v="4600 - SAINT VALERY EN CAUX &quot;Résidence du Bois&quot;"/>
    <s v="EQUIPEMENT DE PROTECTION INDIVIDUELLE"/>
    <x v="21"/>
    <n v="1"/>
    <m/>
  </r>
  <r>
    <s v="RS-PB-705"/>
    <s v="4601 - SAINT VALERY EN CAUX &quot;Lesens et Leclerc&quot;"/>
    <s v="EQUIPEMENT DE PROTECTION INDIVIDUELLE"/>
    <x v="66"/>
    <n v="1"/>
    <m/>
  </r>
  <r>
    <s v="RS-PB-705"/>
    <s v="4601 - SAINT VALERY EN CAUX &quot;Lesens et Leclerc&quot;"/>
    <s v="EQUIPEMENT DE PROTECTION INDIVIDUELLE"/>
    <x v="63"/>
    <n v="1"/>
    <m/>
  </r>
  <r>
    <s v="RS-PB-705"/>
    <s v="4601 - SAINT VALERY EN CAUX &quot;Lesens et Leclerc&quot;"/>
    <s v="EQUIPEMENT DE PROTECTION INDIVIDUELLE"/>
    <x v="33"/>
    <n v="1"/>
    <m/>
  </r>
  <r>
    <s v="RS-PB-705"/>
    <s v="4601 - SAINT VALERY EN CAUX &quot;Lesens et Leclerc&quot;"/>
    <s v="EQUIPEMENT DE PROTECTION INDIVIDUELLE"/>
    <x v="50"/>
    <n v="1"/>
    <m/>
  </r>
  <r>
    <s v="RS-PB-705"/>
    <s v="4601 - SAINT VALERY EN CAUX &quot;Lesens et Leclerc&quot;"/>
    <s v="EQUIPEMENT DE PROTECTION INDIVIDUELLE"/>
    <x v="21"/>
    <n v="1"/>
    <m/>
  </r>
  <r>
    <s v="RS-PB-705"/>
    <s v="4601 - SAINT VALERY EN CAUX &quot;Lesens et Leclerc&quot;"/>
    <s v="EQUIPEMENT DE PROTECTION INDIVIDUELLE"/>
    <x v="10"/>
    <n v="1"/>
    <m/>
  </r>
  <r>
    <s v="RS-PB-706"/>
    <s v="1400 - FECAMP &quot;Le Ramponneau&quot;"/>
    <s v="EQUIPEMENT DE PROTECTION INDIVIDUELLE"/>
    <x v="54"/>
    <n v="1"/>
    <m/>
  </r>
  <r>
    <s v="RS-PB-706"/>
    <s v="1400 - FECAMP &quot;Le Ramponneau&quot;"/>
    <s v="EQUIPEMENT DE PROTECTION INDIVIDUELLE"/>
    <x v="57"/>
    <n v="1"/>
    <m/>
  </r>
  <r>
    <s v="RS-PB-706"/>
    <s v="1400 - FECAMP &quot;Le Ramponneau&quot;"/>
    <s v="EQUIPEMENT DE PROTECTION INDIVIDUELLE"/>
    <x v="35"/>
    <n v="1"/>
    <m/>
  </r>
  <r>
    <s v="RS-PB-706"/>
    <s v="1400 - FECAMP &quot;Le Ramponneau&quot;"/>
    <s v="EQUIPEMENT DE PROTECTION INDIVIDUELLE"/>
    <x v="26"/>
    <n v="1"/>
    <m/>
  </r>
  <r>
    <s v="RS-PB-706"/>
    <s v="1400 - FECAMP &quot;Le Ramponneau&quot;"/>
    <s v="EQUIPEMENT DE PROTECTION INDIVIDUELLE"/>
    <x v="8"/>
    <n v="1"/>
    <m/>
  </r>
  <r>
    <s v="RS-PB-706"/>
    <s v="1400 - FECAMP &quot;Le Ramponneau&quot;"/>
    <s v="EQUIPEMENT DE PROTECTION INDIVIDUELLE"/>
    <x v="22"/>
    <n v="1"/>
    <m/>
  </r>
  <r>
    <s v="RS-PB-706"/>
    <s v="1400 - FECAMP &quot;Le Ramponneau&quot;"/>
    <s v="EQUIPEMENT DE PROTECTION INDIVIDUELLE"/>
    <x v="41"/>
    <n v="1"/>
    <m/>
  </r>
  <r>
    <s v="RS-PB-706"/>
    <s v="1401 - FECAMP"/>
    <s v="EQUIPEMENT DE PROTECTION INDIVIDUELLE"/>
    <x v="3"/>
    <n v="1"/>
    <m/>
  </r>
  <r>
    <s v="RS-PB-706"/>
    <s v="1401 - FECAMP"/>
    <s v="EQUIPEMENT DE PROTECTION INDIVIDUELLE"/>
    <x v="54"/>
    <n v="1"/>
    <m/>
  </r>
  <r>
    <s v="RS-PB-706"/>
    <s v="1401 - FECAMP"/>
    <s v="EQUIPEMENT DE PROTECTION INDIVIDUELLE"/>
    <x v="35"/>
    <n v="1"/>
    <m/>
  </r>
  <r>
    <s v="RS-PB-706"/>
    <s v="1401 - FECAMP"/>
    <s v="EQUIPEMENT DE PROTECTION INDIVIDUELLE"/>
    <x v="36"/>
    <n v="1"/>
    <m/>
  </r>
  <r>
    <s v="RS-PB-706"/>
    <s v="1401 - FECAMP"/>
    <s v="EQUIPEMENT DE PROTECTION INDIVIDUELLE"/>
    <x v="26"/>
    <n v="1"/>
    <m/>
  </r>
  <r>
    <s v="RS-PB-706"/>
    <s v="1401 - FECAMP"/>
    <s v="EQUIPEMENT DE PROTECTION INDIVIDUELLE"/>
    <x v="26"/>
    <n v="1"/>
    <m/>
  </r>
  <r>
    <s v="RS-PB-706"/>
    <s v="1401 - FECAMP"/>
    <s v="EQUIPEMENT DE PROTECTION INDIVIDUELLE"/>
    <x v="15"/>
    <n v="1"/>
    <m/>
  </r>
  <r>
    <s v="RS-PB-706"/>
    <s v="1401 - FECAMP"/>
    <s v="EQUIPEMENT DE PROTECTION INDIVIDUELLE"/>
    <x v="12"/>
    <n v="1"/>
    <m/>
  </r>
  <r>
    <s v="RS-RO-001"/>
    <s v="630 - CANTELEU &quot;Quartier Sud&quot;"/>
    <s v="EQUIPEMENT DE PROTECTION INDIVIDUELLE"/>
    <x v="72"/>
    <n v="6"/>
    <n v="9"/>
  </r>
  <r>
    <s v="RS-RO-001"/>
    <s v="630 - CANTELEU &quot;Quartier Sud&quot;"/>
    <s v="EQUIPEMENT DE PROTECTION INDIVIDUELLE"/>
    <x v="74"/>
    <n v="2"/>
    <m/>
  </r>
  <r>
    <s v="RS-RO-001"/>
    <s v="630 - CANTELEU &quot;Quartier Sud&quot;"/>
    <s v="EQUIPEMENT DE PROTECTION INDIVIDUELLE"/>
    <x v="66"/>
    <n v="3"/>
    <m/>
  </r>
  <r>
    <s v="RS-RO-001"/>
    <s v="630 - CANTELEU &quot;Quartier Sud&quot;"/>
    <s v="EQUIPEMENT DE PROTECTION INDIVIDUELLE"/>
    <x v="63"/>
    <n v="1"/>
    <m/>
  </r>
  <r>
    <s v="RS-RO-001"/>
    <s v="630 - CANTELEU &quot;Quartier Sud&quot;"/>
    <s v="EQUIPEMENT DE PROTECTION INDIVIDUELLE"/>
    <x v="54"/>
    <n v="2"/>
    <m/>
  </r>
  <r>
    <s v="RS-RO-001"/>
    <s v="630 - CANTELEU &quot;Quartier Sud&quot;"/>
    <s v="EQUIPEMENT DE PROTECTION INDIVIDUELLE"/>
    <x v="17"/>
    <n v="2"/>
    <m/>
  </r>
  <r>
    <s v="RS-RO-001"/>
    <s v="630 - CANTELEU &quot;Quartier Sud&quot;"/>
    <s v="EQUIPEMENT DE PROTECTION INDIVIDUELLE"/>
    <x v="18"/>
    <n v="1"/>
    <m/>
  </r>
  <r>
    <s v="RS-RO-001"/>
    <s v="630 - CANTELEU &quot;Quartier Sud&quot;"/>
    <s v="EQUIPEMENT DE PROTECTION INDIVIDUELLE"/>
    <x v="67"/>
    <n v="2"/>
    <m/>
  </r>
  <r>
    <s v="RS-RO-001"/>
    <s v="630 - CANTELEU &quot;Quartier Sud&quot;"/>
    <s v="EQUIPEMENT DE PROTECTION INDIVIDUELLE"/>
    <x v="19"/>
    <n v="3"/>
    <m/>
  </r>
  <r>
    <s v="RS-RO-001"/>
    <s v="630 - CANTELEU &quot;Quartier Sud&quot;"/>
    <s v="EQUIPEMENT DE PROTECTION INDIVIDUELLE"/>
    <x v="58"/>
    <n v="2"/>
    <m/>
  </r>
  <r>
    <s v="RS-RO-001"/>
    <s v="630 - CANTELEU &quot;Quartier Sud&quot;"/>
    <s v="EQUIPEMENT DE PROTECTION INDIVIDUELLE"/>
    <x v="14"/>
    <n v="2"/>
    <m/>
  </r>
  <r>
    <s v="RS-RO-001"/>
    <s v="630 - CANTELEU &quot;Quartier Sud&quot;"/>
    <s v="EQUIPEMENT DE PROTECTION INDIVIDUELLE"/>
    <x v="36"/>
    <n v="1"/>
    <m/>
  </r>
  <r>
    <s v="RS-RO-001"/>
    <s v="630 - CANTELEU &quot;Quartier Sud&quot;"/>
    <s v="EQUIPEMENT DE PROTECTION INDIVIDUELLE"/>
    <x v="26"/>
    <n v="2"/>
    <m/>
  </r>
  <r>
    <s v="RS-RO-001"/>
    <s v="630 - CANTELEU &quot;Quartier Sud&quot;"/>
    <s v="EQUIPEMENT DE PROTECTION INDIVIDUELLE"/>
    <x v="30"/>
    <n v="2"/>
    <m/>
  </r>
  <r>
    <s v="RS-RO-001"/>
    <s v="630 - CANTELEU &quot;Quartier Sud&quot;"/>
    <s v="EQUIPEMENT DE PROTECTION INDIVIDUELLE"/>
    <x v="38"/>
    <n v="3"/>
    <m/>
  </r>
  <r>
    <s v="RS-RO-001"/>
    <s v="630 - CANTELEU &quot;Quartier Sud&quot;"/>
    <s v="EQUIPEMENT DE PROTECTION INDIVIDUELLE"/>
    <x v="38"/>
    <n v="1"/>
    <m/>
  </r>
  <r>
    <s v="RS-RO-001"/>
    <s v="630 - CANTELEU &quot;Quartier Sud&quot;"/>
    <s v="EQUIPEMENT DE PROTECTION INDIVIDUELLE"/>
    <x v="47"/>
    <n v="2"/>
    <m/>
  </r>
  <r>
    <s v="RS-RO-001"/>
    <s v="630 - CANTELEU &quot;Quartier Sud&quot;"/>
    <s v="EQUIPEMENT DE PROTECTION INDIVIDUELLE"/>
    <x v="7"/>
    <n v="2"/>
    <m/>
  </r>
  <r>
    <s v="RS-RO-001"/>
    <s v="630 - CANTELEU &quot;Quartier Sud&quot;"/>
    <s v="EQUIPEMENT DE PROTECTION INDIVIDUELLE"/>
    <x v="15"/>
    <n v="2"/>
    <m/>
  </r>
  <r>
    <s v="RS-RO-001"/>
    <s v="630 - CANTELEU &quot;Quartier Sud&quot;"/>
    <s v="EQUIPEMENT DE PROTECTION INDIVIDUELLE"/>
    <x v="27"/>
    <n v="3"/>
    <m/>
  </r>
  <r>
    <s v="RS-RO-001"/>
    <s v="630 - CANTELEU &quot;Quartier Sud&quot;"/>
    <s v="EQUIPEMENT DE PROTECTION INDIVIDUELLE"/>
    <x v="29"/>
    <n v="2"/>
    <m/>
  </r>
  <r>
    <s v="RS-RO-001"/>
    <s v="630 - CANTELEU &quot;Quartier Sud&quot;"/>
    <s v="EQUIPEMENT DE PROTECTION INDIVIDUELLE"/>
    <x v="1"/>
    <n v="2"/>
    <m/>
  </r>
  <r>
    <s v="RS-RO-001"/>
    <s v="630 - CANTELEU &quot;Quartier Sud&quot;"/>
    <s v="EQUIPEMENT DE PROTECTION INDIVIDUELLE"/>
    <x v="21"/>
    <n v="1"/>
    <m/>
  </r>
  <r>
    <s v="RS-RO-001"/>
    <s v="630 - CANTELEU &quot;Quartier Sud&quot;"/>
    <s v="EQUIPEMENT DE PROTECTION INDIVIDUELLE"/>
    <x v="16"/>
    <n v="12"/>
    <m/>
  </r>
  <r>
    <s v="RS-RO-001"/>
    <s v="630 - CANTELEU &quot;Quartier Sud&quot;"/>
    <s v="EQUIPEMENT DE PROTECTION INDIVIDUELLE"/>
    <x v="11"/>
    <n v="12"/>
    <m/>
  </r>
  <r>
    <s v="RS-RO-001"/>
    <s v="630 - CANTELEU &quot;Quartier Sud&quot;"/>
    <s v="EQUIPEMENT DE PROTECTION INDIVIDUELLE"/>
    <x v="48"/>
    <n v="6"/>
    <m/>
  </r>
  <r>
    <s v="RS-RO-001"/>
    <s v="630 - CANTELEU &quot;Quartier Sud&quot;"/>
    <s v="EQUIPEMENT DE PROTECTION INDIVIDUELLE"/>
    <x v="52"/>
    <n v="1"/>
    <m/>
  </r>
  <r>
    <s v="RS-RO-001"/>
    <s v="630 - CANTELEU &quot;Quartier Sud&quot;"/>
    <s v="EQUIPEMENT DE PROTECTION INDIVIDUELLE"/>
    <x v="45"/>
    <n v="2"/>
    <m/>
  </r>
  <r>
    <s v="RS-RO-001"/>
    <s v="630 - CANTELEU &quot;Quartier Sud&quot;"/>
    <s v="EQUIPEMENT DE PROTECTION INDIVIDUELLE"/>
    <x v="23"/>
    <n v="1"/>
    <m/>
  </r>
  <r>
    <s v="RS-RO-001"/>
    <s v="630 - CANTELEU &quot;Quartier Sud&quot;"/>
    <s v="EQUIPEMENT DE PROTECTION INDIVIDUELLE"/>
    <x v="64"/>
    <n v="1"/>
    <m/>
  </r>
  <r>
    <s v="RS-RO-003"/>
    <s v="640 - CANTELEU &quot;Quartier Sud&quot;"/>
    <s v="EQUIPEMENT DE PROTECTION INDIVIDUELLE"/>
    <x v="31"/>
    <n v="2"/>
    <m/>
  </r>
  <r>
    <s v="RS-RO-003"/>
    <s v="640 - CANTELEU &quot;Quartier Sud&quot;"/>
    <s v="EQUIPEMENT DE PROTECTION INDIVIDUELLE"/>
    <x v="3"/>
    <n v="2"/>
    <m/>
  </r>
  <r>
    <s v="RS-RO-003"/>
    <s v="640 - CANTELEU &quot;Quartier Sud&quot;"/>
    <s v="EQUIPEMENT DE PROTECTION INDIVIDUELLE"/>
    <x v="32"/>
    <n v="2"/>
    <m/>
  </r>
  <r>
    <s v="RS-RO-003"/>
    <s v="640 - CANTELEU &quot;Quartier Sud&quot;"/>
    <s v="EQUIPEMENT DE PROTECTION INDIVIDUELLE"/>
    <x v="54"/>
    <n v="2"/>
    <m/>
  </r>
  <r>
    <s v="RS-RO-003"/>
    <s v="640 - CANTELEU &quot;Quartier Sud&quot;"/>
    <s v="EQUIPEMENT DE PROTECTION INDIVIDUELLE"/>
    <x v="65"/>
    <n v="2"/>
    <m/>
  </r>
  <r>
    <s v="RS-RO-003"/>
    <s v="640 - CANTELEU &quot;Quartier Sud&quot;"/>
    <s v="EQUIPEMENT DE PROTECTION INDIVIDUELLE"/>
    <x v="28"/>
    <n v="4"/>
    <m/>
  </r>
  <r>
    <s v="RS-RO-003"/>
    <s v="640 - CANTELEU &quot;Quartier Sud&quot;"/>
    <s v="EQUIPEMENT DE PROTECTION INDIVIDUELLE"/>
    <x v="18"/>
    <n v="4"/>
    <m/>
  </r>
  <r>
    <s v="RS-RO-003"/>
    <s v="640 - CANTELEU &quot;Quartier Sud&quot;"/>
    <s v="EQUIPEMENT DE PROTECTION INDIVIDUELLE"/>
    <x v="33"/>
    <n v="2"/>
    <m/>
  </r>
  <r>
    <s v="RS-RO-003"/>
    <s v="640 - CANTELEU &quot;Quartier Sud&quot;"/>
    <s v="EQUIPEMENT DE PROTECTION INDIVIDUELLE"/>
    <x v="68"/>
    <n v="2"/>
    <m/>
  </r>
  <r>
    <s v="RS-RO-003"/>
    <s v="640 - CANTELEU &quot;Quartier Sud&quot;"/>
    <s v="EQUIPEMENT DE PROTECTION INDIVIDUELLE"/>
    <x v="50"/>
    <n v="4"/>
    <m/>
  </r>
  <r>
    <s v="RS-RO-003"/>
    <s v="640 - CANTELEU &quot;Quartier Sud&quot;"/>
    <s v="EQUIPEMENT DE PROTECTION INDIVIDUELLE"/>
    <x v="20"/>
    <n v="2"/>
    <m/>
  </r>
  <r>
    <s v="RS-RO-003"/>
    <s v="640 - CANTELEU &quot;Quartier Sud&quot;"/>
    <s v="EQUIPEMENT DE PROTECTION INDIVIDUELLE"/>
    <x v="14"/>
    <n v="2"/>
    <m/>
  </r>
  <r>
    <s v="RS-RO-003"/>
    <s v="640 - CANTELEU &quot;Quartier Sud&quot;"/>
    <s v="EQUIPEMENT DE PROTECTION INDIVIDUELLE"/>
    <x v="36"/>
    <n v="6"/>
    <n v="10"/>
  </r>
  <r>
    <s v="RS-RO-003"/>
    <s v="640 - CANTELEU &quot;Quartier Sud&quot;"/>
    <s v="EQUIPEMENT DE PROTECTION INDIVIDUELLE"/>
    <x v="26"/>
    <n v="6"/>
    <n v="10"/>
  </r>
  <r>
    <s v="RS-RO-003"/>
    <s v="640 - CANTELEU &quot;Quartier Sud&quot;"/>
    <s v="EQUIPEMENT DE PROTECTION INDIVIDUELLE"/>
    <x v="47"/>
    <n v="2"/>
    <m/>
  </r>
  <r>
    <s v="RS-RO-003"/>
    <s v="640 - CANTELEU &quot;Quartier Sud&quot;"/>
    <s v="EQUIPEMENT DE PROTECTION INDIVIDUELLE"/>
    <x v="15"/>
    <n v="2"/>
    <m/>
  </r>
  <r>
    <s v="RS-RO-003"/>
    <s v="640 - CANTELEU &quot;Quartier Sud&quot;"/>
    <s v="EQUIPEMENT DE PROTECTION INDIVIDUELLE"/>
    <x v="8"/>
    <n v="2"/>
    <m/>
  </r>
  <r>
    <s v="RS-RO-003"/>
    <s v="640 - CANTELEU &quot;Quartier Sud&quot;"/>
    <s v="EQUIPEMENT DE PROTECTION INDIVIDUELLE"/>
    <x v="51"/>
    <n v="2"/>
    <m/>
  </r>
  <r>
    <s v="RS-RO-003"/>
    <s v="640 - CANTELEU &quot;Quartier Sud&quot;"/>
    <s v="EQUIPEMENT DE PROTECTION INDIVIDUELLE"/>
    <x v="16"/>
    <n v="4"/>
    <n v="10"/>
  </r>
  <r>
    <s v="RS-RO-003"/>
    <s v="640 - CANTELEU &quot;Quartier Sud&quot;"/>
    <s v="EQUIPEMENT DE PROTECTION INDIVIDUELLE"/>
    <x v="11"/>
    <n v="12"/>
    <n v="10"/>
  </r>
  <r>
    <s v="RS-RO-003"/>
    <s v="640 - CANTELEU &quot;Quartier Sud&quot;"/>
    <s v="EQUIPEMENT DE PROTECTION INDIVIDUELLE"/>
    <x v="25"/>
    <n v="4"/>
    <n v="10"/>
  </r>
  <r>
    <s v="RS-RO-003"/>
    <s v="640 - CANTELEU &quot;Quartier Sud&quot;"/>
    <s v="EQUIPEMENT DE PROTECTION INDIVIDUELLE"/>
    <x v="12"/>
    <n v="12"/>
    <n v="10"/>
  </r>
  <r>
    <s v="RS-RO-003"/>
    <s v="640 - CANTELEU &quot;Quartier Sud&quot;"/>
    <s v="EQUIPEMENT DE PROTECTION INDIVIDUELLE"/>
    <x v="22"/>
    <n v="4"/>
    <n v="10"/>
  </r>
  <r>
    <s v="RS-RO-003"/>
    <s v="640 - CANTELEU &quot;Quartier Sud&quot;"/>
    <s v="EQUIPEMENT DE PROTECTION INDIVIDUELLE"/>
    <x v="52"/>
    <n v="4"/>
    <m/>
  </r>
  <r>
    <s v="RS-RO-003"/>
    <s v="640 - CANTELEU &quot;Quartier Sud&quot;"/>
    <s v="EQUIPEMENT DE PROTECTION INDIVIDUELLE"/>
    <x v="45"/>
    <n v="2"/>
    <m/>
  </r>
  <r>
    <s v="RS-RO-003"/>
    <s v="640 - CANTELEU &quot;Quartier Sud&quot;"/>
    <s v="EQUIPEMENT DE PROTECTION INDIVIDUELLE"/>
    <x v="23"/>
    <n v="2"/>
    <m/>
  </r>
  <r>
    <s v="RS-RO-004"/>
    <s v="600 - CANTELEU &quot;Quartier Nord&quot;"/>
    <s v="EQUIPEMENT DE PROTECTION INDIVIDUELLE"/>
    <x v="71"/>
    <n v="4"/>
    <m/>
  </r>
  <r>
    <s v="RS-RO-004"/>
    <s v="600 - CANTELEU &quot;Quartier Nord&quot;"/>
    <s v="EQUIPEMENT DE PROTECTION INDIVIDUELLE"/>
    <x v="74"/>
    <n v="1"/>
    <m/>
  </r>
  <r>
    <s v="RS-RO-004"/>
    <s v="600 - CANTELEU &quot;Quartier Nord&quot;"/>
    <s v="EQUIPEMENT DE PROTECTION INDIVIDUELLE"/>
    <x v="21"/>
    <n v="1"/>
    <m/>
  </r>
  <r>
    <s v="RS-RO-004"/>
    <s v="600 - CANTELEU &quot;Quartier Nord&quot;"/>
    <s v="EQUIPEMENT DE PROTECTION INDIVIDUELLE"/>
    <x v="16"/>
    <n v="3"/>
    <m/>
  </r>
  <r>
    <s v="RS-RO-004"/>
    <s v="600 - CANTELEU &quot;Quartier Nord&quot;"/>
    <s v="EQUIPEMENT DE PROTECTION INDIVIDUELLE"/>
    <x v="25"/>
    <n v="3"/>
    <m/>
  </r>
  <r>
    <s v="RS-RO-006"/>
    <s v="3200 - MONT SAINT AIGNAN &quot;Parc de la Brotonne&quot;"/>
    <s v="EQUIPEMENT DE PROTECTION INDIVIDUELLE"/>
    <x v="17"/>
    <n v="1"/>
    <m/>
  </r>
  <r>
    <s v="RS-RO-006"/>
    <s v="3200 - MONT SAINT AIGNAN &quot;Parc de la Brotonne&quot;"/>
    <s v="EQUIPEMENT DE PROTECTION INDIVIDUELLE"/>
    <x v="75"/>
    <n v="1"/>
    <m/>
  </r>
  <r>
    <s v="RS-RO-006"/>
    <s v="3200 - MONT SAINT AIGNAN &quot;Parc de la Brotonne&quot;"/>
    <s v="EQUIPEMENT DE PROTECTION INDIVIDUELLE"/>
    <x v="19"/>
    <n v="1"/>
    <m/>
  </r>
  <r>
    <s v="RS-RO-006"/>
    <s v="3200 - MONT SAINT AIGNAN &quot;Parc de la Brotonne&quot;"/>
    <s v="EQUIPEMENT DE PROTECTION INDIVIDUELLE"/>
    <x v="36"/>
    <n v="1"/>
    <m/>
  </r>
  <r>
    <s v="RS-RO-006"/>
    <s v="3200 - MONT SAINT AIGNAN &quot;Parc de la Brotonne&quot;"/>
    <s v="EQUIPEMENT DE PROTECTION INDIVIDUELLE"/>
    <x v="37"/>
    <n v="1"/>
    <m/>
  </r>
  <r>
    <s v="RS-RO-006"/>
    <s v="3200 - MONT SAINT AIGNAN &quot;Parc de la Brotonne&quot;"/>
    <s v="EQUIPEMENT DE PROTECTION INDIVIDUELLE"/>
    <x v="7"/>
    <n v="1"/>
    <m/>
  </r>
  <r>
    <s v="RS-RO-006"/>
    <s v="3200 - MONT SAINT AIGNAN &quot;Parc de la Brotonne&quot;"/>
    <s v="EQUIPEMENT DE PROTECTION INDIVIDUELLE"/>
    <x v="15"/>
    <n v="2"/>
    <m/>
  </r>
  <r>
    <s v="RS-RO-006"/>
    <s v="3200 - MONT SAINT AIGNAN &quot;Parc de la Brotonne&quot;"/>
    <s v="EQUIPEMENT DE PROTECTION INDIVIDUELLE"/>
    <x v="52"/>
    <n v="1"/>
    <m/>
  </r>
  <r>
    <s v="RS-RO-006"/>
    <s v="3200 - MONT SAINT AIGNAN &quot;Parc de la Brotonne&quot;"/>
    <s v="EQUIPEMENT DE PROTECTION INDIVIDUELLE"/>
    <x v="45"/>
    <n v="1"/>
    <m/>
  </r>
  <r>
    <s v="RS-RO-006"/>
    <s v="3200 - MONT SAINT AIGNAN &quot;Parc de la Brotonne&quot;"/>
    <s v="EQUIPEMENT DE PROTECTION INDIVIDUELLE"/>
    <x v="44"/>
    <n v="1"/>
    <m/>
  </r>
  <r>
    <s v="RS-RO-006"/>
    <s v="3210 - MONT SAINT AIGNAN &quot;Parc des Deux Bois&quot;"/>
    <s v="EQUIPEMENT DE PROTECTION INDIVIDUELLE"/>
    <x v="49"/>
    <n v="1"/>
    <m/>
  </r>
  <r>
    <s v="RS-RO-006"/>
    <s v="3210 - MONT SAINT AIGNAN &quot;Parc des Deux Bois&quot;"/>
    <s v="EQUIPEMENT DE PROTECTION INDIVIDUELLE"/>
    <x v="36"/>
    <n v="2"/>
    <m/>
  </r>
  <r>
    <s v="RS-RO-006"/>
    <s v="3210 - MONT SAINT AIGNAN &quot;Parc des Deux Bois&quot;"/>
    <s v="EQUIPEMENT DE PROTECTION INDIVIDUELLE"/>
    <x v="7"/>
    <n v="2"/>
    <m/>
  </r>
  <r>
    <s v="RS-RO-006"/>
    <s v="3210 - MONT SAINT AIGNAN &quot;Parc des Deux Bois&quot;"/>
    <s v="EQUIPEMENT DE PROTECTION INDIVIDUELLE"/>
    <x v="11"/>
    <n v="3"/>
    <m/>
  </r>
  <r>
    <s v="RS-RO-006"/>
    <s v="3210 - MONT SAINT AIGNAN &quot;Parc des Deux Bois&quot;"/>
    <s v="EQUIPEMENT DE PROTECTION INDIVIDUELLE"/>
    <x v="12"/>
    <n v="3"/>
    <m/>
  </r>
  <r>
    <s v="RS-RO-006"/>
    <s v="3210 - MONT SAINT AIGNAN &quot;Parc des Deux Bois&quot;"/>
    <s v="EQUIPEMENT DE PROTECTION INDIVIDUELLE"/>
    <x v="45"/>
    <n v="2"/>
    <m/>
  </r>
  <r>
    <s v="RS-RO-006"/>
    <s v="3220 - MONT SAINT AIGNAN &quot;Parc de l'Epte et Oxford&quot;"/>
    <s v="EQUIPEMENT DE PROTECTION INDIVIDUELLE"/>
    <x v="5"/>
    <n v="1"/>
    <m/>
  </r>
  <r>
    <s v="RS-RO-006"/>
    <s v="3220 - MONT SAINT AIGNAN &quot;Parc de l'Epte et Oxford&quot;"/>
    <s v="EQUIPEMENT DE PROTECTION INDIVIDUELLE"/>
    <x v="49"/>
    <n v="2"/>
    <m/>
  </r>
  <r>
    <s v="RS-RO-006"/>
    <s v="3220 - MONT SAINT AIGNAN &quot;Parc de l'Epte et Oxford&quot;"/>
    <s v="EQUIPEMENT DE PROTECTION INDIVIDUELLE"/>
    <x v="50"/>
    <n v="1"/>
    <m/>
  </r>
  <r>
    <s v="RS-RO-006"/>
    <s v="3220 - MONT SAINT AIGNAN &quot;Parc de l'Epte et Oxford&quot;"/>
    <s v="EQUIPEMENT DE PROTECTION INDIVIDUELLE"/>
    <x v="14"/>
    <n v="1"/>
    <m/>
  </r>
  <r>
    <s v="RS-RO-006"/>
    <s v="3220 - MONT SAINT AIGNAN &quot;Parc de l'Epte et Oxford&quot;"/>
    <s v="EQUIPEMENT DE PROTECTION INDIVIDUELLE"/>
    <x v="26"/>
    <n v="1"/>
    <m/>
  </r>
  <r>
    <s v="RS-RO-006"/>
    <s v="3220 - MONT SAINT AIGNAN &quot;Parc de l'Epte et Oxford&quot;"/>
    <s v="EQUIPEMENT DE PROTECTION INDIVIDUELLE"/>
    <x v="15"/>
    <n v="2"/>
    <m/>
  </r>
  <r>
    <s v="RS-RO-006"/>
    <s v="3220 - MONT SAINT AIGNAN &quot;Parc de l'Epte et Oxford&quot;"/>
    <s v="EQUIPEMENT DE PROTECTION INDIVIDUELLE"/>
    <x v="21"/>
    <n v="1"/>
    <m/>
  </r>
  <r>
    <s v="RS-RO-006"/>
    <s v="3220 - MONT SAINT AIGNAN &quot;Parc de l'Epte et Oxford&quot;"/>
    <s v="EQUIPEMENT DE PROTECTION INDIVIDUELLE"/>
    <x v="16"/>
    <n v="3"/>
    <m/>
  </r>
  <r>
    <s v="RS-RO-006"/>
    <s v="3220 - MONT SAINT AIGNAN &quot;Parc de l'Epte et Oxford&quot;"/>
    <s v="EQUIPEMENT DE PROTECTION INDIVIDUELLE"/>
    <x v="11"/>
    <n v="3"/>
    <m/>
  </r>
  <r>
    <s v="RS-RO-006"/>
    <s v="3220 - MONT SAINT AIGNAN &quot;Parc de l'Epte et Oxford&quot;"/>
    <s v="EQUIPEMENT DE PROTECTION INDIVIDUELLE"/>
    <x v="12"/>
    <n v="3"/>
    <m/>
  </r>
  <r>
    <s v="RS-RO-007"/>
    <s v="2921 - MAROMME &quot;La Clérette&quot;"/>
    <s v="EQUIPEMENT DE PROTECTION INDIVIDUELLE"/>
    <x v="3"/>
    <n v="2"/>
    <m/>
  </r>
  <r>
    <s v="RS-RO-007"/>
    <s v="2921 - MAROMME &quot;La Clérette&quot;"/>
    <s v="EQUIPEMENT DE PROTECTION INDIVIDUELLE"/>
    <x v="54"/>
    <n v="2"/>
    <m/>
  </r>
  <r>
    <s v="RS-RO-007"/>
    <s v="2921 - MAROMME &quot;La Clérette&quot;"/>
    <s v="EQUIPEMENT DE PROTECTION INDIVIDUELLE"/>
    <x v="4"/>
    <n v="2"/>
    <m/>
  </r>
  <r>
    <s v="RS-RO-007"/>
    <s v="2921 - MAROMME &quot;La Clérette&quot;"/>
    <s v="EQUIPEMENT DE PROTECTION INDIVIDUELLE"/>
    <x v="19"/>
    <n v="2"/>
    <m/>
  </r>
  <r>
    <s v="RS-RO-007"/>
    <s v="2921 - MAROMME &quot;La Clérette&quot;"/>
    <s v="EQUIPEMENT DE PROTECTION INDIVIDUELLE"/>
    <x v="36"/>
    <n v="1"/>
    <m/>
  </r>
  <r>
    <s v="RS-RO-007"/>
    <s v="2921 - MAROMME &quot;La Clérette&quot;"/>
    <s v="EQUIPEMENT DE PROTECTION INDIVIDUELLE"/>
    <x v="26"/>
    <n v="2"/>
    <m/>
  </r>
  <r>
    <s v="RS-RO-007"/>
    <s v="2921 - MAROMME &quot;La Clérette&quot;"/>
    <s v="EQUIPEMENT DE PROTECTION INDIVIDUELLE"/>
    <x v="51"/>
    <n v="2"/>
    <m/>
  </r>
  <r>
    <s v="RS-RO-007"/>
    <s v="2921 - MAROMME &quot;La Clérette&quot;"/>
    <s v="EQUIPEMENT DE PROTECTION INDIVIDUELLE"/>
    <x v="21"/>
    <n v="1"/>
    <m/>
  </r>
  <r>
    <s v="RS-RO-007"/>
    <s v="2921 - MAROMME &quot;La Clérette&quot;"/>
    <s v="EQUIPEMENT DE PROTECTION INDIVIDUELLE"/>
    <x v="24"/>
    <n v="6"/>
    <m/>
  </r>
  <r>
    <s v="RS-RO-007"/>
    <s v="2921 - MAROMME &quot;La Clérette&quot;"/>
    <s v="EQUIPEMENT DE PROTECTION INDIVIDUELLE"/>
    <x v="11"/>
    <n v="6"/>
    <m/>
  </r>
  <r>
    <s v="RS-RO-007"/>
    <s v="2921 - MAROMME &quot;La Clérette&quot;"/>
    <s v="EQUIPEMENT DE PROTECTION INDIVIDUELLE"/>
    <x v="12"/>
    <n v="12"/>
    <m/>
  </r>
  <r>
    <s v="RS-RO-007"/>
    <s v="2921 - MAROMME &quot;La Clérette&quot;"/>
    <s v="EQUIPEMENT DE PROTECTION INDIVIDUELLE"/>
    <x v="53"/>
    <n v="1"/>
    <m/>
  </r>
  <r>
    <s v="RS-RO-007"/>
    <s v="3230 - MONT SAINT AIGNAN &quot;Parc du Maulévrier&quot;"/>
    <s v="EQUIPEMENT DE PROTECTION INDIVIDUELLE"/>
    <x v="3"/>
    <n v="2"/>
    <m/>
  </r>
  <r>
    <s v="RS-RO-007"/>
    <s v="3230 - MONT SAINT AIGNAN &quot;Parc du Maulévrier&quot;"/>
    <s v="EQUIPEMENT DE PROTECTION INDIVIDUELLE"/>
    <x v="18"/>
    <n v="2"/>
    <m/>
  </r>
  <r>
    <s v="RS-RO-007"/>
    <s v="3230 - MONT SAINT AIGNAN &quot;Parc du Maulévrier&quot;"/>
    <s v="EQUIPEMENT DE PROTECTION INDIVIDUELLE"/>
    <x v="19"/>
    <n v="2"/>
    <m/>
  </r>
  <r>
    <s v="RS-RO-007"/>
    <s v="3230 - MONT SAINT AIGNAN &quot;Parc du Maulévrier&quot;"/>
    <s v="EQUIPEMENT DE PROTECTION INDIVIDUELLE"/>
    <x v="36"/>
    <n v="2"/>
    <m/>
  </r>
  <r>
    <s v="RS-RO-007"/>
    <s v="3230 - MONT SAINT AIGNAN &quot;Parc du Maulévrier&quot;"/>
    <s v="EQUIPEMENT DE PROTECTION INDIVIDUELLE"/>
    <x v="26"/>
    <n v="2"/>
    <m/>
  </r>
  <r>
    <s v="RS-RO-007"/>
    <s v="3230 - MONT SAINT AIGNAN &quot;Parc du Maulévrier&quot;"/>
    <s v="EQUIPEMENT DE PROTECTION INDIVIDUELLE"/>
    <x v="7"/>
    <n v="2"/>
    <m/>
  </r>
  <r>
    <s v="RS-RO-007"/>
    <s v="3230 - MONT SAINT AIGNAN &quot;Parc du Maulévrier&quot;"/>
    <s v="EQUIPEMENT DE PROTECTION INDIVIDUELLE"/>
    <x v="1"/>
    <n v="1"/>
    <m/>
  </r>
  <r>
    <s v="RS-RO-007"/>
    <s v="3230 - MONT SAINT AIGNAN &quot;Parc du Maulévrier&quot;"/>
    <s v="EQUIPEMENT DE PROTECTION INDIVIDUELLE"/>
    <x v="10"/>
    <n v="1"/>
    <m/>
  </r>
  <r>
    <s v="RS-RO-007"/>
    <s v="3230 - MONT SAINT AIGNAN &quot;Parc du Maulévrier&quot;"/>
    <s v="EQUIPEMENT DE PROTECTION INDIVIDUELLE"/>
    <x v="16"/>
    <n v="6"/>
    <m/>
  </r>
  <r>
    <s v="RS-RO-007"/>
    <s v="3230 - MONT SAINT AIGNAN &quot;Parc du Maulévrier&quot;"/>
    <s v="EQUIPEMENT DE PROTECTION INDIVIDUELLE"/>
    <x v="11"/>
    <n v="6"/>
    <m/>
  </r>
  <r>
    <s v="RS-RO-007"/>
    <s v="3230 - MONT SAINT AIGNAN &quot;Parc du Maulévrier&quot;"/>
    <s v="EQUIPEMENT DE PROTECTION INDIVIDUELLE"/>
    <x v="23"/>
    <n v="2"/>
    <m/>
  </r>
  <r>
    <s v="RS-RO-007"/>
    <s v="3240 - MT ST AIGNAN &quot;Aubette&quot;"/>
    <s v="EQUIPEMENT DE PROTECTION INDIVIDUELLE"/>
    <x v="42"/>
    <n v="2"/>
    <m/>
  </r>
  <r>
    <s v="RS-RO-007"/>
    <s v="3240 - MT ST AIGNAN &quot;Aubette&quot;"/>
    <s v="EQUIPEMENT DE PROTECTION INDIVIDUELLE"/>
    <x v="28"/>
    <n v="1"/>
    <m/>
  </r>
  <r>
    <s v="RS-RO-007"/>
    <s v="3240 - MT ST AIGNAN &quot;Aubette&quot;"/>
    <s v="EQUIPEMENT DE PROTECTION INDIVIDUELLE"/>
    <x v="18"/>
    <n v="1"/>
    <m/>
  </r>
  <r>
    <s v="RS-RO-007"/>
    <s v="3240 - MT ST AIGNAN &quot;Aubette&quot;"/>
    <s v="EQUIPEMENT DE PROTECTION INDIVIDUELLE"/>
    <x v="19"/>
    <n v="5"/>
    <n v="6"/>
  </r>
  <r>
    <s v="RS-RO-007"/>
    <s v="3240 - MT ST AIGNAN &quot;Aubette&quot;"/>
    <s v="EQUIPEMENT DE PROTECTION INDIVIDUELLE"/>
    <x v="14"/>
    <n v="1"/>
    <m/>
  </r>
  <r>
    <s v="RS-RO-007"/>
    <s v="3240 - MT ST AIGNAN &quot;Aubette&quot;"/>
    <s v="EQUIPEMENT DE PROTECTION INDIVIDUELLE"/>
    <x v="26"/>
    <n v="3"/>
    <m/>
  </r>
  <r>
    <s v="RS-RO-007"/>
    <s v="3240 - MT ST AIGNAN &quot;Aubette&quot;"/>
    <s v="EQUIPEMENT DE PROTECTION INDIVIDUELLE"/>
    <x v="7"/>
    <n v="2"/>
    <m/>
  </r>
  <r>
    <s v="RS-RO-007"/>
    <s v="3240 - MT ST AIGNAN &quot;Aubette&quot;"/>
    <s v="EQUIPEMENT DE PROTECTION INDIVIDUELLE"/>
    <x v="15"/>
    <n v="4"/>
    <m/>
  </r>
  <r>
    <s v="RS-RO-007"/>
    <s v="3240 - MT ST AIGNAN &quot;Aubette&quot;"/>
    <s v="EQUIPEMENT DE PROTECTION INDIVIDUELLE"/>
    <x v="29"/>
    <n v="1"/>
    <m/>
  </r>
  <r>
    <s v="RS-RO-007"/>
    <s v="3240 - MT ST AIGNAN &quot;Aubette&quot;"/>
    <s v="EQUIPEMENT DE PROTECTION INDIVIDUELLE"/>
    <x v="21"/>
    <n v="3"/>
    <m/>
  </r>
  <r>
    <s v="RS-RO-007"/>
    <s v="3240 - MT ST AIGNAN &quot;Aubette&quot;"/>
    <s v="EQUIPEMENT DE PROTECTION INDIVIDUELLE"/>
    <x v="16"/>
    <n v="24"/>
    <m/>
  </r>
  <r>
    <s v="RS-RO-007"/>
    <s v="3240 - MT ST AIGNAN &quot;Aubette&quot;"/>
    <s v="EQUIPEMENT DE PROTECTION INDIVIDUELLE"/>
    <x v="23"/>
    <n v="6"/>
    <n v="6"/>
  </r>
  <r>
    <s v="RS-RO-008"/>
    <s v="2920 - MAROMME &quot;Les Belges&quot;"/>
    <s v="EQUIPEMENT DE PROTECTION INDIVIDUELLE"/>
    <x v="31"/>
    <n v="2"/>
    <m/>
  </r>
  <r>
    <s v="RS-RO-008"/>
    <s v="2920 - MAROMME &quot;Les Belges&quot;"/>
    <s v="EQUIPEMENT DE PROTECTION INDIVIDUELLE"/>
    <x v="3"/>
    <n v="2"/>
    <m/>
  </r>
  <r>
    <s v="RS-RO-008"/>
    <s v="2920 - MAROMME &quot;Les Belges&quot;"/>
    <s v="EQUIPEMENT DE PROTECTION INDIVIDUELLE"/>
    <x v="18"/>
    <n v="2"/>
    <m/>
  </r>
  <r>
    <s v="RS-RO-008"/>
    <s v="2920 - MAROMME &quot;Les Belges&quot;"/>
    <s v="EQUIPEMENT DE PROTECTION INDIVIDUELLE"/>
    <x v="50"/>
    <n v="1"/>
    <m/>
  </r>
  <r>
    <s v="RS-RO-008"/>
    <s v="2920 - MAROMME &quot;Les Belges&quot;"/>
    <s v="EQUIPEMENT DE PROTECTION INDIVIDUELLE"/>
    <x v="20"/>
    <n v="1"/>
    <m/>
  </r>
  <r>
    <s v="RS-RO-008"/>
    <s v="2920 - MAROMME &quot;Les Belges&quot;"/>
    <s v="EQUIPEMENT DE PROTECTION INDIVIDUELLE"/>
    <x v="76"/>
    <n v="1"/>
    <m/>
  </r>
  <r>
    <s v="RS-RO-008"/>
    <s v="2920 - MAROMME &quot;Les Belges&quot;"/>
    <s v="EQUIPEMENT DE PROTECTION INDIVIDUELLE"/>
    <x v="27"/>
    <n v="2"/>
    <m/>
  </r>
  <r>
    <s v="RS-RO-008"/>
    <s v="2920 - MAROMME &quot;Les Belges&quot;"/>
    <s v="EQUIPEMENT DE PROTECTION INDIVIDUELLE"/>
    <x v="77"/>
    <n v="2"/>
    <m/>
  </r>
  <r>
    <s v="RS-RO-008"/>
    <s v="2920 - MAROMME &quot;Les Belges&quot;"/>
    <s v="EQUIPEMENT DE PROTECTION INDIVIDUELLE"/>
    <x v="40"/>
    <n v="1"/>
    <m/>
  </r>
  <r>
    <s v="RS-RO-008"/>
    <s v="2920 - MAROMME &quot;Les Belges&quot;"/>
    <s v="EQUIPEMENT DE PROTECTION INDIVIDUELLE"/>
    <x v="22"/>
    <n v="6"/>
    <m/>
  </r>
  <r>
    <s v="RS-RO-008"/>
    <s v="2920 - MAROMME &quot;Les Belges&quot;"/>
    <s v="EQUIPEMENT DE PROTECTION INDIVIDUELLE"/>
    <x v="41"/>
    <n v="2"/>
    <m/>
  </r>
  <r>
    <s v="RS-RO-008"/>
    <s v="2920 - MAROMME &quot;Les Belges&quot;"/>
    <s v="EQUIPEMENT DE PROTECTION INDIVIDUELLE"/>
    <x v="78"/>
    <n v="2"/>
    <m/>
  </r>
  <r>
    <s v="RS-RO-009"/>
    <s v="2910 - MAROMME &quot;Les Portes de la Ville&quot;"/>
    <s v="EQUIPEMENT DE PROTECTION INDIVIDUELLE"/>
    <x v="5"/>
    <n v="1"/>
    <m/>
  </r>
  <r>
    <s v="RS-RO-009"/>
    <s v="2910 - MAROMME &quot;Les Portes de la Ville&quot;"/>
    <s v="EQUIPEMENT DE PROTECTION INDIVIDUELLE"/>
    <x v="5"/>
    <n v="1"/>
    <m/>
  </r>
  <r>
    <s v="RS-RO-009"/>
    <s v="2910 - MAROMME &quot;Les Portes de la Ville&quot;"/>
    <s v="EQUIPEMENT DE PROTECTION INDIVIDUELLE"/>
    <x v="68"/>
    <n v="1"/>
    <m/>
  </r>
  <r>
    <s v="RS-RO-009"/>
    <s v="2910 - MAROMME &quot;Les Portes de la Ville&quot;"/>
    <s v="EQUIPEMENT DE PROTECTION INDIVIDUELLE"/>
    <x v="50"/>
    <n v="1"/>
    <m/>
  </r>
  <r>
    <s v="RS-RO-009"/>
    <s v="2910 - MAROMME &quot;Les Portes de la Ville&quot;"/>
    <s v="EQUIPEMENT DE PROTECTION INDIVIDUELLE"/>
    <x v="50"/>
    <n v="1"/>
    <m/>
  </r>
  <r>
    <s v="RS-RO-009"/>
    <s v="2910 - MAROMME &quot;Les Portes de la Ville&quot;"/>
    <s v="EQUIPEMENT DE PROTECTION INDIVIDUELLE"/>
    <x v="36"/>
    <n v="1"/>
    <m/>
  </r>
  <r>
    <s v="RS-RO-009"/>
    <s v="2910 - MAROMME &quot;Les Portes de la Ville&quot;"/>
    <s v="EQUIPEMENT DE PROTECTION INDIVIDUELLE"/>
    <x v="26"/>
    <n v="1"/>
    <m/>
  </r>
  <r>
    <s v="RS-RO-009"/>
    <s v="2910 - MAROMME &quot;Les Portes de la Ville&quot;"/>
    <s v="EQUIPEMENT DE PROTECTION INDIVIDUELLE"/>
    <x v="38"/>
    <n v="1"/>
    <m/>
  </r>
  <r>
    <s v="RS-RO-009"/>
    <s v="2910 - MAROMME &quot;Les Portes de la Ville&quot;"/>
    <s v="EQUIPEMENT DE PROTECTION INDIVIDUELLE"/>
    <x v="6"/>
    <n v="1"/>
    <m/>
  </r>
  <r>
    <s v="RS-RO-009"/>
    <s v="2910 - MAROMME &quot;Les Portes de la Ville&quot;"/>
    <s v="EQUIPEMENT DE PROTECTION INDIVIDUELLE"/>
    <x v="7"/>
    <n v="1"/>
    <m/>
  </r>
  <r>
    <s v="RS-RO-009"/>
    <s v="2910 - MAROMME &quot;Les Portes de la Ville&quot;"/>
    <s v="EQUIPEMENT DE PROTECTION INDIVIDUELLE"/>
    <x v="8"/>
    <n v="1"/>
    <m/>
  </r>
  <r>
    <s v="RS-RO-009"/>
    <s v="2910 - MAROMME &quot;Les Portes de la Ville&quot;"/>
    <s v="EQUIPEMENT DE PROTECTION INDIVIDUELLE"/>
    <x v="79"/>
    <n v="1"/>
    <m/>
  </r>
  <r>
    <s v="RS-RO-009"/>
    <s v="2910 - MAROMME &quot;Les Portes de la Ville&quot;"/>
    <s v="EQUIPEMENT DE PROTECTION INDIVIDUELLE"/>
    <x v="48"/>
    <n v="3"/>
    <m/>
  </r>
  <r>
    <s v="RS-RO-009"/>
    <s v="2910 - MAROMME &quot;Les Portes de la Ville&quot;"/>
    <s v="EQUIPEMENT DE PROTECTION INDIVIDUELLE"/>
    <x v="41"/>
    <n v="1"/>
    <m/>
  </r>
  <r>
    <s v="RS-RO-009"/>
    <s v="2910 - MAROMME &quot;Les Portes de la Ville&quot;"/>
    <s v="EQUIPEMENT DE PROTECTION INDIVIDUELLE"/>
    <x v="80"/>
    <n v="1"/>
    <m/>
  </r>
  <r>
    <s v="RS-RO-010"/>
    <s v="2000 - GRAND QUEVILLY &quot;Les Bruyères&quot;"/>
    <s v="EQUIPEMENT DE PROTECTION INDIVIDUELLE"/>
    <x v="19"/>
    <n v="1"/>
    <m/>
  </r>
  <r>
    <s v="RS-RO-010"/>
    <s v="2000 - GRAND QUEVILLY &quot;Les Bruyères&quot;"/>
    <s v="EQUIPEMENT DE PROTECTION INDIVIDUELLE"/>
    <x v="29"/>
    <n v="1"/>
    <m/>
  </r>
  <r>
    <s v="RS-RO-010"/>
    <s v="2000 - GRAND QUEVILLY &quot;Les Bruyères&quot;"/>
    <s v="EQUIPEMENT DE PROTECTION INDIVIDUELLE"/>
    <x v="45"/>
    <n v="1"/>
    <m/>
  </r>
  <r>
    <s v="RS-RO-010"/>
    <s v="4700 - SOTTEVILLE LES ROUEN &quot;Sémard&quot;"/>
    <s v="EQUIPEMENT DE PROTECTION INDIVIDUELLE"/>
    <x v="32"/>
    <n v="1"/>
    <m/>
  </r>
  <r>
    <s v="RS-RO-010"/>
    <s v="4700 - SOTTEVILLE LES ROUEN &quot;Sémard&quot;"/>
    <s v="EQUIPEMENT DE PROTECTION INDIVIDUELLE"/>
    <x v="18"/>
    <n v="1"/>
    <m/>
  </r>
  <r>
    <s v="RS-RO-010"/>
    <s v="4700 - SOTTEVILLE LES ROUEN &quot;Sémard&quot;"/>
    <s v="EQUIPEMENT DE PROTECTION INDIVIDUELLE"/>
    <x v="50"/>
    <n v="2"/>
    <m/>
  </r>
  <r>
    <s v="RS-RO-010"/>
    <s v="4700 - SOTTEVILLE LES ROUEN &quot;Sémard&quot;"/>
    <s v="EQUIPEMENT DE PROTECTION INDIVIDUELLE"/>
    <x v="26"/>
    <n v="2"/>
    <m/>
  </r>
  <r>
    <s v="RS-RO-010"/>
    <s v="4700 - SOTTEVILLE LES ROUEN &quot;Sémard&quot;"/>
    <s v="EQUIPEMENT DE PROTECTION INDIVIDUELLE"/>
    <x v="15"/>
    <n v="2"/>
    <m/>
  </r>
  <r>
    <s v="RS-RO-010"/>
    <s v="4700 - SOTTEVILLE LES ROUEN &quot;Sémard&quot;"/>
    <s v="EQUIPEMENT DE PROTECTION INDIVIDUELLE"/>
    <x v="29"/>
    <n v="2"/>
    <m/>
  </r>
  <r>
    <s v="RS-RO-010"/>
    <s v="4700 - SOTTEVILLE LES ROUEN &quot;Sémard&quot;"/>
    <s v="EQUIPEMENT DE PROTECTION INDIVIDUELLE"/>
    <x v="12"/>
    <n v="14"/>
    <m/>
  </r>
  <r>
    <s v="RS-RO-010"/>
    <s v="4700 - SOTTEVILLE LES ROUEN &quot;Sémard&quot;"/>
    <s v="EQUIPEMENT DE PROTECTION INDIVIDUELLE"/>
    <x v="45"/>
    <n v="2"/>
    <m/>
  </r>
  <r>
    <s v="RS-RO-010"/>
    <s v="4750 - SOTTEVILLE LES ROUEN &quot;Léon Salva&quot;"/>
    <s v="EQUIPEMENT DE PROTECTION INDIVIDUELLE"/>
    <x v="34"/>
    <n v="1"/>
    <m/>
  </r>
  <r>
    <s v="RS-RO-010"/>
    <s v="4750 - SOTTEVILLE LES ROUEN &quot;Léon Salva&quot;"/>
    <s v="EQUIPEMENT DE PROTECTION INDIVIDUELLE"/>
    <x v="30"/>
    <n v="2"/>
    <m/>
  </r>
  <r>
    <s v="RS-RO-010"/>
    <s v="4750 - SOTTEVILLE LES ROUEN &quot;Léon Salva&quot;"/>
    <s v="EQUIPEMENT DE PROTECTION INDIVIDUELLE"/>
    <x v="27"/>
    <n v="1"/>
    <m/>
  </r>
  <r>
    <s v="RS-RO-010"/>
    <s v="4750 - SOTTEVILLE LES ROUEN &quot;Léon Salva&quot;"/>
    <s v="EQUIPEMENT DE PROTECTION INDIVIDUELLE"/>
    <x v="48"/>
    <n v="12"/>
    <m/>
  </r>
  <r>
    <s v="RS-RO-010"/>
    <s v="4750 - SOTTEVILLE LES ROUEN &quot;Léon Salva&quot;"/>
    <s v="EQUIPEMENT DE PROTECTION INDIVIDUELLE"/>
    <x v="23"/>
    <n v="1"/>
    <m/>
  </r>
  <r>
    <s v="RS-RO-011"/>
    <s v="4710 - SOTTEVILLE LES ROUEN &quot;Immeuble Champagne&quot;"/>
    <s v="EQUIPEMENT DE PROTECTION INDIVIDUELLE"/>
    <x v="30"/>
    <n v="1"/>
    <m/>
  </r>
  <r>
    <s v="RS-RO-011"/>
    <s v="4740 - SOTTEVILLE LES ROUEN &quot;Centre Ville&quot;"/>
    <s v="EQUIPEMENT DE PROTECTION INDIVIDUELLE"/>
    <x v="20"/>
    <n v="1"/>
    <m/>
  </r>
  <r>
    <s v="RS-RO-011"/>
    <s v="4740 - SOTTEVILLE LES ROUEN &quot;Centre Ville&quot;"/>
    <s v="EQUIPEMENT DE PROTECTION INDIVIDUELLE"/>
    <x v="5"/>
    <n v="1"/>
    <m/>
  </r>
  <r>
    <s v="RS-RO-011"/>
    <s v="4740 - SOTTEVILLE LES ROUEN &quot;Centre Ville&quot;"/>
    <s v="EQUIPEMENT DE PROTECTION INDIVIDUELLE"/>
    <x v="19"/>
    <n v="1"/>
    <m/>
  </r>
  <r>
    <s v="RS-RO-011"/>
    <s v="4740 - SOTTEVILLE LES ROUEN &quot;Centre Ville&quot;"/>
    <s v="EQUIPEMENT DE PROTECTION INDIVIDUELLE"/>
    <x v="7"/>
    <n v="1"/>
    <m/>
  </r>
  <r>
    <s v="RS-RO-011"/>
    <s v="4741 - SOTTEVILLE LES ROUEN &quot;La Garenne&quot;"/>
    <s v="EQUIPEMENT DE PROTECTION INDIVIDUELLE"/>
    <x v="53"/>
    <n v="1"/>
    <m/>
  </r>
  <r>
    <s v="RS-RO-012"/>
    <s v="4720 - SOTTEVILLE LES ROUEN &quot;Le Madrillet&quot; - 1 et 2"/>
    <s v="EQUIPEMENT DE PROTECTION INDIVIDUELLE"/>
    <x v="65"/>
    <n v="1"/>
    <m/>
  </r>
  <r>
    <s v="RS-RO-012"/>
    <s v="4720 - SOTTEVILLE LES ROUEN &quot;Le Madrillet&quot; - 1 et 2"/>
    <s v="EQUIPEMENT DE PROTECTION INDIVIDUELLE"/>
    <x v="28"/>
    <n v="2"/>
    <m/>
  </r>
  <r>
    <s v="RS-RO-012"/>
    <s v="4720 - SOTTEVILLE LES ROUEN &quot;Le Madrillet&quot; - 1 et 2"/>
    <s v="EQUIPEMENT DE PROTECTION INDIVIDUELLE"/>
    <x v="17"/>
    <n v="1"/>
    <m/>
  </r>
  <r>
    <s v="RS-RO-012"/>
    <s v="4720 - SOTTEVILLE LES ROUEN &quot;Le Madrillet&quot; - 1 et 2"/>
    <s v="EQUIPEMENT DE PROTECTION INDIVIDUELLE"/>
    <x v="18"/>
    <n v="3"/>
    <m/>
  </r>
  <r>
    <s v="RS-RO-012"/>
    <s v="4720 - SOTTEVILLE LES ROUEN &quot;Le Madrillet&quot; - 1 et 2"/>
    <s v="EQUIPEMENT DE PROTECTION INDIVIDUELLE"/>
    <x v="33"/>
    <n v="2"/>
    <m/>
  </r>
  <r>
    <s v="RS-RO-012"/>
    <s v="4720 - SOTTEVILLE LES ROUEN &quot;Le Madrillet&quot; - 1 et 2"/>
    <s v="EQUIPEMENT DE PROTECTION INDIVIDUELLE"/>
    <x v="49"/>
    <n v="1"/>
    <m/>
  </r>
  <r>
    <s v="RS-RO-012"/>
    <s v="4720 - SOTTEVILLE LES ROUEN &quot;Le Madrillet&quot; - 1 et 2"/>
    <s v="EQUIPEMENT DE PROTECTION INDIVIDUELLE"/>
    <x v="19"/>
    <n v="2"/>
    <m/>
  </r>
  <r>
    <s v="RS-RO-012"/>
    <s v="4720 - SOTTEVILLE LES ROUEN &quot;Le Madrillet&quot; - 1 et 2"/>
    <s v="EQUIPEMENT DE PROTECTION INDIVIDUELLE"/>
    <x v="50"/>
    <n v="2"/>
    <m/>
  </r>
  <r>
    <s v="RS-RO-012"/>
    <s v="4720 - SOTTEVILLE LES ROUEN &quot;Le Madrillet&quot; - 1 et 2"/>
    <s v="EQUIPEMENT DE PROTECTION INDIVIDUELLE"/>
    <x v="36"/>
    <n v="1"/>
    <m/>
  </r>
  <r>
    <s v="RS-RO-012"/>
    <s v="4720 - SOTTEVILLE LES ROUEN &quot;Le Madrillet&quot; - 1 et 2"/>
    <s v="EQUIPEMENT DE PROTECTION INDIVIDUELLE"/>
    <x v="37"/>
    <n v="1"/>
    <m/>
  </r>
  <r>
    <s v="RS-RO-012"/>
    <s v="4720 - SOTTEVILLE LES ROUEN &quot;Le Madrillet&quot; - 1 et 2"/>
    <s v="EQUIPEMENT DE PROTECTION INDIVIDUELLE"/>
    <x v="26"/>
    <n v="1"/>
    <m/>
  </r>
  <r>
    <s v="RS-RO-012"/>
    <s v="4720 - SOTTEVILLE LES ROUEN &quot;Le Madrillet&quot; - 1 et 2"/>
    <s v="EQUIPEMENT DE PROTECTION INDIVIDUELLE"/>
    <x v="15"/>
    <n v="1"/>
    <m/>
  </r>
  <r>
    <s v="RS-RO-012"/>
    <s v="4720 - SOTTEVILLE LES ROUEN &quot;Le Madrillet&quot; - 1 et 2"/>
    <s v="EQUIPEMENT DE PROTECTION INDIVIDUELLE"/>
    <x v="51"/>
    <n v="2"/>
    <m/>
  </r>
  <r>
    <s v="RS-RO-012"/>
    <s v="4720 - SOTTEVILLE LES ROUEN &quot;Le Madrillet&quot; - 1 et 2"/>
    <s v="EQUIPEMENT DE PROTECTION INDIVIDUELLE"/>
    <x v="21"/>
    <n v="1"/>
    <m/>
  </r>
  <r>
    <s v="RS-RO-012"/>
    <s v="4720 - SOTTEVILLE LES ROUEN &quot;Le Madrillet&quot; - 1 et 2"/>
    <s v="EQUIPEMENT DE PROTECTION INDIVIDUELLE"/>
    <x v="40"/>
    <n v="1"/>
    <m/>
  </r>
  <r>
    <s v="RS-RO-012"/>
    <s v="4720 - SOTTEVILLE LES ROUEN &quot;Le Madrillet&quot; - 1 et 2"/>
    <s v="EQUIPEMENT DE PROTECTION INDIVIDUELLE"/>
    <x v="25"/>
    <n v="3"/>
    <m/>
  </r>
  <r>
    <s v="RS-RO-012"/>
    <s v="4720 - SOTTEVILLE LES ROUEN &quot;Le Madrillet&quot; - 1 et 2"/>
    <s v="EQUIPEMENT DE PROTECTION INDIVIDUELLE"/>
    <x v="48"/>
    <n v="4"/>
    <m/>
  </r>
  <r>
    <s v="RS-RO-012"/>
    <s v="4720 - SOTTEVILLE LES ROUEN &quot;Le Madrillet&quot; - 1 et 2"/>
    <s v="EQUIPEMENT DE PROTECTION INDIVIDUELLE"/>
    <x v="23"/>
    <n v="2"/>
    <m/>
  </r>
  <r>
    <s v="RS-RO-012"/>
    <s v="4751 - SOTTEVILLE LES ROUEN &quot;Ledru Rollin et Cité Grenet&quot;"/>
    <s v="EQUIPEMENT DE PROTECTION INDIVIDUELLE"/>
    <x v="32"/>
    <n v="2"/>
    <m/>
  </r>
  <r>
    <s v="RS-RO-012"/>
    <s v="4751 - SOTTEVILLE LES ROUEN &quot;Ledru Rollin et Cité Grenet&quot;"/>
    <s v="EQUIPEMENT DE PROTECTION INDIVIDUELLE"/>
    <x v="5"/>
    <n v="1"/>
    <m/>
  </r>
  <r>
    <s v="RS-RO-012"/>
    <s v="4751 - SOTTEVILLE LES ROUEN &quot;Ledru Rollin et Cité Grenet&quot;"/>
    <s v="EQUIPEMENT DE PROTECTION INDIVIDUELLE"/>
    <x v="19"/>
    <n v="1"/>
    <m/>
  </r>
  <r>
    <s v="RS-RO-012"/>
    <s v="4751 - SOTTEVILLE LES ROUEN &quot;Ledru Rollin et Cité Grenet&quot;"/>
    <s v="EQUIPEMENT DE PROTECTION INDIVIDUELLE"/>
    <x v="36"/>
    <n v="1"/>
    <m/>
  </r>
  <r>
    <s v="RS-RO-012"/>
    <s v="4751 - SOTTEVILLE LES ROUEN &quot;Ledru Rollin et Cité Grenet&quot;"/>
    <s v="EQUIPEMENT DE PROTECTION INDIVIDUELLE"/>
    <x v="15"/>
    <n v="2"/>
    <m/>
  </r>
  <r>
    <s v="RS-RO-012"/>
    <s v="4751 - SOTTEVILLE LES ROUEN &quot;Ledru Rollin et Cité Grenet&quot;"/>
    <s v="EQUIPEMENT DE PROTECTION INDIVIDUELLE"/>
    <x v="21"/>
    <n v="1"/>
    <m/>
  </r>
  <r>
    <s v="RS-RO-012"/>
    <s v="4751 - SOTTEVILLE LES ROUEN &quot;Ledru Rollin et Cité Grenet&quot;"/>
    <s v="EQUIPEMENT DE PROTECTION INDIVIDUELLE"/>
    <x v="11"/>
    <n v="5"/>
    <m/>
  </r>
  <r>
    <s v="RS-RO-012"/>
    <s v="4751 - SOTTEVILLE LES ROUEN &quot;Ledru Rollin et Cité Grenet&quot;"/>
    <s v="EQUIPEMENT DE PROTECTION INDIVIDUELLE"/>
    <x v="12"/>
    <n v="5"/>
    <m/>
  </r>
  <r>
    <s v="RS-RO-012"/>
    <s v="4751 - SOTTEVILLE LES ROUEN &quot;Ledru Rollin et Cité Grenet&quot;"/>
    <s v="EQUIPEMENT DE PROTECTION INDIVIDUELLE"/>
    <x v="23"/>
    <n v="2"/>
    <m/>
  </r>
  <r>
    <s v="RS-RO-013"/>
    <s v="4310 - SAINT ETIENNE DU ROUVRAY &quot;Docteur Gallouen&quot;"/>
    <s v="EQUIPEMENT DE PROTECTION INDIVIDUELLE"/>
    <x v="3"/>
    <n v="2"/>
    <m/>
  </r>
  <r>
    <s v="RS-RO-013"/>
    <s v="4310 - SAINT ETIENNE DU ROUVRAY &quot;Docteur Gallouen&quot;"/>
    <s v="EQUIPEMENT DE PROTECTION INDIVIDUELLE"/>
    <x v="81"/>
    <n v="2"/>
    <m/>
  </r>
  <r>
    <s v="RS-RO-013"/>
    <s v="4310 - SAINT ETIENNE DU ROUVRAY &quot;Docteur Gallouen&quot;"/>
    <s v="EQUIPEMENT DE PROTECTION INDIVIDUELLE"/>
    <x v="50"/>
    <n v="2"/>
    <m/>
  </r>
  <r>
    <s v="RS-RO-013"/>
    <s v="4310 - SAINT ETIENNE DU ROUVRAY &quot;Docteur Gallouen&quot;"/>
    <s v="EQUIPEMENT DE PROTECTION INDIVIDUELLE"/>
    <x v="36"/>
    <n v="2"/>
    <m/>
  </r>
  <r>
    <s v="RS-RO-013"/>
    <s v="4310 - SAINT ETIENNE DU ROUVRAY &quot;Docteur Gallouen&quot;"/>
    <s v="EQUIPEMENT DE PROTECTION INDIVIDUELLE"/>
    <x v="26"/>
    <n v="1"/>
    <m/>
  </r>
  <r>
    <s v="RS-RO-013"/>
    <s v="4310 - SAINT ETIENNE DU ROUVRAY &quot;Docteur Gallouen&quot;"/>
    <s v="EQUIPEMENT DE PROTECTION INDIVIDUELLE"/>
    <x v="7"/>
    <n v="3"/>
    <m/>
  </r>
  <r>
    <s v="RS-RO-013"/>
    <s v="4310 - SAINT ETIENNE DU ROUVRAY &quot;Docteur Gallouen&quot;"/>
    <s v="EQUIPEMENT DE PROTECTION INDIVIDUELLE"/>
    <x v="10"/>
    <n v="1"/>
    <m/>
  </r>
  <r>
    <s v="RS-RO-013"/>
    <s v="4310 - SAINT ETIENNE DU ROUVRAY &quot;Docteur Gallouen&quot;"/>
    <s v="EQUIPEMENT DE PROTECTION INDIVIDUELLE"/>
    <x v="11"/>
    <n v="14"/>
    <m/>
  </r>
  <r>
    <s v="RS-RO-013"/>
    <s v="4310 - SAINT ETIENNE DU ROUVRAY &quot;Docteur Gallouen&quot;"/>
    <s v="EQUIPEMENT DE PROTECTION INDIVIDUELLE"/>
    <x v="12"/>
    <n v="7"/>
    <m/>
  </r>
  <r>
    <s v="RS-RO-013"/>
    <s v="4310 - SAINT ETIENNE DU ROUVRAY &quot;Docteur Gallouen&quot;"/>
    <s v="EQUIPEMENT DE PROTECTION INDIVIDUELLE"/>
    <x v="23"/>
    <n v="1"/>
    <m/>
  </r>
  <r>
    <s v="RS-RO-014"/>
    <s v="4300 - SAINT ETIENNE DU ROUVRAY &quot;Bic Auber I et II&quot;"/>
    <s v="EQUIPEMENT DE PROTECTION INDIVIDUELLE"/>
    <x v="5"/>
    <n v="1"/>
    <m/>
  </r>
  <r>
    <s v="RS-RO-014"/>
    <s v="4300 - SAINT ETIENNE DU ROUVRAY &quot;Bic Auber I et II&quot;"/>
    <s v="EQUIPEMENT DE PROTECTION INDIVIDUELLE"/>
    <x v="19"/>
    <n v="1"/>
    <m/>
  </r>
  <r>
    <s v="RS-RO-014"/>
    <s v="4300 - SAINT ETIENNE DU ROUVRAY &quot;Bic Auber I et II&quot;"/>
    <s v="EQUIPEMENT DE PROTECTION INDIVIDUELLE"/>
    <x v="50"/>
    <n v="1"/>
    <m/>
  </r>
  <r>
    <s v="RS-RO-014"/>
    <s v="4300 - SAINT ETIENNE DU ROUVRAY &quot;Bic Auber I et II&quot;"/>
    <s v="EQUIPEMENT DE PROTECTION INDIVIDUELLE"/>
    <x v="20"/>
    <n v="1"/>
    <m/>
  </r>
  <r>
    <s v="RS-RO-014"/>
    <s v="4300 - SAINT ETIENNE DU ROUVRAY &quot;Bic Auber I et II&quot;"/>
    <s v="EQUIPEMENT DE PROTECTION INDIVIDUELLE"/>
    <x v="26"/>
    <n v="1"/>
    <m/>
  </r>
  <r>
    <s v="RS-RO-014"/>
    <s v="4300 - SAINT ETIENNE DU ROUVRAY &quot;Bic Auber I et II&quot;"/>
    <s v="EQUIPEMENT DE PROTECTION INDIVIDUELLE"/>
    <x v="30"/>
    <n v="2"/>
    <m/>
  </r>
  <r>
    <s v="RS-RO-014"/>
    <s v="4300 - SAINT ETIENNE DU ROUVRAY &quot;Bic Auber I et II&quot;"/>
    <s v="EQUIPEMENT DE PROTECTION INDIVIDUELLE"/>
    <x v="15"/>
    <n v="2"/>
    <m/>
  </r>
  <r>
    <s v="RS-RO-014"/>
    <s v="4300 - SAINT ETIENNE DU ROUVRAY &quot;Bic Auber I et II&quot;"/>
    <s v="EQUIPEMENT DE PROTECTION INDIVIDUELLE"/>
    <x v="51"/>
    <n v="2"/>
    <m/>
  </r>
  <r>
    <s v="RS-RO-014"/>
    <s v="4300 - SAINT ETIENNE DU ROUVRAY &quot;Bic Auber I et II&quot;"/>
    <s v="EQUIPEMENT DE PROTECTION INDIVIDUELLE"/>
    <x v="29"/>
    <n v="1"/>
    <m/>
  </r>
  <r>
    <s v="RS-RO-014"/>
    <s v="4300 - SAINT ETIENNE DU ROUVRAY &quot;Bic Auber I et II&quot;"/>
    <s v="EQUIPEMENT DE PROTECTION INDIVIDUELLE"/>
    <x v="16"/>
    <n v="4"/>
    <m/>
  </r>
  <r>
    <s v="RS-RO-014"/>
    <s v="4300 - SAINT ETIENNE DU ROUVRAY &quot;Bic Auber I et II&quot;"/>
    <s v="EQUIPEMENT DE PROTECTION INDIVIDUELLE"/>
    <x v="12"/>
    <n v="4"/>
    <m/>
  </r>
  <r>
    <s v="RS-RO-014"/>
    <s v="4300 - SAINT ETIENNE DU ROUVRAY &quot;Bic Auber I et II&quot;"/>
    <s v="EQUIPEMENT DE PROTECTION INDIVIDUELLE"/>
    <x v="22"/>
    <n v="4"/>
    <m/>
  </r>
  <r>
    <s v="RS-RO-014"/>
    <s v="4300 - SAINT ETIENNE DU ROUVRAY &quot;Bic Auber I et II&quot;"/>
    <s v="EQUIPEMENT DE PROTECTION INDIVIDUELLE"/>
    <x v="23"/>
    <n v="1"/>
    <m/>
  </r>
  <r>
    <s v="RS-RO-014"/>
    <s v="4752 - SOTTEVILLE LES ROUEN &quot;Gabrielle Méret&quot;"/>
    <s v="EQUIPEMENT DE PROTECTION INDIVIDUELLE"/>
    <x v="50"/>
    <n v="2"/>
    <m/>
  </r>
  <r>
    <s v="RS-RO-014"/>
    <s v="4752 - SOTTEVILLE LES ROUEN &quot;Gabrielle Méret&quot;"/>
    <s v="EQUIPEMENT DE PROTECTION INDIVIDUELLE"/>
    <x v="14"/>
    <n v="1"/>
    <m/>
  </r>
  <r>
    <s v="RS-RO-014"/>
    <s v="4752 - SOTTEVILLE LES ROUEN &quot;Gabrielle Méret&quot;"/>
    <s v="EQUIPEMENT DE PROTECTION INDIVIDUELLE"/>
    <x v="26"/>
    <n v="1"/>
    <m/>
  </r>
  <r>
    <s v="RS-RO-014"/>
    <s v="4752 - SOTTEVILLE LES ROUEN &quot;Gabrielle Méret&quot;"/>
    <s v="EQUIPEMENT DE PROTECTION INDIVIDUELLE"/>
    <x v="7"/>
    <n v="1"/>
    <m/>
  </r>
  <r>
    <s v="RS-RO-014"/>
    <s v="4752 - SOTTEVILLE LES ROUEN &quot;Gabrielle Méret&quot;"/>
    <s v="EQUIPEMENT DE PROTECTION INDIVIDUELLE"/>
    <x v="51"/>
    <n v="1"/>
    <m/>
  </r>
  <r>
    <s v="RS-RO-014"/>
    <s v="4752 - SOTTEVILLE LES ROUEN &quot;Gabrielle Méret&quot;"/>
    <s v="EQUIPEMENT DE PROTECTION INDIVIDUELLE"/>
    <x v="29"/>
    <n v="1"/>
    <m/>
  </r>
  <r>
    <s v="RS-RO-014"/>
    <s v="4752 - SOTTEVILLE LES ROUEN &quot;Gabrielle Méret&quot;"/>
    <s v="EQUIPEMENT DE PROTECTION INDIVIDUELLE"/>
    <x v="21"/>
    <n v="1"/>
    <m/>
  </r>
  <r>
    <s v="RS-RO-014"/>
    <s v="4752 - SOTTEVILLE LES ROUEN &quot;Gabrielle Méret&quot;"/>
    <s v="EQUIPEMENT DE PROTECTION INDIVIDUELLE"/>
    <x v="16"/>
    <n v="4"/>
    <m/>
  </r>
  <r>
    <s v="RS-RO-014"/>
    <s v="4752 - SOTTEVILLE LES ROUEN &quot;Gabrielle Méret&quot;"/>
    <s v="EQUIPEMENT DE PROTECTION INDIVIDUELLE"/>
    <x v="12"/>
    <n v="4"/>
    <m/>
  </r>
  <r>
    <s v="RS-RO-014"/>
    <s v="4752 - SOTTEVILLE LES ROUEN &quot;Gabrielle Méret&quot;"/>
    <s v="EQUIPEMENT DE PROTECTION INDIVIDUELLE"/>
    <x v="45"/>
    <n v="1"/>
    <m/>
  </r>
  <r>
    <s v="RS-RO-014"/>
    <s v="4752 - SOTTEVILLE LES ROUEN &quot;Gabrielle Méret&quot;"/>
    <s v="EQUIPEMENT DE PROTECTION INDIVIDUELLE"/>
    <x v="23"/>
    <n v="1"/>
    <m/>
  </r>
  <r>
    <s v="RS-RO-015"/>
    <s v="1900 - GRAND COURONNE &quot;Les Bouttières 1 à 4&quot;"/>
    <s v="EQUIPEMENT DE PROTECTION INDIVIDUELLE"/>
    <x v="17"/>
    <n v="1"/>
    <m/>
  </r>
  <r>
    <s v="RS-RO-015"/>
    <s v="1900 - GRAND COURONNE &quot;Les Bouttières 1 à 4&quot;"/>
    <s v="EQUIPEMENT DE PROTECTION INDIVIDUELLE"/>
    <x v="18"/>
    <n v="4"/>
    <m/>
  </r>
  <r>
    <s v="RS-RO-015"/>
    <s v="1900 - GRAND COURONNE &quot;Les Bouttières 1 à 4&quot;"/>
    <s v="EQUIPEMENT DE PROTECTION INDIVIDUELLE"/>
    <x v="19"/>
    <n v="1"/>
    <m/>
  </r>
  <r>
    <s v="RS-RO-015"/>
    <s v="1900 - GRAND COURONNE &quot;Les Bouttières 1 à 4&quot;"/>
    <s v="EQUIPEMENT DE PROTECTION INDIVIDUELLE"/>
    <x v="50"/>
    <n v="4"/>
    <m/>
  </r>
  <r>
    <s v="RS-RO-015"/>
    <s v="1900 - GRAND COURONNE &quot;Les Bouttières 1 à 4&quot;"/>
    <s v="EQUIPEMENT DE PROTECTION INDIVIDUELLE"/>
    <x v="30"/>
    <n v="1"/>
    <m/>
  </r>
  <r>
    <s v="RS-RO-015"/>
    <s v="1900 - GRAND COURONNE &quot;Les Bouttières 1 à 4&quot;"/>
    <s v="EQUIPEMENT DE PROTECTION INDIVIDUELLE"/>
    <x v="47"/>
    <n v="2"/>
    <m/>
  </r>
  <r>
    <s v="RS-RO-015"/>
    <s v="1900 - GRAND COURONNE &quot;Les Bouttières 1 à 4&quot;"/>
    <s v="EQUIPEMENT DE PROTECTION INDIVIDUELLE"/>
    <x v="51"/>
    <n v="2"/>
    <m/>
  </r>
  <r>
    <s v="RS-RO-015"/>
    <s v="1900 - GRAND COURONNE &quot;Les Bouttières 1 à 4&quot;"/>
    <s v="EQUIPEMENT DE PROTECTION INDIVIDUELLE"/>
    <x v="1"/>
    <n v="1"/>
    <m/>
  </r>
  <r>
    <s v="RS-RO-015"/>
    <s v="1900 - GRAND COURONNE &quot;Les Bouttières 1 à 4&quot;"/>
    <s v="EQUIPEMENT DE PROTECTION INDIVIDUELLE"/>
    <x v="16"/>
    <n v="6"/>
    <m/>
  </r>
  <r>
    <s v="RS-RO-015"/>
    <s v="1900 - GRAND COURONNE &quot;Les Bouttières 1 à 4&quot;"/>
    <s v="EQUIPEMENT DE PROTECTION INDIVIDUELLE"/>
    <x v="11"/>
    <n v="24"/>
    <m/>
  </r>
  <r>
    <s v="RS-RO-015"/>
    <s v="1900 - GRAND COURONNE &quot;Les Bouttières 1 à 4&quot;"/>
    <s v="EQUIPEMENT DE PROTECTION INDIVIDUELLE"/>
    <x v="22"/>
    <n v="6"/>
    <m/>
  </r>
  <r>
    <s v="RS-RO-015"/>
    <s v="1900 - GRAND COURONNE &quot;Les Bouttières 1 à 4&quot;"/>
    <s v="EQUIPEMENT DE PROTECTION INDIVIDUELLE"/>
    <x v="23"/>
    <n v="2"/>
    <m/>
  </r>
  <r>
    <s v="RS-RO-015"/>
    <s v="1900 - GRAND COURONNE &quot;Les Bouttières 1 à 4&quot;"/>
    <s v="EQUIPEMENT DE PROTECTION INDIVIDUELLE"/>
    <x v="53"/>
    <n v="2"/>
    <m/>
  </r>
  <r>
    <s v="RS-RO-015"/>
    <s v="1900 - GRAND COURONNE &quot;Les Bouttières 1 à 4&quot;"/>
    <s v="EQUIPEMENT DE PROTECTION INDIVIDUELLE"/>
    <x v="82"/>
    <n v="1"/>
    <m/>
  </r>
  <r>
    <s v="RS-RO-015"/>
    <s v="1900 - GRAND COURONNE &quot;Les Bouttières 1 à 4&quot;"/>
    <s v="EQUIPEMENT DE PROTECTION INDIVIDUELLE"/>
    <x v="18"/>
    <n v="2"/>
    <m/>
  </r>
  <r>
    <s v="RS-RO-015"/>
    <s v="1900 - GRAND COURONNE &quot;Les Bouttières 1 à 4&quot;"/>
    <s v="EQUIPEMENT DE PROTECTION INDIVIDUELLE"/>
    <x v="50"/>
    <n v="2"/>
    <m/>
  </r>
  <r>
    <s v="RS-RO-015"/>
    <s v="1900 - GRAND COURONNE &quot;Les Bouttières 1 à 4&quot;"/>
    <s v="EQUIPEMENT DE PROTECTION INDIVIDUELLE"/>
    <x v="36"/>
    <n v="1"/>
    <m/>
  </r>
  <r>
    <s v="RS-RO-015"/>
    <s v="1900 - GRAND COURONNE &quot;Les Bouttières 1 à 4&quot;"/>
    <s v="EQUIPEMENT DE PROTECTION INDIVIDUELLE"/>
    <x v="51"/>
    <n v="2"/>
    <m/>
  </r>
  <r>
    <s v="RS-RO-015"/>
    <s v="1900 - GRAND COURONNE &quot;Les Bouttières 1 à 4&quot;"/>
    <s v="EQUIPEMENT DE PROTECTION INDIVIDUELLE"/>
    <x v="11"/>
    <n v="6"/>
    <m/>
  </r>
  <r>
    <s v="RS-RO-015"/>
    <s v="1900 - GRAND COURONNE &quot;Les Bouttières 1 à 4&quot;"/>
    <s v="EQUIPEMENT DE PROTECTION INDIVIDUELLE"/>
    <x v="22"/>
    <n v="6"/>
    <m/>
  </r>
  <r>
    <s v="RS-RO-015"/>
    <s v="1912 - MOULINEAUX"/>
    <s v="EQUIPEMENT DE PROTECTION INDIVIDUELLE"/>
    <x v="49"/>
    <n v="2"/>
    <m/>
  </r>
  <r>
    <s v="RS-RO-015"/>
    <s v="1912 - MOULINEAUX"/>
    <s v="EQUIPEMENT DE PROTECTION INDIVIDUELLE"/>
    <x v="60"/>
    <n v="1"/>
    <m/>
  </r>
  <r>
    <s v="RS-RO-015"/>
    <s v="1912 - MOULINEAUX"/>
    <s v="EQUIPEMENT DE PROTECTION INDIVIDUELLE"/>
    <x v="30"/>
    <n v="1"/>
    <m/>
  </r>
  <r>
    <s v="RS-RO-015"/>
    <s v="1912 - MOULINEAUX"/>
    <s v="EQUIPEMENT DE PROTECTION INDIVIDUELLE"/>
    <x v="51"/>
    <n v="2"/>
    <m/>
  </r>
  <r>
    <s v="RS-RO-015"/>
    <s v="1912 - MOULINEAUX"/>
    <s v="EQUIPEMENT DE PROTECTION INDIVIDUELLE"/>
    <x v="10"/>
    <n v="1"/>
    <m/>
  </r>
  <r>
    <s v="RS-RO-015"/>
    <s v="1912 - MOULINEAUX"/>
    <s v="EQUIPEMENT DE PROTECTION INDIVIDUELLE"/>
    <x v="22"/>
    <n v="6"/>
    <m/>
  </r>
  <r>
    <s v="RS-RO-016"/>
    <s v="1910 - GRAND COURONNE &quot;Carabachet / Reine Mathilde&quot;"/>
    <s v="EQUIPEMENT DE PROTECTION INDIVIDUELLE"/>
    <x v="32"/>
    <n v="2"/>
    <m/>
  </r>
  <r>
    <s v="RS-RO-016"/>
    <s v="1910 - GRAND COURONNE &quot;Carabachet / Reine Mathilde&quot;"/>
    <s v="EQUIPEMENT DE PROTECTION INDIVIDUELLE"/>
    <x v="54"/>
    <n v="2"/>
    <m/>
  </r>
  <r>
    <s v="RS-RO-016"/>
    <s v="1910 - GRAND COURONNE &quot;Carabachet / Reine Mathilde&quot;"/>
    <s v="EQUIPEMENT DE PROTECTION INDIVIDUELLE"/>
    <x v="18"/>
    <n v="2"/>
    <m/>
  </r>
  <r>
    <s v="RS-RO-016"/>
    <s v="1910 - GRAND COURONNE &quot;Carabachet / Reine Mathilde&quot;"/>
    <s v="EQUIPEMENT DE PROTECTION INDIVIDUELLE"/>
    <x v="5"/>
    <n v="1"/>
    <m/>
  </r>
  <r>
    <s v="RS-RO-016"/>
    <s v="1910 - GRAND COURONNE &quot;Carabachet / Reine Mathilde&quot;"/>
    <s v="EQUIPEMENT DE PROTECTION INDIVIDUELLE"/>
    <x v="20"/>
    <n v="2"/>
    <m/>
  </r>
  <r>
    <s v="RS-RO-016"/>
    <s v="1910 - GRAND COURONNE &quot;Carabachet / Reine Mathilde&quot;"/>
    <s v="EQUIPEMENT DE PROTECTION INDIVIDUELLE"/>
    <x v="76"/>
    <n v="2"/>
    <m/>
  </r>
  <r>
    <s v="RS-RO-016"/>
    <s v="1910 - GRAND COURONNE &quot;Carabachet / Reine Mathilde&quot;"/>
    <s v="EQUIPEMENT DE PROTECTION INDIVIDUELLE"/>
    <x v="14"/>
    <n v="2"/>
    <m/>
  </r>
  <r>
    <s v="RS-RO-016"/>
    <s v="1910 - GRAND COURONNE &quot;Carabachet / Reine Mathilde&quot;"/>
    <s v="EQUIPEMENT DE PROTECTION INDIVIDUELLE"/>
    <x v="26"/>
    <n v="2"/>
    <m/>
  </r>
  <r>
    <s v="RS-RO-016"/>
    <s v="1910 - GRAND COURONNE &quot;Carabachet / Reine Mathilde&quot;"/>
    <s v="EQUIPEMENT DE PROTECTION INDIVIDUELLE"/>
    <x v="38"/>
    <n v="2"/>
    <m/>
  </r>
  <r>
    <s v="RS-RO-016"/>
    <s v="1910 - GRAND COURONNE &quot;Carabachet / Reine Mathilde&quot;"/>
    <s v="EQUIPEMENT DE PROTECTION INDIVIDUELLE"/>
    <x v="39"/>
    <n v="2"/>
    <m/>
  </r>
  <r>
    <s v="RS-RO-016"/>
    <s v="1910 - GRAND COURONNE &quot;Carabachet / Reine Mathilde&quot;"/>
    <s v="EQUIPEMENT DE PROTECTION INDIVIDUELLE"/>
    <x v="40"/>
    <n v="2"/>
    <m/>
  </r>
  <r>
    <s v="RS-RO-016"/>
    <s v="1910 - GRAND COURONNE &quot;Carabachet / Reine Mathilde&quot;"/>
    <s v="EQUIPEMENT DE PROTECTION INDIVIDUELLE"/>
    <x v="16"/>
    <n v="5"/>
    <m/>
  </r>
  <r>
    <s v="RS-RO-016"/>
    <s v="1910 - GRAND COURONNE &quot;Carabachet / Reine Mathilde&quot;"/>
    <s v="EQUIPEMENT DE PROTECTION INDIVIDUELLE"/>
    <x v="12"/>
    <n v="5"/>
    <m/>
  </r>
  <r>
    <s v="RS-RO-016"/>
    <s v="1910 - GRAND COURONNE &quot;Carabachet / Reine Mathilde&quot;"/>
    <s v="EQUIPEMENT DE PROTECTION INDIVIDUELLE"/>
    <x v="56"/>
    <n v="5"/>
    <m/>
  </r>
  <r>
    <s v="RS-RO-016"/>
    <s v="1910 - GRAND COURONNE &quot;Carabachet / Reine Mathilde&quot;"/>
    <s v="EQUIPEMENT DE PROTECTION INDIVIDUELLE"/>
    <x v="64"/>
    <n v="2"/>
    <m/>
  </r>
  <r>
    <s v="RS-RO-016"/>
    <s v="2001 - PETIT QUEVILLY &quot;Salvador Allendé&quot;"/>
    <s v="EQUIPEMENT DE PROTECTION INDIVIDUELLE"/>
    <x v="29"/>
    <n v="1"/>
    <m/>
  </r>
  <r>
    <s v="RS-RO-016"/>
    <s v="2001 - PETIT QUEVILLY &quot;Salvador Allendé&quot;"/>
    <s v="EQUIPEMENT DE PROTECTION INDIVIDUELLE"/>
    <x v="3"/>
    <n v="2"/>
    <m/>
  </r>
  <r>
    <s v="RS-RO-016"/>
    <s v="2001 - PETIT QUEVILLY &quot;Salvador Allendé&quot;"/>
    <s v="EQUIPEMENT DE PROTECTION INDIVIDUELLE"/>
    <x v="18"/>
    <n v="2"/>
    <m/>
  </r>
  <r>
    <s v="RS-RO-016"/>
    <s v="2001 - PETIT QUEVILLY &quot;Salvador Allendé&quot;"/>
    <s v="EQUIPEMENT DE PROTECTION INDIVIDUELLE"/>
    <x v="20"/>
    <n v="2"/>
    <m/>
  </r>
  <r>
    <s v="RS-RO-016"/>
    <s v="2001 - PETIT QUEVILLY &quot;Salvador Allendé&quot;"/>
    <s v="EQUIPEMENT DE PROTECTION INDIVIDUELLE"/>
    <x v="14"/>
    <n v="2"/>
    <m/>
  </r>
  <r>
    <s v="RS-RO-016"/>
    <s v="2001 - PETIT QUEVILLY &quot;Salvador Allendé&quot;"/>
    <s v="EQUIPEMENT DE PROTECTION INDIVIDUELLE"/>
    <x v="36"/>
    <n v="2"/>
    <m/>
  </r>
  <r>
    <s v="RS-RO-016"/>
    <s v="2001 - PETIT QUEVILLY &quot;Salvador Allendé&quot;"/>
    <s v="EQUIPEMENT DE PROTECTION INDIVIDUELLE"/>
    <x v="7"/>
    <n v="2"/>
    <m/>
  </r>
  <r>
    <s v="RS-RO-016"/>
    <s v="2001 - PETIT QUEVILLY &quot;Salvador Allendé&quot;"/>
    <s v="EQUIPEMENT DE PROTECTION INDIVIDUELLE"/>
    <x v="29"/>
    <n v="2"/>
    <m/>
  </r>
  <r>
    <s v="RS-RO-016"/>
    <s v="2001 - PETIT QUEVILLY &quot;Salvador Allendé&quot;"/>
    <s v="EQUIPEMENT DE PROTECTION INDIVIDUELLE"/>
    <x v="16"/>
    <n v="5"/>
    <m/>
  </r>
  <r>
    <s v="RS-RO-016"/>
    <s v="2001 - PETIT QUEVILLY &quot;Salvador Allendé&quot;"/>
    <s v="EQUIPEMENT DE PROTECTION INDIVIDUELLE"/>
    <x v="11"/>
    <n v="5"/>
    <m/>
  </r>
  <r>
    <s v="RS-RO-016"/>
    <s v="2001 - PETIT QUEVILLY &quot;Salvador Allendé&quot;"/>
    <s v="EQUIPEMENT DE PROTECTION INDIVIDUELLE"/>
    <x v="23"/>
    <n v="2"/>
    <m/>
  </r>
  <r>
    <s v="RS-RO-016"/>
    <s v="3900 - PETIT QUEVILLY &quot;Paul Langevin&quot;"/>
    <s v="EQUIPEMENT DE PROTECTION INDIVIDUELLE"/>
    <x v="19"/>
    <n v="2"/>
    <m/>
  </r>
  <r>
    <s v="RS-RO-016"/>
    <s v="3900 - PETIT QUEVILLY &quot;Paul Langevin&quot;"/>
    <s v="EQUIPEMENT DE PROTECTION INDIVIDUELLE"/>
    <x v="20"/>
    <n v="1"/>
    <m/>
  </r>
  <r>
    <s v="RS-RO-016"/>
    <s v="3900 - PETIT QUEVILLY &quot;Paul Langevin&quot;"/>
    <s v="EQUIPEMENT DE PROTECTION INDIVIDUELLE"/>
    <x v="14"/>
    <n v="2"/>
    <m/>
  </r>
  <r>
    <s v="RS-RO-016"/>
    <s v="3900 - PETIT QUEVILLY &quot;Paul Langevin&quot;"/>
    <s v="EQUIPEMENT DE PROTECTION INDIVIDUELLE"/>
    <x v="7"/>
    <n v="2"/>
    <m/>
  </r>
  <r>
    <s v="RS-RO-016"/>
    <s v="3900 - PETIT QUEVILLY &quot;Paul Langevin&quot;"/>
    <s v="EQUIPEMENT DE PROTECTION INDIVIDUELLE"/>
    <x v="77"/>
    <n v="2"/>
    <m/>
  </r>
  <r>
    <s v="RS-RO-016"/>
    <s v="3900 - PETIT QUEVILLY &quot;Paul Langevin&quot;"/>
    <s v="EQUIPEMENT DE PROTECTION INDIVIDUELLE"/>
    <x v="29"/>
    <n v="2"/>
    <m/>
  </r>
  <r>
    <s v="RS-RO-016"/>
    <s v="3900 - PETIT QUEVILLY &quot;Paul Langevin&quot;"/>
    <s v="EQUIPEMENT DE PROTECTION INDIVIDUELLE"/>
    <x v="40"/>
    <n v="2"/>
    <m/>
  </r>
  <r>
    <s v="RS-RO-016"/>
    <s v="3900 - PETIT QUEVILLY &quot;Paul Langevin&quot;"/>
    <s v="EQUIPEMENT DE PROTECTION INDIVIDUELLE"/>
    <x v="16"/>
    <n v="5"/>
    <m/>
  </r>
  <r>
    <s v="RS-RO-016"/>
    <s v="3900 - PETIT QUEVILLY &quot;Paul Langevin&quot;"/>
    <s v="EQUIPEMENT DE PROTECTION INDIVIDUELLE"/>
    <x v="48"/>
    <n v="5"/>
    <m/>
  </r>
  <r>
    <s v="RS-RO-016"/>
    <s v="3900 - PETIT QUEVILLY &quot;Paul Langevin&quot;"/>
    <s v="EQUIPEMENT DE PROTECTION INDIVIDUELLE"/>
    <x v="23"/>
    <n v="2"/>
    <m/>
  </r>
  <r>
    <s v="RS-RO-016"/>
    <s v="3900 - PETIT QUEVILLY &quot;Paul Langevin&quot;"/>
    <s v="EQUIPEMENT DE PROTECTION INDIVIDUELLE"/>
    <x v="64"/>
    <n v="2"/>
    <m/>
  </r>
  <r>
    <s v="RS-RO-017"/>
    <s v="4000 - ROUEN &quot;Boulevard d'Orléans&quot;"/>
    <s v="EQUIPEMENT DE PROTECTION INDIVIDUELLE"/>
    <x v="18"/>
    <n v="2"/>
    <m/>
  </r>
  <r>
    <s v="RS-RO-017"/>
    <s v="4000 - ROUEN &quot;Boulevard d'Orléans&quot;"/>
    <s v="EQUIPEMENT DE PROTECTION INDIVIDUELLE"/>
    <x v="20"/>
    <n v="2"/>
    <m/>
  </r>
  <r>
    <s v="RS-RO-017"/>
    <s v="4000 - ROUEN &quot;Boulevard d'Orléans&quot;"/>
    <s v="EQUIPEMENT DE PROTECTION INDIVIDUELLE"/>
    <x v="37"/>
    <n v="1"/>
    <m/>
  </r>
  <r>
    <s v="RS-RO-017"/>
    <s v="4000 - ROUEN &quot;Boulevard d'Orléans&quot;"/>
    <s v="EQUIPEMENT DE PROTECTION INDIVIDUELLE"/>
    <x v="9"/>
    <n v="2"/>
    <m/>
  </r>
  <r>
    <s v="RS-RO-017"/>
    <s v="4000 - ROUEN &quot;Boulevard d'Orléans&quot;"/>
    <s v="EQUIPEMENT DE PROTECTION INDIVIDUELLE"/>
    <x v="22"/>
    <n v="6"/>
    <m/>
  </r>
  <r>
    <s v="RS-RO-017"/>
    <s v="4000 - ROUEN &quot;Boulevard d'Orléans&quot;"/>
    <s v="EQUIPEMENT DE PROTECTION INDIVIDUELLE"/>
    <x v="41"/>
    <n v="2"/>
    <m/>
  </r>
  <r>
    <s v="RS-RO-017"/>
    <s v="4020 - ROUEN &quot;Rue Sénard&quot;"/>
    <s v="EQUIPEMENT DE PROTECTION INDIVIDUELLE"/>
    <x v="20"/>
    <n v="1"/>
    <m/>
  </r>
  <r>
    <s v="RS-RO-017"/>
    <s v="4020 - ROUEN &quot;Rue Sénard&quot;"/>
    <s v="EQUIPEMENT DE PROTECTION INDIVIDUELLE"/>
    <x v="15"/>
    <n v="1"/>
    <m/>
  </r>
  <r>
    <s v="RS-RO-017"/>
    <s v="4020 - ROUEN &quot;Rue Sénard&quot;"/>
    <s v="EQUIPEMENT DE PROTECTION INDIVIDUELLE"/>
    <x v="21"/>
    <n v="1"/>
    <m/>
  </r>
  <r>
    <s v="RS-RO-017"/>
    <s v="4020 - ROUEN &quot;Rue Sénard&quot;"/>
    <s v="EQUIPEMENT DE PROTECTION INDIVIDUELLE"/>
    <x v="12"/>
    <n v="3"/>
    <m/>
  </r>
  <r>
    <s v="RS-RO-017"/>
    <s v="4020 - ROUEN &quot;Rue Sénard&quot;"/>
    <s v="EQUIPEMENT DE PROTECTION INDIVIDUELLE"/>
    <x v="53"/>
    <n v="1"/>
    <m/>
  </r>
  <r>
    <s v="RS-RO-017"/>
    <s v="4030 - ROUEN &quot;Maurice Leblanc&quot;, &quot;&quot;Les Balcons d'Amélie&quot; et &quot;rés. Baude"/>
    <s v="EQUIPEMENT DE PROTECTION INDIVIDUELLE"/>
    <x v="18"/>
    <n v="2"/>
    <m/>
  </r>
  <r>
    <s v="RS-RO-017"/>
    <s v="4030 - ROUEN &quot;Maurice Leblanc&quot;, &quot;&quot;Les Balcons d'Amélie&quot; et &quot;rés. Baude"/>
    <s v="EQUIPEMENT DE PROTECTION INDIVIDUELLE"/>
    <x v="50"/>
    <n v="2"/>
    <m/>
  </r>
  <r>
    <s v="RS-RO-017"/>
    <s v="4030 - ROUEN &quot;Maurice Leblanc&quot;, &quot;&quot;Les Balcons d'Amélie&quot; et &quot;rés. Baude"/>
    <s v="EQUIPEMENT DE PROTECTION INDIVIDUELLE"/>
    <x v="14"/>
    <n v="2"/>
    <m/>
  </r>
  <r>
    <s v="RS-RO-017"/>
    <s v="4030 - ROUEN &quot;Maurice Leblanc&quot;, &quot;&quot;Les Balcons d'Amélie&quot; et &quot;rés. Baude"/>
    <s v="EQUIPEMENT DE PROTECTION INDIVIDUELLE"/>
    <x v="15"/>
    <n v="4"/>
    <m/>
  </r>
  <r>
    <s v="RS-RO-017"/>
    <s v="4030 - ROUEN &quot;Maurice Leblanc&quot;, &quot;&quot;Les Balcons d'Amélie&quot; et &quot;rés. Baude"/>
    <s v="EQUIPEMENT DE PROTECTION INDIVIDUELLE"/>
    <x v="12"/>
    <n v="6"/>
    <m/>
  </r>
  <r>
    <s v="RS-RO-017"/>
    <s v="4030 - ROUEN &quot;Maurice Leblanc&quot;, &quot;&quot;Les Balcons d'Amélie&quot; et &quot;rés. Baude"/>
    <s v="EQUIPEMENT DE PROTECTION INDIVIDUELLE"/>
    <x v="23"/>
    <n v="4"/>
    <m/>
  </r>
  <r>
    <s v="RS-RO-017"/>
    <s v="4060 - ROUEN &quot;Croix d'Yonville&quot; et &quot;rue de Fontenelle&quot;"/>
    <s v="EQUIPEMENT DE PROTECTION INDIVIDUELLE"/>
    <x v="19"/>
    <n v="1"/>
    <m/>
  </r>
  <r>
    <s v="RS-RO-019"/>
    <s v="1300 - ELBEUF &quot;Victor Grandin et Grandin Noury&quot;"/>
    <s v="EQUIPEMENT DE PROTECTION INDIVIDUELLE"/>
    <x v="32"/>
    <n v="2"/>
    <m/>
  </r>
  <r>
    <s v="RS-RO-019"/>
    <s v="1300 - ELBEUF &quot;Victor Grandin et Grandin Noury&quot;"/>
    <s v="EQUIPEMENT DE PROTECTION INDIVIDUELLE"/>
    <x v="54"/>
    <n v="2"/>
    <m/>
  </r>
  <r>
    <s v="RS-RO-019"/>
    <s v="1300 - ELBEUF &quot;Victor Grandin et Grandin Noury&quot;"/>
    <s v="EQUIPEMENT DE PROTECTION INDIVIDUELLE"/>
    <x v="17"/>
    <n v="2"/>
    <m/>
  </r>
  <r>
    <s v="RS-RO-019"/>
    <s v="1300 - ELBEUF &quot;Victor Grandin et Grandin Noury&quot;"/>
    <s v="EQUIPEMENT DE PROTECTION INDIVIDUELLE"/>
    <x v="17"/>
    <n v="1"/>
    <m/>
  </r>
  <r>
    <s v="RS-RO-019"/>
    <s v="1300 - ELBEUF &quot;Victor Grandin et Grandin Noury&quot;"/>
    <s v="EQUIPEMENT DE PROTECTION INDIVIDUELLE"/>
    <x v="18"/>
    <n v="1"/>
    <m/>
  </r>
  <r>
    <s v="RS-RO-019"/>
    <s v="1300 - ELBEUF &quot;Victor Grandin et Grandin Noury&quot;"/>
    <s v="EQUIPEMENT DE PROTECTION INDIVIDUELLE"/>
    <x v="33"/>
    <n v="1"/>
    <m/>
  </r>
  <r>
    <s v="RS-RO-019"/>
    <s v="1300 - ELBEUF &quot;Victor Grandin et Grandin Noury&quot;"/>
    <s v="EQUIPEMENT DE PROTECTION INDIVIDUELLE"/>
    <x v="19"/>
    <n v="1"/>
    <m/>
  </r>
  <r>
    <s v="RS-RO-019"/>
    <s v="1300 - ELBEUF &quot;Victor Grandin et Grandin Noury&quot;"/>
    <s v="EQUIPEMENT DE PROTECTION INDIVIDUELLE"/>
    <x v="50"/>
    <n v="1"/>
    <m/>
  </r>
  <r>
    <s v="RS-RO-019"/>
    <s v="1300 - ELBEUF &quot;Victor Grandin et Grandin Noury&quot;"/>
    <s v="EQUIPEMENT DE PROTECTION INDIVIDUELLE"/>
    <x v="20"/>
    <n v="2"/>
    <m/>
  </r>
  <r>
    <s v="RS-RO-019"/>
    <s v="1300 - ELBEUF &quot;Victor Grandin et Grandin Noury&quot;"/>
    <s v="EQUIPEMENT DE PROTECTION INDIVIDUELLE"/>
    <x v="14"/>
    <n v="1"/>
    <m/>
  </r>
  <r>
    <s v="RS-RO-019"/>
    <s v="1300 - ELBEUF &quot;Victor Grandin et Grandin Noury&quot;"/>
    <s v="EQUIPEMENT DE PROTECTION INDIVIDUELLE"/>
    <x v="30"/>
    <n v="1"/>
    <m/>
  </r>
  <r>
    <s v="RS-RO-019"/>
    <s v="1300 - ELBEUF &quot;Victor Grandin et Grandin Noury&quot;"/>
    <s v="EQUIPEMENT DE PROTECTION INDIVIDUELLE"/>
    <x v="29"/>
    <n v="1"/>
    <m/>
  </r>
  <r>
    <s v="RS-RO-019"/>
    <s v="1300 - ELBEUF &quot;Victor Grandin et Grandin Noury&quot;"/>
    <s v="EQUIPEMENT DE PROTECTION INDIVIDUELLE"/>
    <x v="10"/>
    <n v="1"/>
    <m/>
  </r>
  <r>
    <s v="RS-RO-019"/>
    <s v="1300 - ELBEUF &quot;Victor Grandin et Grandin Noury&quot;"/>
    <s v="EQUIPEMENT DE PROTECTION INDIVIDUELLE"/>
    <x v="16"/>
    <n v="6"/>
    <m/>
  </r>
  <r>
    <s v="RS-RO-019"/>
    <s v="1300 - ELBEUF &quot;Victor Grandin et Grandin Noury&quot;"/>
    <s v="EQUIPEMENT DE PROTECTION INDIVIDUELLE"/>
    <x v="12"/>
    <n v="6"/>
    <m/>
  </r>
  <r>
    <s v="RS-RO-019"/>
    <s v="1301 - ELBEUF &quot;Blin et Blin&quot; et &quot;Ilot U&quot;"/>
    <s v="EQUIPEMENT DE PROTECTION INDIVIDUELLE"/>
    <x v="3"/>
    <n v="2"/>
    <m/>
  </r>
  <r>
    <s v="RS-RO-019"/>
    <s v="1301 - ELBEUF &quot;Blin et Blin&quot; et &quot;Ilot U&quot;"/>
    <s v="EQUIPEMENT DE PROTECTION INDIVIDUELLE"/>
    <x v="32"/>
    <n v="2"/>
    <m/>
  </r>
  <r>
    <s v="RS-RO-019"/>
    <s v="1301 - ELBEUF &quot;Blin et Blin&quot; et &quot;Ilot U&quot;"/>
    <s v="EQUIPEMENT DE PROTECTION INDIVIDUELLE"/>
    <x v="33"/>
    <n v="2"/>
    <m/>
  </r>
  <r>
    <s v="RS-RO-019"/>
    <s v="1301 - ELBEUF &quot;Blin et Blin&quot; et &quot;Ilot U&quot;"/>
    <s v="EQUIPEMENT DE PROTECTION INDIVIDUELLE"/>
    <x v="20"/>
    <n v="2"/>
    <m/>
  </r>
  <r>
    <s v="RS-RO-019"/>
    <s v="1301 - ELBEUF &quot;Blin et Blin&quot; et &quot;Ilot U&quot;"/>
    <s v="EQUIPEMENT DE PROTECTION INDIVIDUELLE"/>
    <x v="36"/>
    <n v="2"/>
    <m/>
  </r>
  <r>
    <s v="RS-RO-019"/>
    <s v="1301 - ELBEUF &quot;Blin et Blin&quot; et &quot;Ilot U&quot;"/>
    <s v="EQUIPEMENT DE PROTECTION INDIVIDUELLE"/>
    <x v="26"/>
    <n v="2"/>
    <m/>
  </r>
  <r>
    <s v="RS-RO-019"/>
    <s v="1301 - ELBEUF &quot;Blin et Blin&quot; et &quot;Ilot U&quot;"/>
    <s v="EQUIPEMENT DE PROTECTION INDIVIDUELLE"/>
    <x v="8"/>
    <n v="2"/>
    <m/>
  </r>
  <r>
    <s v="RS-RO-019"/>
    <s v="1301 - ELBEUF &quot;Blin et Blin&quot; et &quot;Ilot U&quot;"/>
    <s v="EQUIPEMENT DE PROTECTION INDIVIDUELLE"/>
    <x v="24"/>
    <n v="4"/>
    <m/>
  </r>
  <r>
    <s v="RS-RO-019"/>
    <s v="1301 - ELBEUF &quot;Blin et Blin&quot; et &quot;Ilot U&quot;"/>
    <s v="EQUIPEMENT DE PROTECTION INDIVIDUELLE"/>
    <x v="16"/>
    <n v="6"/>
    <m/>
  </r>
  <r>
    <s v="RS-RO-019"/>
    <s v="1301 - ELBEUF &quot;Blin et Blin&quot; et &quot;Ilot U&quot;"/>
    <s v="EQUIPEMENT DE PROTECTION INDIVIDUELLE"/>
    <x v="12"/>
    <n v="6"/>
    <m/>
  </r>
  <r>
    <s v="RS-RO-019"/>
    <s v="1301 - ELBEUF &quot;Blin et Blin&quot; et &quot;Ilot U&quot;"/>
    <s v="EQUIPEMENT DE PROTECTION INDIVIDUELLE"/>
    <x v="53"/>
    <n v="2"/>
    <m/>
  </r>
  <r>
    <s v="RS-RO-019"/>
    <s v="1302 - ELBEUF &quot;Les Mesliers&quot; - PSR"/>
    <s v="EQUIPEMENT DE PROTECTION INDIVIDUELLE"/>
    <x v="17"/>
    <n v="2"/>
    <m/>
  </r>
  <r>
    <s v="RS-RO-019"/>
    <s v="1302 - ELBEUF &quot;Les Mesliers&quot; - PSR"/>
    <s v="EQUIPEMENT DE PROTECTION INDIVIDUELLE"/>
    <x v="34"/>
    <n v="2"/>
    <m/>
  </r>
  <r>
    <s v="RS-RO-019"/>
    <s v="1302 - ELBEUF &quot;Les Mesliers&quot; - PSR"/>
    <s v="EQUIPEMENT DE PROTECTION INDIVIDUELLE"/>
    <x v="36"/>
    <n v="2"/>
    <m/>
  </r>
  <r>
    <s v="RS-RO-019"/>
    <s v="1302 - ELBEUF &quot;Les Mesliers&quot; - PSR"/>
    <s v="EQUIPEMENT DE PROTECTION INDIVIDUELLE"/>
    <x v="36"/>
    <n v="1"/>
    <m/>
  </r>
  <r>
    <s v="RS-RO-019"/>
    <s v="1302 - ELBEUF &quot;Les Mesliers&quot; - PSR"/>
    <s v="EQUIPEMENT DE PROTECTION INDIVIDUELLE"/>
    <x v="7"/>
    <n v="2"/>
    <m/>
  </r>
  <r>
    <s v="RS-RO-019"/>
    <s v="1302 - ELBEUF &quot;Les Mesliers&quot; - PSR"/>
    <s v="EQUIPEMENT DE PROTECTION INDIVIDUELLE"/>
    <x v="24"/>
    <n v="3"/>
    <m/>
  </r>
  <r>
    <s v="RS-RO-019"/>
    <s v="1302 - ELBEUF &quot;Les Mesliers&quot; - PSR"/>
    <s v="EQUIPEMENT DE PROTECTION INDIVIDUELLE"/>
    <x v="16"/>
    <n v="12"/>
    <m/>
  </r>
  <r>
    <s v="RS-RO-019"/>
    <s v="1302 - ELBEUF &quot;Les Mesliers&quot; - PSR"/>
    <s v="EQUIPEMENT DE PROTECTION INDIVIDUELLE"/>
    <x v="45"/>
    <n v="2"/>
    <m/>
  </r>
  <r>
    <s v="RS-RO-019"/>
    <s v="4201 - ELBEUF &quot;Rue du Port&quot;"/>
    <s v="EQUIPEMENT DE PROTECTION INDIVIDUELLE"/>
    <x v="32"/>
    <n v="2"/>
    <m/>
  </r>
  <r>
    <s v="RS-RO-019"/>
    <s v="4201 - ELBEUF &quot;Rue du Port&quot;"/>
    <s v="EQUIPEMENT DE PROTECTION INDIVIDUELLE"/>
    <x v="28"/>
    <n v="2"/>
    <m/>
  </r>
  <r>
    <s v="RS-RO-019"/>
    <s v="4201 - ELBEUF &quot;Rue du Port&quot;"/>
    <s v="EQUIPEMENT DE PROTECTION INDIVIDUELLE"/>
    <x v="19"/>
    <n v="2"/>
    <m/>
  </r>
  <r>
    <s v="RS-RO-019"/>
    <s v="4201 - ELBEUF &quot;Rue du Port&quot;"/>
    <s v="EQUIPEMENT DE PROTECTION INDIVIDUELLE"/>
    <x v="36"/>
    <n v="2"/>
    <m/>
  </r>
  <r>
    <s v="RS-RO-019"/>
    <s v="4201 - ELBEUF &quot;Rue du Port&quot;"/>
    <s v="EQUIPEMENT DE PROTECTION INDIVIDUELLE"/>
    <x v="6"/>
    <n v="1"/>
    <m/>
  </r>
  <r>
    <s v="RS-RO-019"/>
    <s v="4201 - ELBEUF &quot;Rue du Port&quot;"/>
    <s v="EQUIPEMENT DE PROTECTION INDIVIDUELLE"/>
    <x v="21"/>
    <n v="1"/>
    <m/>
  </r>
  <r>
    <s v="RS-RO-019"/>
    <s v="4201 - ELBEUF &quot;Rue du Port&quot;"/>
    <s v="EQUIPEMENT DE PROTECTION INDIVIDUELLE"/>
    <x v="11"/>
    <n v="6"/>
    <m/>
  </r>
  <r>
    <s v="RS-RO-019"/>
    <s v="4201 - ELBEUF &quot;Rue du Port&quot;"/>
    <s v="EQUIPEMENT DE PROTECTION INDIVIDUELLE"/>
    <x v="12"/>
    <n v="6"/>
    <m/>
  </r>
  <r>
    <s v="RS-RO-019"/>
    <s v="4201 - ELBEUF &quot;Rue du Port&quot;"/>
    <s v="EQUIPEMENT DE PROTECTION INDIVIDUELLE"/>
    <x v="52"/>
    <n v="1"/>
    <m/>
  </r>
  <r>
    <s v="RS-RO-020"/>
    <s v="3701 - TOURVILLE LA RIVIERE"/>
    <s v="EQUIPEMENT DE PROTECTION INDIVIDUELLE"/>
    <x v="8"/>
    <n v="1"/>
    <m/>
  </r>
  <r>
    <s v="RS-RO-020"/>
    <s v="3701 - TOURVILLE LA RIVIERE"/>
    <s v="EQUIPEMENT DE PROTECTION INDIVIDUELLE"/>
    <x v="21"/>
    <n v="1"/>
    <m/>
  </r>
  <r>
    <s v="RS-RO-020"/>
    <s v="3701 - TOURVILLE LA RIVIERE"/>
    <s v="EQUIPEMENT DE PROTECTION INDIVIDUELLE"/>
    <x v="12"/>
    <n v="6"/>
    <m/>
  </r>
  <r>
    <s v="RS-RO-020"/>
    <s v="3701 - TOURVILLE LA RIVIERE"/>
    <s v="EQUIPEMENT DE PROTECTION INDIVIDUELLE"/>
    <x v="45"/>
    <n v="1"/>
    <m/>
  </r>
  <r>
    <s v="RS-RO-020"/>
    <s v="4200 - SAINT AUBIN LES ELBEUF &quot;Les Novales&quot;"/>
    <s v="EQUIPEMENT DE PROTECTION INDIVIDUELLE"/>
    <x v="54"/>
    <n v="1"/>
    <m/>
  </r>
  <r>
    <s v="RS-RO-020"/>
    <s v="4200 - SAINT AUBIN LES ELBEUF &quot;Les Novales&quot;"/>
    <s v="EQUIPEMENT DE PROTECTION INDIVIDUELLE"/>
    <x v="75"/>
    <n v="1"/>
    <m/>
  </r>
  <r>
    <s v="RS-RO-020"/>
    <s v="4200 - SAINT AUBIN LES ELBEUF &quot;Les Novales&quot;"/>
    <s v="EQUIPEMENT DE PROTECTION INDIVIDUELLE"/>
    <x v="67"/>
    <n v="1"/>
    <m/>
  </r>
  <r>
    <s v="RS-RO-020"/>
    <s v="4200 - SAINT AUBIN LES ELBEUF &quot;Les Novales&quot;"/>
    <s v="EQUIPEMENT DE PROTECTION INDIVIDUELLE"/>
    <x v="49"/>
    <n v="2"/>
    <m/>
  </r>
  <r>
    <s v="RS-RO-020"/>
    <s v="4200 - SAINT AUBIN LES ELBEUF &quot;Les Novales&quot;"/>
    <s v="EQUIPEMENT DE PROTECTION INDIVIDUELLE"/>
    <x v="26"/>
    <n v="1"/>
    <m/>
  </r>
  <r>
    <s v="RS-RO-020"/>
    <s v="4200 - SAINT AUBIN LES ELBEUF &quot;Les Novales&quot;"/>
    <s v="EQUIPEMENT DE PROTECTION INDIVIDUELLE"/>
    <x v="47"/>
    <n v="2"/>
    <m/>
  </r>
  <r>
    <s v="RS-RO-020"/>
    <s v="4200 - SAINT AUBIN LES ELBEUF &quot;Les Novales&quot;"/>
    <s v="EQUIPEMENT DE PROTECTION INDIVIDUELLE"/>
    <x v="7"/>
    <n v="2"/>
    <m/>
  </r>
  <r>
    <s v="RS-RO-020"/>
    <s v="4200 - SAINT AUBIN LES ELBEUF &quot;Les Novales&quot;"/>
    <s v="EQUIPEMENT DE PROTECTION INDIVIDUELLE"/>
    <x v="29"/>
    <n v="2"/>
    <m/>
  </r>
  <r>
    <s v="RS-RO-020"/>
    <s v="4200 - SAINT AUBIN LES ELBEUF &quot;Les Novales&quot;"/>
    <s v="EQUIPEMENT DE PROTECTION INDIVIDUELLE"/>
    <x v="21"/>
    <n v="1"/>
    <m/>
  </r>
  <r>
    <s v="RS-RO-020"/>
    <s v="4200 - SAINT AUBIN LES ELBEUF &quot;Les Novales&quot;"/>
    <s v="EQUIPEMENT DE PROTECTION INDIVIDUELLE"/>
    <x v="12"/>
    <n v="12"/>
    <m/>
  </r>
  <r>
    <s v="RS-RO-020"/>
    <s v="4202 - SAINT AUBIN LES ELBEUF &quot;Ilôt Maréchal Leclerc&quot;"/>
    <s v="EQUIPEMENT DE PROTECTION INDIVIDUELLE"/>
    <x v="19"/>
    <n v="2"/>
    <m/>
  </r>
  <r>
    <s v="RS-RO-020"/>
    <s v="4202 - SAINT AUBIN LES ELBEUF &quot;Ilôt Maréchal Leclerc&quot;"/>
    <s v="EQUIPEMENT DE PROTECTION INDIVIDUELLE"/>
    <x v="8"/>
    <n v="2"/>
    <m/>
  </r>
  <r>
    <s v="RS-RO-020"/>
    <s v="4202 - SAINT AUBIN LES ELBEUF &quot;Ilôt Maréchal Leclerc&quot;"/>
    <s v="EQUIPEMENT DE PROTECTION INDIVIDUELLE"/>
    <x v="21"/>
    <n v="1"/>
    <m/>
  </r>
  <r>
    <s v="RS-RO-020"/>
    <s v="4202 - SAINT AUBIN LES ELBEUF &quot;Ilôt Maréchal Leclerc&quot;"/>
    <s v="EQUIPEMENT DE PROTECTION INDIVIDUELLE"/>
    <x v="16"/>
    <n v="6"/>
    <m/>
  </r>
  <r>
    <s v="RS-RO-022"/>
    <s v="610 - CANTELEU &quot;Quartier Nord&quot;"/>
    <s v="EQUIPEMENT DE PROTECTION INDIVIDUELLE"/>
    <x v="31"/>
    <n v="2"/>
    <m/>
  </r>
  <r>
    <s v="RS-RO-022"/>
    <s v="610 - CANTELEU &quot;Quartier Nord&quot;"/>
    <s v="EQUIPEMENT DE PROTECTION INDIVIDUELLE"/>
    <x v="32"/>
    <n v="1"/>
    <m/>
  </r>
  <r>
    <s v="RS-RO-022"/>
    <s v="610 - CANTELEU &quot;Quartier Nord&quot;"/>
    <s v="EQUIPEMENT DE PROTECTION INDIVIDUELLE"/>
    <x v="36"/>
    <n v="1"/>
    <m/>
  </r>
  <r>
    <s v="RS-RO-022"/>
    <s v="610 - CANTELEU &quot;Quartier Nord&quot;"/>
    <s v="EQUIPEMENT DE PROTECTION INDIVIDUELLE"/>
    <x v="47"/>
    <n v="2"/>
    <m/>
  </r>
  <r>
    <s v="RS-RO-022"/>
    <s v="610 - CANTELEU &quot;Quartier Nord&quot;"/>
    <s v="EQUIPEMENT DE PROTECTION INDIVIDUELLE"/>
    <x v="7"/>
    <n v="1"/>
    <m/>
  </r>
  <r>
    <s v="RS-RO-022"/>
    <s v="610 - CANTELEU &quot;Quartier Nord&quot;"/>
    <s v="EQUIPEMENT DE PROTECTION INDIVIDUELLE"/>
    <x v="51"/>
    <n v="1"/>
    <m/>
  </r>
  <r>
    <s v="RS-RO-022"/>
    <s v="610 - CANTELEU &quot;Quartier Nord&quot;"/>
    <s v="EQUIPEMENT DE PROTECTION INDIVIDUELLE"/>
    <x v="29"/>
    <n v="1"/>
    <m/>
  </r>
  <r>
    <s v="RS-RO-022"/>
    <s v="610 - CANTELEU &quot;Quartier Nord&quot;"/>
    <s v="EQUIPEMENT DE PROTECTION INDIVIDUELLE"/>
    <x v="12"/>
    <n v="7"/>
    <m/>
  </r>
  <r>
    <s v="RS-RO-022"/>
    <s v="610 - CANTELEU &quot;Quartier Nord&quot;"/>
    <s v="EQUIPEMENT DE PROTECTION INDIVIDUELLE"/>
    <x v="22"/>
    <n v="3"/>
    <m/>
  </r>
  <r>
    <s v="RS-RO-022"/>
    <s v="610 - CANTELEU &quot;Quartier Nord&quot;"/>
    <s v="EQUIPEMENT DE PROTECTION INDIVIDUELLE"/>
    <x v="52"/>
    <n v="3"/>
    <m/>
  </r>
  <r>
    <s v="TAREB Maryline"/>
    <s v="3700 - OISSEL &quot;Bel Air&quot;"/>
    <s v="EQUIPEMENT DE PROTECTION INDIVIDUELLE"/>
    <x v="83"/>
    <n v="1"/>
    <m/>
  </r>
  <r>
    <s v="TAREB Maryline"/>
    <s v="3700 - OISSEL &quot;Bel Air&quot;"/>
    <s v="EQUIPEMENT DE PROTECTION INDIVIDUELLE"/>
    <x v="19"/>
    <n v="1"/>
    <m/>
  </r>
  <r>
    <s v="TAREB Maryline"/>
    <s v="3700 - OISSEL &quot;Bel Air&quot;"/>
    <s v="EQUIPEMENT DE PROTECTION INDIVIDUELLE"/>
    <x v="26"/>
    <n v="1"/>
    <m/>
  </r>
  <r>
    <s v="TAREB Maryline"/>
    <s v="3700 - OISSEL &quot;Bel Air&quot;"/>
    <s v="EQUIPEMENT DE PROTECTION INDIVIDUELLE"/>
    <x v="51"/>
    <n v="2"/>
    <m/>
  </r>
  <r>
    <s v="TAREB Maryline"/>
    <s v="3700 - OISSEL &quot;Bel Air&quot;"/>
    <s v="EQUIPEMENT DE PROTECTION INDIVIDUELLE"/>
    <x v="21"/>
    <n v="1"/>
    <m/>
  </r>
  <r>
    <s v="TAREB Maryline"/>
    <s v="3700 - OISSEL &quot;Bel Air&quot;"/>
    <s v="EQUIPEMENT DE PROTECTION INDIVIDUELLE"/>
    <x v="24"/>
    <n v="2"/>
    <m/>
  </r>
  <r>
    <s v="TAREB Maryline"/>
    <s v="3700 - OISSEL &quot;Bel Air&quot;"/>
    <s v="EQUIPEMENT DE PROTECTION INDIVIDUELLE"/>
    <x v="22"/>
    <n v="6"/>
    <m/>
  </r>
  <r>
    <s v="TAREB Maryline"/>
    <s v="3702 - OISSEL &quot;Les Violettes&quot;"/>
    <s v="EQUIPEMENT DE PROTECTION INDIVIDUELLE"/>
    <x v="28"/>
    <n v="2"/>
    <m/>
  </r>
  <r>
    <s v="TAREB Maryline"/>
    <s v="3702 - OISSEL &quot;Les Violettes&quot;"/>
    <s v="EQUIPEMENT DE PROTECTION INDIVIDUELLE"/>
    <x v="34"/>
    <n v="2"/>
    <m/>
  </r>
  <r>
    <s v="TAREB Maryline"/>
    <s v="3702 - OISSEL &quot;Les Violettes&quot;"/>
    <s v="EQUIPEMENT DE PROTECTION INDIVIDUELLE"/>
    <x v="36"/>
    <n v="1"/>
    <m/>
  </r>
  <r>
    <s v="TAREB Maryline"/>
    <s v="3702 - OISSEL &quot;Les Violettes&quot;"/>
    <s v="EQUIPEMENT DE PROTECTION INDIVIDUELLE"/>
    <x v="38"/>
    <n v="1"/>
    <m/>
  </r>
  <r>
    <s v="TAREB Maryline"/>
    <s v="3702 - OISSEL &quot;Les Violettes&quot;"/>
    <s v="EQUIPEMENT DE PROTECTION INDIVIDUELLE"/>
    <x v="27"/>
    <n v="2"/>
    <m/>
  </r>
  <r>
    <s v="TAREB Maryline"/>
    <s v="3702 - OISSEL &quot;Les Violettes&quot;"/>
    <s v="EQUIPEMENT DE PROTECTION INDIVIDUELLE"/>
    <x v="1"/>
    <n v="1"/>
    <m/>
  </r>
  <r>
    <s v="TAREB Maryline"/>
    <s v="3702 - OISSEL &quot;Les Violettes&quot;"/>
    <s v="EQUIPEMENT DE PROTECTION INDIVIDUELLE"/>
    <x v="40"/>
    <n v="1"/>
    <m/>
  </r>
  <r>
    <s v="TAREB Maryline"/>
    <s v="3702 - OISSEL &quot;Les Violettes&quot;"/>
    <s v="EQUIPEMENT DE PROTECTION INDIVIDUELLE"/>
    <x v="11"/>
    <n v="6"/>
    <m/>
  </r>
  <r>
    <s v="TAREB Maryline"/>
    <s v="3702 - OISSEL &quot;Les Violettes&quot;"/>
    <s v="EQUIPEMENT DE PROTECTION INDIVIDUELLE"/>
    <x v="48"/>
    <n v="6"/>
    <m/>
  </r>
  <r>
    <s v="TAREB Maryline"/>
    <s v="3702 - OISSEL &quot;Les Violettes&quot;"/>
    <s v="EQUIPEMENT DE PROTECTION INDIVIDUELLE"/>
    <x v="53"/>
    <n v="2"/>
    <m/>
  </r>
  <r>
    <s v="TAREB Maryline"/>
    <s v="3711 - OISSEL &quot;Rue de la Paix&quot;"/>
    <s v="EQUIPEMENT DE PROTECTION INDIVIDUELLE"/>
    <x v="32"/>
    <n v="1"/>
    <m/>
  </r>
  <r>
    <s v="TAREB Maryline"/>
    <s v="3711 - OISSEL &quot;Rue de la Paix&quot;"/>
    <s v="EQUIPEMENT DE PROTECTION INDIVIDUELLE"/>
    <x v="17"/>
    <n v="2"/>
    <m/>
  </r>
  <r>
    <s v="TAREB Maryline"/>
    <s v="3711 - OISSEL &quot;Rue de la Paix&quot;"/>
    <s v="EQUIPEMENT DE PROTECTION INDIVIDUELLE"/>
    <x v="75"/>
    <n v="2"/>
    <m/>
  </r>
  <r>
    <s v="TAREB Maryline"/>
    <s v="3711 - OISSEL &quot;Rue de la Paix&quot;"/>
    <s v="EQUIPEMENT DE PROTECTION INDIVIDUELLE"/>
    <x v="6"/>
    <n v="1"/>
    <m/>
  </r>
  <r>
    <s v="TAREB Maryline"/>
    <s v="3711 - OISSEL &quot;Rue de la Paix&quot;"/>
    <s v="EQUIPEMENT DE PROTECTION INDIVIDUELLE"/>
    <x v="15"/>
    <n v="2"/>
    <m/>
  </r>
  <r>
    <s v="TAREB Maryline"/>
    <s v="3711 - OISSEL &quot;Rue de la Paix&quot;"/>
    <s v="EQUIPEMENT DE PROTECTION INDIVIDUELLE"/>
    <x v="11"/>
    <n v="8"/>
    <m/>
  </r>
  <r>
    <s v="TAREB Maryline"/>
    <s v="3711 - OISSEL &quot;Rue de la Paix&quot;"/>
    <s v="EQUIPEMENT DE PROTECTION INDIVIDUELLE"/>
    <x v="45"/>
    <n v="2"/>
    <m/>
  </r>
  <r>
    <s v="TAREB Maryline"/>
    <s v="4320 - SAINT ETIENNE DU ROUVRAY &quot;rés. Louis Pergaud&quot;"/>
    <s v="EQUIPEMENT DE PROTECTION INDIVIDUELLE"/>
    <x v="31"/>
    <n v="2"/>
    <m/>
  </r>
  <r>
    <s v="TAREB Maryline"/>
    <s v="4320 - SAINT ETIENNE DU ROUVRAY &quot;rés. Louis Pergaud&quot;"/>
    <s v="EQUIPEMENT DE PROTECTION INDIVIDUELLE"/>
    <x v="4"/>
    <n v="1"/>
    <m/>
  </r>
  <r>
    <s v="TAREB Maryline"/>
    <s v="4320 - SAINT ETIENNE DU ROUVRAY &quot;rés. Louis Pergaud&quot;"/>
    <s v="EQUIPEMENT DE PROTECTION INDIVIDUELLE"/>
    <x v="37"/>
    <n v="1"/>
    <m/>
  </r>
  <r>
    <s v="TAREB Maryline"/>
    <s v="4320 - SAINT ETIENNE DU ROUVRAY &quot;rés. Louis Pergaud&quot;"/>
    <s v="EQUIPEMENT DE PROTECTION INDIVIDUELLE"/>
    <x v="24"/>
    <n v="2"/>
    <m/>
  </r>
  <r>
    <s v="TAREB Maryline"/>
    <s v="4320 - SAINT ETIENNE DU ROUVRAY &quot;rés. Louis Pergaud&quot;"/>
    <s v="EQUIPEMENT DE PROTECTION INDIVIDUELLE"/>
    <x v="25"/>
    <n v="3"/>
    <m/>
  </r>
  <r>
    <s v="TAREB Maryline"/>
    <s v="4320 - SAINT ETIENNE DU ROUVRAY &quot;rés. Louis Pergaud&quot;"/>
    <s v="EQUIPEMENT DE PROTECTION INDIVIDUELLE"/>
    <x v="84"/>
    <n v="1"/>
    <m/>
  </r>
  <r>
    <m/>
    <m/>
    <m/>
    <x v="85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5">
  <r>
    <s v="ALLAIN Michel"/>
    <s v="1820 - GONFREVILLE L'ORCHER &quot;Arthur Fleury II&quot;"/>
    <s v="EQUIPEMENT DE PROTECTION INDIVIDUELLE"/>
    <x v="0"/>
    <n v="1"/>
  </r>
  <r>
    <s v="ALLAIN Michel"/>
    <s v="1820 - GONFREVILLE L'ORCHER &quot;Arthur Fleury II&quot;"/>
    <s v="EQUIPEMENT DE PROTECTION INDIVIDUELLE"/>
    <x v="1"/>
    <n v="1"/>
  </r>
  <r>
    <s v="ALLAIN Michel"/>
    <s v="1820 - GONFREVILLE L'ORCHER &quot;Arthur Fleury II&quot;"/>
    <s v="EQUIPEMENT DE PROTECTION INDIVIDUELLE"/>
    <x v="2"/>
    <n v="2"/>
  </r>
  <r>
    <s v="ALLAIN Michel"/>
    <s v="1820 - GONFREVILLE L'ORCHER &quot;Arthur Fleury II&quot;"/>
    <s v="EQUIPEMENT DE PROTECTION INDIVIDUELLE"/>
    <x v="3"/>
    <n v="1"/>
  </r>
  <r>
    <s v="ALLAIN Michel"/>
    <s v="1820 - GONFREVILLE L'ORCHER &quot;Arthur Fleury II&quot;"/>
    <s v="EQUIPEMENT DE PROTECTION INDIVIDUELLE"/>
    <x v="4"/>
    <n v="1"/>
  </r>
  <r>
    <s v="ALLAIN Michel"/>
    <s v="1820 - GONFREVILLE L'ORCHER &quot;Arthur Fleury II&quot;"/>
    <s v="EQUIPEMENT DE PROTECTION INDIVIDUELLE"/>
    <x v="5"/>
    <n v="1"/>
  </r>
  <r>
    <s v="ALLAIN Michel"/>
    <s v="1820 - GONFREVILLE L'ORCHER &quot;Arthur Fleury II&quot;"/>
    <s v="EQUIPEMENT DE PROTECTION INDIVIDUELLE"/>
    <x v="0"/>
    <n v="1"/>
  </r>
  <r>
    <s v="ALLAIN Michel"/>
    <s v="1820 - GONFREVILLE L'ORCHER &quot;Arthur Fleury II&quot;"/>
    <s v="EQUIPEMENT DE PROTECTION INDIVIDUELLE"/>
    <x v="6"/>
    <n v="1"/>
  </r>
  <r>
    <s v="ALLAIN Michel"/>
    <s v="1820 - GONFREVILLE L'ORCHER &quot;Arthur Fleury II&quot;"/>
    <s v="EQUIPEMENT DE PROTECTION INDIVIDUELLE"/>
    <x v="7"/>
    <n v="1"/>
  </r>
  <r>
    <s v="ALLAIN Michel"/>
    <s v="1820 - GONFREVILLE L'ORCHER &quot;Arthur Fleury II&quot;"/>
    <s v="EQUIPEMENT DE PROTECTION INDIVIDUELLE"/>
    <x v="7"/>
    <n v="1"/>
  </r>
  <r>
    <s v="ALLAIN Michel"/>
    <s v="1820 - GONFREVILLE L'ORCHER &quot;Arthur Fleury II&quot;"/>
    <s v="EQUIPEMENT DE PROTECTION INDIVIDUELLE"/>
    <x v="8"/>
    <n v="1"/>
  </r>
  <r>
    <s v="ALLAIN Michel"/>
    <s v="1820 - GONFREVILLE L'ORCHER &quot;Arthur Fleury II&quot;"/>
    <s v="EQUIPEMENT DE PROTECTION INDIVIDUELLE"/>
    <x v="9"/>
    <n v="1"/>
  </r>
  <r>
    <s v="ALLAIN Michel"/>
    <s v="1820 - GONFREVILLE L'ORCHER &quot;Arthur Fleury II&quot;"/>
    <s v="EQUIPEMENT DE PROTECTION INDIVIDUELLE"/>
    <x v="1"/>
    <n v="2"/>
  </r>
  <r>
    <s v="ALLAIN Michel"/>
    <s v="1820 - GONFREVILLE L'ORCHER &quot;Arthur Fleury II&quot;"/>
    <s v="EQUIPEMENT DE PROTECTION INDIVIDUELLE"/>
    <x v="10"/>
    <n v="1"/>
  </r>
  <r>
    <s v="ALLAIN Michel"/>
    <s v="1820 - GONFREVILLE L'ORCHER &quot;Arthur Fleury II&quot;"/>
    <s v="EQUIPEMENT DE PROTECTION INDIVIDUELLE"/>
    <x v="11"/>
    <n v="2"/>
  </r>
  <r>
    <s v="ALLAIN Michel"/>
    <s v="1820 - GONFREVILLE L'ORCHER &quot;Arthur Fleury II&quot;"/>
    <s v="EQUIPEMENT DE PROTECTION INDIVIDUELLE"/>
    <x v="12"/>
    <n v="1"/>
  </r>
  <r>
    <s v="RS-LH-401"/>
    <s v="2520 - LE HAVRE CAUCRIAUVILLE &quot;Ilots 1 et Nord&quot;"/>
    <s v="EQUIPEMENT DE PROTECTION INDIVIDUELLE"/>
    <x v="13"/>
    <n v="2"/>
  </r>
  <r>
    <s v="RS-LH-401"/>
    <s v="2520 - LE HAVRE CAUCRIAUVILLE &quot;Ilots 1 et Nord&quot;"/>
    <s v="EQUIPEMENT DE PROTECTION INDIVIDUELLE"/>
    <x v="14"/>
    <n v="2"/>
  </r>
  <r>
    <s v="RS-LH-401"/>
    <s v="2520 - LE HAVRE CAUCRIAUVILLE &quot;Ilots 1 et Nord&quot;"/>
    <s v="EQUIPEMENT DE PROTECTION INDIVIDUELLE"/>
    <x v="15"/>
    <n v="1"/>
  </r>
  <r>
    <s v="RS-LH-401"/>
    <s v="2520 - LE HAVRE CAUCRIAUVILLE &quot;Ilots 1 et Nord&quot;"/>
    <s v="EQUIPEMENT DE PROTECTION INDIVIDUELLE"/>
    <x v="16"/>
    <n v="2"/>
  </r>
  <r>
    <s v="RS-LH-401"/>
    <s v="2520 - LE HAVRE CAUCRIAUVILLE &quot;Ilots 1 et Nord&quot;"/>
    <s v="EQUIPEMENT DE PROTECTION INDIVIDUELLE"/>
    <x v="17"/>
    <n v="3"/>
  </r>
  <r>
    <s v="RS-LH-401"/>
    <s v="2520 - LE HAVRE CAUCRIAUVILLE &quot;Ilots 1 et Nord&quot;"/>
    <s v="EQUIPEMENT DE PROTECTION INDIVIDUELLE"/>
    <x v="18"/>
    <n v="2"/>
  </r>
  <r>
    <s v="RS-LH-401"/>
    <s v="2520 - LE HAVRE CAUCRIAUVILLE &quot;Ilots 1 et Nord&quot;"/>
    <s v="EQUIPEMENT DE PROTECTION INDIVIDUELLE"/>
    <x v="19"/>
    <n v="2"/>
  </r>
  <r>
    <s v="RS-LH-401"/>
    <s v="2520 - LE HAVRE CAUCRIAUVILLE &quot;Ilots 1 et Nord&quot;"/>
    <s v="EQUIPEMENT DE PROTECTION INDIVIDUELLE"/>
    <x v="20"/>
    <n v="1"/>
  </r>
  <r>
    <s v="RS-LH-401"/>
    <s v="2520 - LE HAVRE CAUCRIAUVILLE &quot;Ilots 1 et Nord&quot;"/>
    <s v="EQUIPEMENT DE PROTECTION INDIVIDUELLE"/>
    <x v="21"/>
    <n v="1"/>
  </r>
  <r>
    <s v="RS-LH-401"/>
    <s v="2520 - LE HAVRE CAUCRIAUVILLE &quot;Ilots 1 et Nord&quot;"/>
    <s v="EQUIPEMENT DE PROTECTION INDIVIDUELLE"/>
    <x v="22"/>
    <n v="4"/>
  </r>
  <r>
    <s v="RS-LH-401"/>
    <s v="2520 - LE HAVRE CAUCRIAUVILLE &quot;Ilots 1 et Nord&quot;"/>
    <s v="EQUIPEMENT DE PROTECTION INDIVIDUELLE"/>
    <x v="23"/>
    <n v="2"/>
  </r>
  <r>
    <s v="RS-LH-401"/>
    <s v="2520 - LE HAVRE CAUCRIAUVILLE &quot;Ilots 1 et Nord&quot;"/>
    <s v="EQUIPEMENT DE PROTECTION INDIVIDUELLE"/>
    <x v="24"/>
    <n v="4"/>
  </r>
  <r>
    <s v="RS-LH-401"/>
    <s v="2520 - LE HAVRE CAUCRIAUVILLE &quot;Ilots 1 et Nord&quot;"/>
    <s v="EQUIPEMENT DE PROTECTION INDIVIDUELLE"/>
    <x v="7"/>
    <n v="6"/>
  </r>
  <r>
    <s v="RS-LH-401"/>
    <s v="2520 - LE HAVRE CAUCRIAUVILLE &quot;Ilots 1 et Nord&quot;"/>
    <s v="EQUIPEMENT DE PROTECTION INDIVIDUELLE"/>
    <x v="25"/>
    <n v="2"/>
  </r>
  <r>
    <s v="RS-LH-401"/>
    <s v="2520 - LE HAVRE CAUCRIAUVILLE &quot;Ilots 1 et Nord&quot;"/>
    <s v="EQUIPEMENT DE PROTECTION INDIVIDUELLE"/>
    <x v="26"/>
    <n v="2"/>
  </r>
  <r>
    <s v="RS-LH-401"/>
    <s v="2520 - LE HAVRE CAUCRIAUVILLE &quot;Ilots 1 et Nord&quot;"/>
    <s v="EQUIPEMENT DE PROTECTION INDIVIDUELLE"/>
    <x v="10"/>
    <n v="3"/>
  </r>
  <r>
    <s v="RS-LH-401"/>
    <s v="2520 - LE HAVRE CAUCRIAUVILLE &quot;Ilots 1 et Nord&quot;"/>
    <s v="EQUIPEMENT DE PROTECTION INDIVIDUELLE"/>
    <x v="27"/>
    <n v="16"/>
  </r>
  <r>
    <s v="RS-LH-401"/>
    <s v="2520 - LE HAVRE CAUCRIAUVILLE &quot;Ilots 1 et Nord&quot;"/>
    <s v="EQUIPEMENT DE PROTECTION INDIVIDUELLE"/>
    <x v="11"/>
    <n v="6"/>
  </r>
  <r>
    <s v="RS-LH-401"/>
    <s v="2520 - LE HAVRE CAUCRIAUVILLE &quot;Ilots 1 et Nord&quot;"/>
    <s v="EQUIPEMENT DE PROTECTION INDIVIDUELLE"/>
    <x v="28"/>
    <n v="2"/>
  </r>
  <r>
    <s v="RS-LH-401"/>
    <s v="2520 - LE HAVRE CAUCRIAUVILLE &quot;Ilots 1 et Nord&quot;"/>
    <s v="EQUIPEMENT DE PROTECTION INDIVIDUELLE"/>
    <x v="12"/>
    <n v="4"/>
  </r>
  <r>
    <s v="RS-LH-401"/>
    <s v="2520 - LE HAVRE CAUCRIAUVILLE &quot;Ilots 1 et Nord&quot;"/>
    <s v="EQUIPEMENT DE PROTECTION INDIVIDUELLE"/>
    <x v="29"/>
    <n v="3"/>
  </r>
  <r>
    <s v="RS-LH-401"/>
    <s v="2520 - LE HAVRE CAUCRIAUVILLE &quot;Ilots 1 et Nord&quot;"/>
    <s v="EQUIPEMENT DE PROTECTION INDIVIDUELLE"/>
    <x v="30"/>
    <n v="2"/>
  </r>
  <r>
    <s v="RS-LH-401"/>
    <s v="2520 - LE HAVRE CAUCRIAUVILLE &quot;Ilots 1 et Nord&quot;"/>
    <s v="EQUIPEMENT DE PROTECTION INDIVIDUELLE"/>
    <x v="31"/>
    <n v="4"/>
  </r>
  <r>
    <s v="RS-LH-402"/>
    <s v="1821 - MONTIVILLIERS &quot;Avenue Georges Clémenceau&quot;"/>
    <s v="EQUIPEMENT DE PROTECTION INDIVIDUELLE"/>
    <x v="3"/>
    <n v="1"/>
  </r>
  <r>
    <s v="RS-LH-402"/>
    <s v="1821 - MONTIVILLIERS &quot;Avenue Georges Clémenceau&quot;"/>
    <s v="EQUIPEMENT DE PROTECTION INDIVIDUELLE"/>
    <x v="32"/>
    <n v="1"/>
  </r>
  <r>
    <s v="RS-LH-402"/>
    <s v="1821 - MONTIVILLIERS &quot;Avenue Georges Clémenceau&quot;"/>
    <s v="EQUIPEMENT DE PROTECTION INDIVIDUELLE"/>
    <x v="33"/>
    <n v="1"/>
  </r>
  <r>
    <s v="RS-LH-402"/>
    <s v="1821 - MONTIVILLIERS &quot;Avenue Georges Clémenceau&quot;"/>
    <s v="EQUIPEMENT DE PROTECTION INDIVIDUELLE"/>
    <x v="16"/>
    <n v="1"/>
  </r>
  <r>
    <s v="RS-LH-402"/>
    <s v="1821 - MONTIVILLIERS &quot;Avenue Georges Clémenceau&quot;"/>
    <s v="EQUIPEMENT DE PROTECTION INDIVIDUELLE"/>
    <x v="11"/>
    <n v="2"/>
  </r>
  <r>
    <s v="RS-LH-402"/>
    <s v="1821 - MONTIVILLIERS &quot;Avenue Georges Clémenceau&quot;"/>
    <s v="EQUIPEMENT DE PROTECTION INDIVIDUELLE"/>
    <x v="28"/>
    <n v="2"/>
  </r>
  <r>
    <s v="RS-LH-402"/>
    <s v="2110 - HARFLEUR &quot;2ème Secteur&quot;"/>
    <s v="EQUIPEMENT DE PROTECTION INDIVIDUELLE"/>
    <x v="3"/>
    <n v="1"/>
  </r>
  <r>
    <s v="RS-LH-402"/>
    <s v="2110 - HARFLEUR &quot;2ème Secteur&quot;"/>
    <s v="EQUIPEMENT DE PROTECTION INDIVIDUELLE"/>
    <x v="14"/>
    <n v="1"/>
  </r>
  <r>
    <s v="RS-LH-402"/>
    <s v="2110 - HARFLEUR &quot;2ème Secteur&quot;"/>
    <s v="EQUIPEMENT DE PROTECTION INDIVIDUELLE"/>
    <x v="33"/>
    <n v="1"/>
  </r>
  <r>
    <s v="RS-LH-402"/>
    <s v="2110 - HARFLEUR &quot;2ème Secteur&quot;"/>
    <s v="EQUIPEMENT DE PROTECTION INDIVIDUELLE"/>
    <x v="34"/>
    <n v="1"/>
  </r>
  <r>
    <s v="RS-LH-402"/>
    <s v="2110 - HARFLEUR &quot;2ème Secteur&quot;"/>
    <s v="EQUIPEMENT DE PROTECTION INDIVIDUELLE"/>
    <x v="35"/>
    <n v="1"/>
  </r>
  <r>
    <s v="RS-LH-402"/>
    <s v="2110 - HARFLEUR &quot;2ème Secteur&quot;"/>
    <s v="EQUIPEMENT DE PROTECTION INDIVIDUELLE"/>
    <x v="36"/>
    <n v="1"/>
  </r>
  <r>
    <s v="RS-LH-402"/>
    <s v="2110 - HARFLEUR &quot;2ème Secteur&quot;"/>
    <s v="EQUIPEMENT DE PROTECTION INDIVIDUELLE"/>
    <x v="37"/>
    <n v="1"/>
  </r>
  <r>
    <s v="RS-LH-402"/>
    <s v="2110 - HARFLEUR &quot;2ème Secteur&quot;"/>
    <s v="EQUIPEMENT DE PROTECTION INDIVIDUELLE"/>
    <x v="38"/>
    <n v="1"/>
  </r>
  <r>
    <s v="RS-LH-402"/>
    <s v="2110 - HARFLEUR &quot;2ème Secteur&quot;"/>
    <s v="EQUIPEMENT DE PROTECTION INDIVIDUELLE"/>
    <x v="8"/>
    <n v="1"/>
  </r>
  <r>
    <s v="RS-LH-402"/>
    <s v="2110 - HARFLEUR &quot;2ème Secteur&quot;"/>
    <s v="EQUIPEMENT DE PROTECTION INDIVIDUELLE"/>
    <x v="39"/>
    <n v="3"/>
  </r>
  <r>
    <s v="RS-LH-402"/>
    <s v="2110 - HARFLEUR &quot;2ème Secteur&quot;"/>
    <s v="EQUIPEMENT DE PROTECTION INDIVIDUELLE"/>
    <x v="11"/>
    <n v="3"/>
  </r>
  <r>
    <s v="RS-LH-402"/>
    <s v="2110 - HARFLEUR &quot;2ème Secteur&quot;"/>
    <s v="EQUIPEMENT DE PROTECTION INDIVIDUELLE"/>
    <x v="12"/>
    <n v="6"/>
  </r>
  <r>
    <s v="RS-LH-402"/>
    <s v="2110 - HARFLEUR &quot;2ème Secteur&quot;"/>
    <s v="EQUIPEMENT DE PROTECTION INDIVIDUELLE"/>
    <x v="40"/>
    <n v="1"/>
  </r>
  <r>
    <s v="RS-LH-402"/>
    <s v="2110 - HARFLEUR &quot;2ème Secteur&quot;"/>
    <s v="EQUIPEMENT DE PROTECTION INDIVIDUELLE"/>
    <x v="41"/>
    <n v="1"/>
  </r>
  <r>
    <s v="RS-LH-403"/>
    <s v="3300 - MONTIVILLIERS &quot;La Belle Etoile&quot;"/>
    <s v="EQUIPEMENT DE PROTECTION INDIVIDUELLE"/>
    <x v="42"/>
    <n v="2"/>
  </r>
  <r>
    <s v="RS-LH-403"/>
    <s v="3300 - MONTIVILLIERS &quot;La Belle Etoile&quot;"/>
    <s v="EQUIPEMENT DE PROTECTION INDIVIDUELLE"/>
    <x v="18"/>
    <n v="2"/>
  </r>
  <r>
    <s v="RS-LH-403"/>
    <s v="3300 - MONTIVILLIERS &quot;La Belle Etoile&quot;"/>
    <s v="EQUIPEMENT DE PROTECTION INDIVIDUELLE"/>
    <x v="38"/>
    <n v="1"/>
  </r>
  <r>
    <s v="RS-LH-403"/>
    <s v="3300 - MONTIVILLIERS &quot;La Belle Etoile&quot;"/>
    <s v="EQUIPEMENT DE PROTECTION INDIVIDUELLE"/>
    <x v="12"/>
    <n v="6"/>
  </r>
  <r>
    <s v="RS-LH-403"/>
    <s v="3300 - MONTIVILLIERS &quot;La Belle Etoile&quot;"/>
    <s v="EQUIPEMENT DE PROTECTION INDIVIDUELLE"/>
    <x v="29"/>
    <n v="6"/>
  </r>
  <r>
    <s v="RS-LH-403"/>
    <s v="3300 - MONTIVILLIERS &quot;La Belle Etoile&quot;"/>
    <s v="EQUIPEMENT DE PROTECTION INDIVIDUELLE"/>
    <x v="41"/>
    <n v="1"/>
  </r>
  <r>
    <s v="RS-LH-403"/>
    <s v="3301 - MONTIVILLIERS &quot;Le Raimbourg&quot;"/>
    <s v="EQUIPEMENT DE PROTECTION INDIVIDUELLE"/>
    <x v="43"/>
    <n v="2"/>
  </r>
  <r>
    <s v="RS-LH-403"/>
    <s v="3301 - MONTIVILLIERS &quot;Le Raimbourg&quot;"/>
    <s v="EQUIPEMENT DE PROTECTION INDIVIDUELLE"/>
    <x v="16"/>
    <n v="2"/>
  </r>
  <r>
    <s v="RS-LH-403"/>
    <s v="3301 - MONTIVILLIERS &quot;Le Raimbourg&quot;"/>
    <s v="EQUIPEMENT DE PROTECTION INDIVIDUELLE"/>
    <x v="44"/>
    <n v="2"/>
  </r>
  <r>
    <s v="RS-LH-403"/>
    <s v="3301 - MONTIVILLIERS &quot;Le Raimbourg&quot;"/>
    <s v="EQUIPEMENT DE PROTECTION INDIVIDUELLE"/>
    <x v="22"/>
    <n v="1"/>
  </r>
  <r>
    <s v="RS-LH-403"/>
    <s v="3301 - MONTIVILLIERS &quot;Le Raimbourg&quot;"/>
    <s v="EQUIPEMENT DE PROTECTION INDIVIDUELLE"/>
    <x v="39"/>
    <n v="1"/>
  </r>
  <r>
    <s v="RS-LH-403"/>
    <s v="3301 - MONTIVILLIERS &quot;Le Raimbourg&quot;"/>
    <s v="EQUIPEMENT DE PROTECTION INDIVIDUELLE"/>
    <x v="10"/>
    <n v="1"/>
  </r>
  <r>
    <s v="RS-LH-403"/>
    <s v="3301 - MONTIVILLIERS &quot;Le Raimbourg&quot;"/>
    <s v="EQUIPEMENT DE PROTECTION INDIVIDUELLE"/>
    <x v="12"/>
    <n v="6"/>
  </r>
  <r>
    <s v="RS-LH-403"/>
    <s v="3303 - MONTIVILLIERS &quot;Avenue du Président Wilson&quot;"/>
    <s v="EQUIPEMENT DE PROTECTION INDIVIDUELLE"/>
    <x v="45"/>
    <n v="2"/>
  </r>
  <r>
    <s v="RS-LH-403"/>
    <s v="3303 - MONTIVILLIERS &quot;Avenue du Président Wilson&quot;"/>
    <s v="EQUIPEMENT DE PROTECTION INDIVIDUELLE"/>
    <x v="46"/>
    <n v="1"/>
  </r>
  <r>
    <s v="RS-LH-403"/>
    <s v="3310 - MONTIVILLIERS &quot;rue Lesueur&quot;"/>
    <s v="EQUIPEMENT DE PROTECTION INDIVIDUELLE"/>
    <x v="13"/>
    <n v="2"/>
  </r>
  <r>
    <s v="RS-LH-403"/>
    <s v="3310 - MONTIVILLIERS &quot;rue Lesueur&quot;"/>
    <s v="EQUIPEMENT DE PROTECTION INDIVIDUELLE"/>
    <x v="33"/>
    <n v="1"/>
  </r>
  <r>
    <s v="RS-LH-403"/>
    <s v="3310 - MONTIVILLIERS &quot;rue Lesueur&quot;"/>
    <s v="EQUIPEMENT DE PROTECTION INDIVIDUELLE"/>
    <x v="47"/>
    <n v="1"/>
  </r>
  <r>
    <s v="RS-LH-403"/>
    <s v="3310 - MONTIVILLIERS &quot;rue Lesueur&quot;"/>
    <s v="EQUIPEMENT DE PROTECTION INDIVIDUELLE"/>
    <x v="22"/>
    <n v="1"/>
  </r>
  <r>
    <s v="RS-LH-403"/>
    <s v="3310 - MONTIVILLIERS &quot;rue Lesueur&quot;"/>
    <s v="EQUIPEMENT DE PROTECTION INDIVIDUELLE"/>
    <x v="24"/>
    <n v="1"/>
  </r>
  <r>
    <s v="RS-LH-403"/>
    <s v="3310 - MONTIVILLIERS &quot;rue Lesueur&quot;"/>
    <s v="EQUIPEMENT DE PROTECTION INDIVIDUELLE"/>
    <x v="8"/>
    <n v="2"/>
  </r>
  <r>
    <s v="RS-LH-403"/>
    <s v="3310 - MONTIVILLIERS &quot;rue Lesueur&quot;"/>
    <s v="EQUIPEMENT DE PROTECTION INDIVIDUELLE"/>
    <x v="29"/>
    <n v="6"/>
  </r>
  <r>
    <s v="RS-LH-407"/>
    <s v="2500 - LE HAVRE CAUCRIAUVILLE &quot;Ilot 1&quot; - 1er Secteur"/>
    <s v="EQUIPEMENT DE PROTECTION INDIVIDUELLE"/>
    <x v="3"/>
    <n v="2"/>
  </r>
  <r>
    <s v="RS-LH-407"/>
    <s v="2500 - LE HAVRE CAUCRIAUVILLE &quot;Ilot 1&quot; - 1er Secteur"/>
    <s v="EQUIPEMENT DE PROTECTION INDIVIDUELLE"/>
    <x v="32"/>
    <n v="4"/>
  </r>
  <r>
    <s v="RS-LH-407"/>
    <s v="2500 - LE HAVRE CAUCRIAUVILLE &quot;Ilot 1&quot; - 1er Secteur"/>
    <s v="EQUIPEMENT DE PROTECTION INDIVIDUELLE"/>
    <x v="47"/>
    <n v="4"/>
  </r>
  <r>
    <s v="RS-LH-407"/>
    <s v="2500 - LE HAVRE CAUCRIAUVILLE &quot;Ilot 1&quot; - 1er Secteur"/>
    <s v="EQUIPEMENT DE PROTECTION INDIVIDUELLE"/>
    <x v="48"/>
    <n v="1"/>
  </r>
  <r>
    <s v="RS-LH-407"/>
    <s v="2500 - LE HAVRE CAUCRIAUVILLE &quot;Ilot 1&quot; - 1er Secteur"/>
    <s v="EQUIPEMENT DE PROTECTION INDIVIDUELLE"/>
    <x v="49"/>
    <n v="2"/>
  </r>
  <r>
    <s v="RS-LH-407"/>
    <s v="2500 - LE HAVRE CAUCRIAUVILLE &quot;Ilot 1&quot; - 1er Secteur"/>
    <s v="EQUIPEMENT DE PROTECTION INDIVIDUELLE"/>
    <x v="18"/>
    <n v="4"/>
  </r>
  <r>
    <s v="RS-LH-407"/>
    <s v="2500 - LE HAVRE CAUCRIAUVILLE &quot;Ilot 1&quot; - 1er Secteur"/>
    <s v="EQUIPEMENT DE PROTECTION INDIVIDUELLE"/>
    <x v="50"/>
    <n v="3"/>
  </r>
  <r>
    <s v="RS-LH-407"/>
    <s v="2500 - LE HAVRE CAUCRIAUVILLE &quot;Ilot 1&quot; - 1er Secteur"/>
    <s v="EQUIPEMENT DE PROTECTION INDIVIDUELLE"/>
    <x v="23"/>
    <n v="1"/>
  </r>
  <r>
    <s v="RS-LH-407"/>
    <s v="2500 - LE HAVRE CAUCRIAUVILLE &quot;Ilot 1&quot; - 1er Secteur"/>
    <s v="EQUIPEMENT DE PROTECTION INDIVIDUELLE"/>
    <x v="36"/>
    <n v="1"/>
  </r>
  <r>
    <s v="RS-LH-407"/>
    <s v="2500 - LE HAVRE CAUCRIAUVILLE &quot;Ilot 1&quot; - 1er Secteur"/>
    <s v="EQUIPEMENT DE PROTECTION INDIVIDUELLE"/>
    <x v="51"/>
    <n v="1"/>
  </r>
  <r>
    <s v="RS-LH-407"/>
    <s v="2500 - LE HAVRE CAUCRIAUVILLE &quot;Ilot 1&quot; - 1er Secteur"/>
    <s v="EQUIPEMENT DE PROTECTION INDIVIDUELLE"/>
    <x v="37"/>
    <n v="5"/>
  </r>
  <r>
    <s v="RS-LH-407"/>
    <s v="2500 - LE HAVRE CAUCRIAUVILLE &quot;Ilot 1&quot; - 1er Secteur"/>
    <s v="EQUIPEMENT DE PROTECTION INDIVIDUELLE"/>
    <x v="24"/>
    <n v="1"/>
  </r>
  <r>
    <s v="RS-LH-407"/>
    <s v="2500 - LE HAVRE CAUCRIAUVILLE &quot;Ilot 1&quot; - 1er Secteur"/>
    <s v="EQUIPEMENT DE PROTECTION INDIVIDUELLE"/>
    <x v="7"/>
    <n v="2"/>
  </r>
  <r>
    <s v="RS-LH-407"/>
    <s v="2500 - LE HAVRE CAUCRIAUVILLE &quot;Ilot 1&quot; - 1er Secteur"/>
    <s v="EQUIPEMENT DE PROTECTION INDIVIDUELLE"/>
    <x v="38"/>
    <n v="2"/>
  </r>
  <r>
    <s v="RS-LH-407"/>
    <s v="2500 - LE HAVRE CAUCRIAUVILLE &quot;Ilot 1&quot; - 1er Secteur"/>
    <s v="EQUIPEMENT DE PROTECTION INDIVIDUELLE"/>
    <x v="8"/>
    <n v="2"/>
  </r>
  <r>
    <s v="RS-LH-407"/>
    <s v="2500 - LE HAVRE CAUCRIAUVILLE &quot;Ilot 1&quot; - 1er Secteur"/>
    <s v="EQUIPEMENT DE PROTECTION INDIVIDUELLE"/>
    <x v="52"/>
    <n v="2"/>
  </r>
  <r>
    <s v="RS-LH-407"/>
    <s v="2500 - LE HAVRE CAUCRIAUVILLE &quot;Ilot 1&quot; - 1er Secteur"/>
    <s v="EQUIPEMENT DE PROTECTION INDIVIDUELLE"/>
    <x v="25"/>
    <n v="1"/>
  </r>
  <r>
    <s v="RS-LH-407"/>
    <s v="2500 - LE HAVRE CAUCRIAUVILLE &quot;Ilot 1&quot; - 1er Secteur"/>
    <s v="EQUIPEMENT DE PROTECTION INDIVIDUELLE"/>
    <x v="53"/>
    <n v="1"/>
  </r>
  <r>
    <s v="RS-LH-407"/>
    <s v="2500 - LE HAVRE CAUCRIAUVILLE &quot;Ilot 1&quot; - 1er Secteur"/>
    <s v="EQUIPEMENT DE PROTECTION INDIVIDUELLE"/>
    <x v="11"/>
    <n v="3"/>
  </r>
  <r>
    <s v="RS-LH-407"/>
    <s v="2500 - LE HAVRE CAUCRIAUVILLE &quot;Ilot 1&quot; - 1er Secteur"/>
    <s v="EQUIPEMENT DE PROTECTION INDIVIDUELLE"/>
    <x v="28"/>
    <n v="3"/>
  </r>
  <r>
    <s v="RS-LH-407"/>
    <s v="2500 - LE HAVRE CAUCRIAUVILLE &quot;Ilot 1&quot; - 1er Secteur"/>
    <s v="EQUIPEMENT DE PROTECTION INDIVIDUELLE"/>
    <x v="12"/>
    <n v="15"/>
  </r>
  <r>
    <s v="RS-LH-407"/>
    <s v="2500 - LE HAVRE CAUCRIAUVILLE &quot;Ilot 1&quot; - 1er Secteur"/>
    <s v="EQUIPEMENT DE PROTECTION INDIVIDUELLE"/>
    <x v="29"/>
    <n v="3"/>
  </r>
  <r>
    <s v="RS-LH-407"/>
    <s v="2500 - LE HAVRE CAUCRIAUVILLE &quot;Ilot 1&quot; - 1er Secteur"/>
    <s v="EQUIPEMENT DE PROTECTION INDIVIDUELLE"/>
    <x v="31"/>
    <n v="2"/>
  </r>
  <r>
    <s v="RS-LH-407"/>
    <s v="2500 - LE HAVRE CAUCRIAUVILLE &quot;Ilot 1&quot; - 1er Secteur"/>
    <s v="EQUIPEMENT DE PROTECTION INDIVIDUELLE"/>
    <x v="41"/>
    <n v="5"/>
  </r>
  <r>
    <s v="RS-LH-408"/>
    <s v="2420 - LE HAVRE MONT GAILLARD &quot;Quartier Sainte Catherine&quot;"/>
    <s v="EQUIPEMENT DE PROTECTION INDIVIDUELLE"/>
    <x v="54"/>
    <n v="2"/>
  </r>
  <r>
    <s v="RS-LH-408"/>
    <s v="2420 - LE HAVRE MONT GAILLARD &quot;Quartier Sainte Catherine&quot;"/>
    <s v="EQUIPEMENT DE PROTECTION INDIVIDUELLE"/>
    <x v="8"/>
    <n v="2"/>
  </r>
  <r>
    <s v="RS-LH-408"/>
    <s v="2420 - LE HAVRE MONT GAILLARD &quot;Quartier Sainte Catherine&quot;"/>
    <s v="EQUIPEMENT DE PROTECTION INDIVIDUELLE"/>
    <x v="55"/>
    <n v="6"/>
  </r>
  <r>
    <s v="RS-LH-408"/>
    <s v="3312 - LE HAVRE &quot;Résidence Dubosc&quot;"/>
    <s v="EQUIPEMENT DE PROTECTION INDIVIDUELLE"/>
    <x v="50"/>
    <n v="1"/>
  </r>
  <r>
    <s v="RS-LH-408"/>
    <s v="3312 - LE HAVRE &quot;Résidence Dubosc&quot;"/>
    <s v="EQUIPEMENT DE PROTECTION INDIVIDUELLE"/>
    <x v="38"/>
    <n v="2"/>
  </r>
  <r>
    <s v="RS-LH-408"/>
    <s v="3312 - LE HAVRE &quot;Résidence Dubosc&quot;"/>
    <s v="EQUIPEMENT DE PROTECTION INDIVIDUELLE"/>
    <x v="1"/>
    <n v="1"/>
  </r>
  <r>
    <s v="RS-LH-408"/>
    <s v="3312 - LE HAVRE &quot;Résidence Dubosc&quot;"/>
    <s v="EQUIPEMENT DE PROTECTION INDIVIDUELLE"/>
    <x v="56"/>
    <n v="6"/>
  </r>
  <r>
    <s v="RS-LH-408"/>
    <s v="3312 - LE HAVRE &quot;Résidence Dubosc&quot;"/>
    <s v="EQUIPEMENT DE PROTECTION INDIVIDUELLE"/>
    <x v="40"/>
    <n v="2"/>
  </r>
  <r>
    <s v="RS-LH-409"/>
    <s v="1800 - GONFREVILLE L'ORCHER &quot;Avenue Lénine II&quot;"/>
    <s v="EQUIPEMENT DE PROTECTION INDIVIDUELLE"/>
    <x v="13"/>
    <n v="2"/>
  </r>
  <r>
    <s v="RS-LH-409"/>
    <s v="1800 - GONFREVILLE L'ORCHER &quot;Avenue Lénine II&quot;"/>
    <s v="EQUIPEMENT DE PROTECTION INDIVIDUELLE"/>
    <x v="5"/>
    <n v="1"/>
  </r>
  <r>
    <s v="RS-LH-409"/>
    <s v="1801 - GONFREVILLE L'ORCHER &quot;Arthur Fleury&quot;"/>
    <s v="EQUIPEMENT DE PROTECTION INDIVIDUELLE"/>
    <x v="54"/>
    <n v="2"/>
  </r>
  <r>
    <s v="RS-LH-409"/>
    <s v="1801 - GONFREVILLE L'ORCHER &quot;Arthur Fleury&quot;"/>
    <s v="EQUIPEMENT DE PROTECTION INDIVIDUELLE"/>
    <x v="5"/>
    <n v="1"/>
  </r>
  <r>
    <s v="RS-LH-409"/>
    <s v="1801 - GONFREVILLE L'ORCHER &quot;Arthur Fleury&quot;"/>
    <s v="EQUIPEMENT DE PROTECTION INDIVIDUELLE"/>
    <x v="57"/>
    <n v="1"/>
  </r>
  <r>
    <s v="RS-LH-409"/>
    <s v="1801 - GONFREVILLE L'ORCHER &quot;Arthur Fleury&quot;"/>
    <s v="EQUIPEMENT DE PROTECTION INDIVIDUELLE"/>
    <x v="18"/>
    <n v="1"/>
  </r>
  <r>
    <s v="RS-LH-409"/>
    <s v="1801 - GONFREVILLE L'ORCHER &quot;Arthur Fleury&quot;"/>
    <s v="EQUIPEMENT DE PROTECTION INDIVIDUELLE"/>
    <x v="37"/>
    <n v="2"/>
  </r>
  <r>
    <s v="RS-LH-409"/>
    <s v="1801 - GONFREVILLE L'ORCHER &quot;Arthur Fleury&quot;"/>
    <s v="EQUIPEMENT DE PROTECTION INDIVIDUELLE"/>
    <x v="7"/>
    <n v="4"/>
  </r>
  <r>
    <s v="RS-LH-409"/>
    <s v="1801 - GONFREVILLE L'ORCHER &quot;Arthur Fleury&quot;"/>
    <s v="EQUIPEMENT DE PROTECTION INDIVIDUELLE"/>
    <x v="8"/>
    <n v="2"/>
  </r>
  <r>
    <s v="RS-LH-409"/>
    <s v="1801 - GONFREVILLE L'ORCHER &quot;Arthur Fleury&quot;"/>
    <s v="EQUIPEMENT DE PROTECTION INDIVIDUELLE"/>
    <x v="39"/>
    <n v="2"/>
  </r>
  <r>
    <s v="RS-LH-409"/>
    <s v="1801 - GONFREVILLE L'ORCHER &quot;Arthur Fleury&quot;"/>
    <s v="EQUIPEMENT DE PROTECTION INDIVIDUELLE"/>
    <x v="10"/>
    <n v="1"/>
  </r>
  <r>
    <s v="RS-LH-409"/>
    <s v="1801 - GONFREVILLE L'ORCHER &quot;Arthur Fleury&quot;"/>
    <s v="EQUIPEMENT DE PROTECTION INDIVIDUELLE"/>
    <x v="56"/>
    <n v="8"/>
  </r>
  <r>
    <s v="RS-LH-409"/>
    <s v="1802 - GONFREVILLE L'ORCHER &quot;ZAC du Chemin Vert&quot;"/>
    <s v="EQUIPEMENT DE PROTECTION INDIVIDUELLE"/>
    <x v="42"/>
    <n v="1"/>
  </r>
  <r>
    <s v="RS-LH-409"/>
    <s v="1802 - GONFREVILLE L'ORCHER &quot;ZAC du Chemin Vert&quot;"/>
    <s v="EQUIPEMENT DE PROTECTION INDIVIDUELLE"/>
    <x v="38"/>
    <n v="2"/>
  </r>
  <r>
    <s v="RS-LH-409"/>
    <s v="1802 - GONFREVILLE L'ORCHER &quot;ZAC du Chemin Vert&quot;"/>
    <s v="EQUIPEMENT DE PROTECTION INDIVIDUELLE"/>
    <x v="53"/>
    <n v="1"/>
  </r>
  <r>
    <s v="RS-LH-409"/>
    <s v="1802 - GONFREVILLE L'ORCHER &quot;ZAC du Chemin Vert&quot;"/>
    <s v="EQUIPEMENT DE PROTECTION INDIVIDUELLE"/>
    <x v="56"/>
    <n v="4"/>
  </r>
  <r>
    <s v="RS-LH-409"/>
    <s v="1802 - GONFREVILLE L'ORCHER &quot;ZAC du Chemin Vert&quot;"/>
    <s v="EQUIPEMENT DE PROTECTION INDIVIDUELLE"/>
    <x v="40"/>
    <n v="1"/>
  </r>
  <r>
    <s v="RS-LH-409"/>
    <s v="2111 - GONFREVILLE L'ORCHER &quot;Gournay&quot;"/>
    <s v="EQUIPEMENT DE PROTECTION INDIVIDUELLE"/>
    <x v="42"/>
    <n v="1"/>
  </r>
  <r>
    <s v="RS-LH-409"/>
    <s v="2111 - GONFREVILLE L'ORCHER &quot;Gournay&quot;"/>
    <s v="EQUIPEMENT DE PROTECTION INDIVIDUELLE"/>
    <x v="9"/>
    <n v="2"/>
  </r>
  <r>
    <s v="RS-LH-409"/>
    <s v="2111 - GONFREVILLE L'ORCHER &quot;Gournay&quot;"/>
    <s v="EQUIPEMENT DE PROTECTION INDIVIDUELLE"/>
    <x v="58"/>
    <n v="1"/>
  </r>
  <r>
    <s v="RS-LH-409"/>
    <s v="2111 - GONFREVILLE L'ORCHER &quot;Gournay&quot;"/>
    <s v="EQUIPEMENT DE PROTECTION INDIVIDUELLE"/>
    <x v="55"/>
    <n v="4"/>
  </r>
  <r>
    <m/>
    <m/>
    <m/>
    <x v="59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93">
  <r>
    <x v="0"/>
    <x v="0"/>
    <x v="0"/>
    <n v="1"/>
    <n v="4"/>
    <n v="0"/>
    <n v="1"/>
    <n v="1"/>
  </r>
  <r>
    <x v="0"/>
    <x v="0"/>
    <x v="1"/>
    <n v="4"/>
    <n v="4"/>
    <n v="0"/>
    <n v="1"/>
    <n v="1"/>
  </r>
  <r>
    <x v="0"/>
    <x v="0"/>
    <x v="2"/>
    <n v="1"/>
    <n v="4"/>
    <n v="0"/>
    <n v="1"/>
    <n v="1"/>
  </r>
  <r>
    <x v="0"/>
    <x v="0"/>
    <x v="3"/>
    <n v="1"/>
    <n v="4"/>
    <n v="0"/>
    <n v="1"/>
    <n v="1"/>
  </r>
  <r>
    <x v="0"/>
    <x v="0"/>
    <x v="4"/>
    <n v="1"/>
    <n v="4"/>
    <n v="0"/>
    <n v="1"/>
    <n v="1"/>
  </r>
  <r>
    <x v="1"/>
    <x v="1"/>
    <x v="1"/>
    <n v="1"/>
    <n v="1"/>
    <n v="1"/>
    <n v="0"/>
    <n v="0"/>
  </r>
  <r>
    <x v="1"/>
    <x v="1"/>
    <x v="5"/>
    <n v="1"/>
    <n v="1"/>
    <n v="1"/>
    <n v="0"/>
    <n v="0"/>
  </r>
  <r>
    <x v="1"/>
    <x v="1"/>
    <x v="2"/>
    <n v="1"/>
    <n v="1"/>
    <n v="1"/>
    <n v="0"/>
    <n v="0"/>
  </r>
  <r>
    <x v="1"/>
    <x v="1"/>
    <x v="4"/>
    <n v="1"/>
    <n v="1"/>
    <n v="1"/>
    <n v="0"/>
    <n v="0"/>
  </r>
  <r>
    <x v="2"/>
    <x v="2"/>
    <x v="0"/>
    <n v="2"/>
    <n v="5"/>
    <n v="2"/>
    <n v="3"/>
    <n v="3"/>
  </r>
  <r>
    <x v="2"/>
    <x v="2"/>
    <x v="1"/>
    <n v="2"/>
    <n v="5"/>
    <n v="2"/>
    <n v="3"/>
    <n v="3"/>
  </r>
  <r>
    <x v="2"/>
    <x v="2"/>
    <x v="6"/>
    <n v="1"/>
    <n v="5"/>
    <n v="2"/>
    <n v="3"/>
    <n v="3"/>
  </r>
  <r>
    <x v="2"/>
    <x v="2"/>
    <x v="5"/>
    <n v="2"/>
    <n v="5"/>
    <n v="2"/>
    <n v="3"/>
    <n v="3"/>
  </r>
  <r>
    <x v="2"/>
    <x v="2"/>
    <x v="2"/>
    <n v="2"/>
    <n v="5"/>
    <n v="2"/>
    <n v="3"/>
    <n v="3"/>
  </r>
  <r>
    <x v="2"/>
    <x v="2"/>
    <x v="3"/>
    <n v="4"/>
    <n v="5"/>
    <n v="2"/>
    <n v="3"/>
    <n v="3"/>
  </r>
  <r>
    <x v="2"/>
    <x v="2"/>
    <x v="4"/>
    <n v="5"/>
    <n v="5"/>
    <n v="2"/>
    <n v="3"/>
    <n v="3"/>
  </r>
  <r>
    <x v="2"/>
    <x v="2"/>
    <x v="7"/>
    <n v="2"/>
    <n v="5"/>
    <n v="2"/>
    <n v="3"/>
    <n v="3"/>
  </r>
  <r>
    <x v="3"/>
    <x v="3"/>
    <x v="1"/>
    <n v="1"/>
    <n v="2"/>
    <n v="0"/>
    <n v="1"/>
    <n v="1"/>
  </r>
  <r>
    <x v="3"/>
    <x v="3"/>
    <x v="3"/>
    <n v="1"/>
    <n v="2"/>
    <n v="0"/>
    <n v="1"/>
    <n v="1"/>
  </r>
  <r>
    <x v="3"/>
    <x v="3"/>
    <x v="4"/>
    <n v="2"/>
    <n v="2"/>
    <n v="0"/>
    <n v="1"/>
    <n v="1"/>
  </r>
  <r>
    <x v="3"/>
    <x v="4"/>
    <x v="1"/>
    <n v="1"/>
    <n v="2"/>
    <n v="1"/>
    <n v="0"/>
    <n v="0"/>
  </r>
  <r>
    <x v="3"/>
    <x v="4"/>
    <x v="5"/>
    <n v="1"/>
    <n v="2"/>
    <n v="1"/>
    <n v="0"/>
    <n v="0"/>
  </r>
  <r>
    <x v="3"/>
    <x v="4"/>
    <x v="2"/>
    <n v="1"/>
    <n v="2"/>
    <n v="1"/>
    <n v="0"/>
    <n v="0"/>
  </r>
  <r>
    <x v="3"/>
    <x v="4"/>
    <x v="3"/>
    <n v="1"/>
    <n v="2"/>
    <n v="1"/>
    <n v="0"/>
    <n v="0"/>
  </r>
  <r>
    <x v="3"/>
    <x v="4"/>
    <x v="7"/>
    <n v="1"/>
    <n v="2"/>
    <n v="1"/>
    <n v="0"/>
    <n v="0"/>
  </r>
  <r>
    <x v="4"/>
    <x v="5"/>
    <x v="2"/>
    <n v="1"/>
    <n v="0"/>
    <n v="0"/>
    <n v="2"/>
    <n v="1"/>
  </r>
  <r>
    <x v="4"/>
    <x v="5"/>
    <x v="3"/>
    <n v="2"/>
    <n v="0"/>
    <n v="0"/>
    <n v="2"/>
    <n v="1"/>
  </r>
  <r>
    <x v="4"/>
    <x v="5"/>
    <x v="4"/>
    <n v="2"/>
    <n v="0"/>
    <n v="0"/>
    <n v="2"/>
    <n v="1"/>
  </r>
  <r>
    <x v="4"/>
    <x v="6"/>
    <x v="6"/>
    <n v="1"/>
    <n v="0"/>
    <n v="0"/>
    <n v="2"/>
    <n v="1"/>
  </r>
  <r>
    <x v="4"/>
    <x v="6"/>
    <x v="5"/>
    <n v="1"/>
    <n v="0"/>
    <n v="0"/>
    <n v="2"/>
    <n v="1"/>
  </r>
  <r>
    <x v="4"/>
    <x v="6"/>
    <x v="2"/>
    <n v="1"/>
    <n v="0"/>
    <n v="0"/>
    <n v="2"/>
    <n v="1"/>
  </r>
  <r>
    <x v="4"/>
    <x v="6"/>
    <x v="7"/>
    <n v="1"/>
    <n v="0"/>
    <n v="0"/>
    <n v="2"/>
    <n v="1"/>
  </r>
  <r>
    <x v="5"/>
    <x v="7"/>
    <x v="0"/>
    <n v="5"/>
    <n v="5"/>
    <n v="0"/>
    <n v="2"/>
    <n v="1"/>
  </r>
  <r>
    <x v="5"/>
    <x v="7"/>
    <x v="1"/>
    <n v="1"/>
    <n v="5"/>
    <n v="0"/>
    <n v="2"/>
    <n v="1"/>
  </r>
  <r>
    <x v="5"/>
    <x v="7"/>
    <x v="6"/>
    <n v="1"/>
    <n v="5"/>
    <n v="0"/>
    <n v="2"/>
    <n v="1"/>
  </r>
  <r>
    <x v="5"/>
    <x v="7"/>
    <x v="5"/>
    <n v="1"/>
    <n v="5"/>
    <n v="0"/>
    <n v="2"/>
    <n v="1"/>
  </r>
  <r>
    <x v="5"/>
    <x v="7"/>
    <x v="2"/>
    <n v="2"/>
    <n v="5"/>
    <n v="0"/>
    <n v="2"/>
    <n v="1"/>
  </r>
  <r>
    <x v="5"/>
    <x v="7"/>
    <x v="3"/>
    <n v="2"/>
    <n v="5"/>
    <n v="0"/>
    <n v="2"/>
    <n v="1"/>
  </r>
  <r>
    <x v="5"/>
    <x v="7"/>
    <x v="4"/>
    <n v="3"/>
    <n v="5"/>
    <n v="0"/>
    <n v="2"/>
    <n v="1"/>
  </r>
  <r>
    <x v="5"/>
    <x v="7"/>
    <x v="7"/>
    <n v="2"/>
    <n v="5"/>
    <n v="0"/>
    <n v="2"/>
    <n v="1"/>
  </r>
  <r>
    <x v="6"/>
    <x v="8"/>
    <x v="0"/>
    <n v="2"/>
    <n v="3"/>
    <n v="0"/>
    <n v="4"/>
    <n v="3"/>
  </r>
  <r>
    <x v="6"/>
    <x v="8"/>
    <x v="1"/>
    <n v="2"/>
    <n v="3"/>
    <n v="0"/>
    <n v="4"/>
    <n v="3"/>
  </r>
  <r>
    <x v="6"/>
    <x v="8"/>
    <x v="6"/>
    <n v="2"/>
    <n v="3"/>
    <n v="0"/>
    <n v="4"/>
    <n v="3"/>
  </r>
  <r>
    <x v="6"/>
    <x v="8"/>
    <x v="5"/>
    <n v="1"/>
    <n v="3"/>
    <n v="0"/>
    <n v="4"/>
    <n v="3"/>
  </r>
  <r>
    <x v="6"/>
    <x v="8"/>
    <x v="2"/>
    <n v="2"/>
    <n v="3"/>
    <n v="0"/>
    <n v="4"/>
    <n v="3"/>
  </r>
  <r>
    <x v="6"/>
    <x v="8"/>
    <x v="3"/>
    <n v="1"/>
    <n v="3"/>
    <n v="0"/>
    <n v="4"/>
    <n v="3"/>
  </r>
  <r>
    <x v="6"/>
    <x v="8"/>
    <x v="4"/>
    <n v="2"/>
    <n v="3"/>
    <n v="0"/>
    <n v="4"/>
    <n v="3"/>
  </r>
  <r>
    <x v="6"/>
    <x v="8"/>
    <x v="7"/>
    <n v="2"/>
    <n v="3"/>
    <n v="0"/>
    <n v="4"/>
    <n v="3"/>
  </r>
  <r>
    <x v="7"/>
    <x v="9"/>
    <x v="1"/>
    <n v="1"/>
    <n v="1"/>
    <n v="1"/>
    <n v="5"/>
    <n v="4"/>
  </r>
  <r>
    <x v="7"/>
    <x v="9"/>
    <x v="6"/>
    <n v="3"/>
    <n v="1"/>
    <n v="1"/>
    <n v="5"/>
    <n v="4"/>
  </r>
  <r>
    <x v="7"/>
    <x v="9"/>
    <x v="5"/>
    <n v="1"/>
    <n v="1"/>
    <n v="1"/>
    <n v="5"/>
    <n v="4"/>
  </r>
  <r>
    <x v="7"/>
    <x v="9"/>
    <x v="2"/>
    <n v="2"/>
    <n v="1"/>
    <n v="1"/>
    <n v="5"/>
    <n v="4"/>
  </r>
  <r>
    <x v="7"/>
    <x v="9"/>
    <x v="3"/>
    <n v="5"/>
    <n v="1"/>
    <n v="1"/>
    <n v="5"/>
    <n v="4"/>
  </r>
  <r>
    <x v="7"/>
    <x v="9"/>
    <x v="4"/>
    <n v="10"/>
    <n v="1"/>
    <n v="1"/>
    <n v="5"/>
    <n v="4"/>
  </r>
  <r>
    <x v="7"/>
    <x v="9"/>
    <x v="7"/>
    <n v="5"/>
    <n v="1"/>
    <n v="1"/>
    <n v="5"/>
    <n v="4"/>
  </r>
  <r>
    <x v="7"/>
    <x v="10"/>
    <x v="5"/>
    <n v="1"/>
    <n v="1"/>
    <n v="1"/>
    <n v="0"/>
    <n v="0"/>
  </r>
  <r>
    <x v="7"/>
    <x v="10"/>
    <x v="2"/>
    <n v="1"/>
    <n v="1"/>
    <n v="1"/>
    <n v="0"/>
    <n v="0"/>
  </r>
  <r>
    <x v="7"/>
    <x v="10"/>
    <x v="4"/>
    <n v="2"/>
    <n v="1"/>
    <n v="1"/>
    <n v="0"/>
    <n v="0"/>
  </r>
  <r>
    <x v="7"/>
    <x v="10"/>
    <x v="7"/>
    <n v="1"/>
    <n v="1"/>
    <n v="1"/>
    <n v="0"/>
    <n v="0"/>
  </r>
  <r>
    <x v="8"/>
    <x v="11"/>
    <x v="0"/>
    <n v="3"/>
    <n v="2"/>
    <n v="0"/>
    <n v="2"/>
    <n v="2"/>
  </r>
  <r>
    <x v="8"/>
    <x v="11"/>
    <x v="3"/>
    <n v="2"/>
    <n v="2"/>
    <n v="0"/>
    <n v="2"/>
    <n v="2"/>
  </r>
  <r>
    <x v="8"/>
    <x v="11"/>
    <x v="4"/>
    <n v="0"/>
    <n v="2"/>
    <n v="0"/>
    <n v="2"/>
    <n v="2"/>
  </r>
  <r>
    <x v="9"/>
    <x v="12"/>
    <x v="0"/>
    <n v="2"/>
    <n v="4"/>
    <n v="0"/>
    <n v="4"/>
    <n v="4"/>
  </r>
  <r>
    <x v="9"/>
    <x v="12"/>
    <x v="1"/>
    <n v="3"/>
    <n v="4"/>
    <n v="0"/>
    <n v="4"/>
    <n v="4"/>
  </r>
  <r>
    <x v="9"/>
    <x v="12"/>
    <x v="6"/>
    <n v="1"/>
    <n v="4"/>
    <n v="0"/>
    <n v="4"/>
    <n v="4"/>
  </r>
  <r>
    <x v="9"/>
    <x v="12"/>
    <x v="8"/>
    <n v="4"/>
    <n v="4"/>
    <n v="0"/>
    <n v="4"/>
    <n v="4"/>
  </r>
  <r>
    <x v="9"/>
    <x v="12"/>
    <x v="5"/>
    <n v="4"/>
    <n v="4"/>
    <n v="0"/>
    <n v="4"/>
    <n v="4"/>
  </r>
  <r>
    <x v="9"/>
    <x v="12"/>
    <x v="2"/>
    <n v="2"/>
    <n v="4"/>
    <n v="0"/>
    <n v="4"/>
    <n v="4"/>
  </r>
  <r>
    <x v="9"/>
    <x v="12"/>
    <x v="3"/>
    <n v="3"/>
    <n v="4"/>
    <n v="0"/>
    <n v="4"/>
    <n v="4"/>
  </r>
  <r>
    <x v="9"/>
    <x v="12"/>
    <x v="4"/>
    <n v="3"/>
    <n v="4"/>
    <n v="0"/>
    <n v="4"/>
    <n v="4"/>
  </r>
  <r>
    <x v="9"/>
    <x v="12"/>
    <x v="7"/>
    <n v="4"/>
    <n v="4"/>
    <n v="0"/>
    <n v="4"/>
    <n v="4"/>
  </r>
  <r>
    <x v="10"/>
    <x v="13"/>
    <x v="0"/>
    <n v="1"/>
    <n v="2"/>
    <n v="2"/>
    <n v="1"/>
    <n v="0"/>
  </r>
  <r>
    <x v="10"/>
    <x v="13"/>
    <x v="1"/>
    <n v="1"/>
    <n v="2"/>
    <n v="2"/>
    <n v="1"/>
    <n v="0"/>
  </r>
  <r>
    <x v="10"/>
    <x v="13"/>
    <x v="4"/>
    <n v="2"/>
    <n v="2"/>
    <n v="2"/>
    <n v="1"/>
    <n v="0"/>
  </r>
  <r>
    <x v="10"/>
    <x v="14"/>
    <x v="0"/>
    <n v="1"/>
    <n v="5"/>
    <n v="0"/>
    <n v="3"/>
    <n v="2"/>
  </r>
  <r>
    <x v="10"/>
    <x v="14"/>
    <x v="1"/>
    <n v="1"/>
    <n v="5"/>
    <n v="0"/>
    <n v="3"/>
    <n v="2"/>
  </r>
  <r>
    <x v="10"/>
    <x v="14"/>
    <x v="6"/>
    <n v="1"/>
    <n v="5"/>
    <n v="0"/>
    <n v="3"/>
    <n v="2"/>
  </r>
  <r>
    <x v="10"/>
    <x v="14"/>
    <x v="5"/>
    <n v="1"/>
    <n v="5"/>
    <n v="0"/>
    <n v="3"/>
    <n v="2"/>
  </r>
  <r>
    <x v="10"/>
    <x v="14"/>
    <x v="2"/>
    <n v="1"/>
    <n v="5"/>
    <n v="0"/>
    <n v="3"/>
    <n v="2"/>
  </r>
  <r>
    <x v="10"/>
    <x v="14"/>
    <x v="3"/>
    <n v="3"/>
    <n v="5"/>
    <n v="0"/>
    <n v="3"/>
    <n v="2"/>
  </r>
  <r>
    <x v="10"/>
    <x v="14"/>
    <x v="4"/>
    <n v="6"/>
    <n v="5"/>
    <n v="0"/>
    <n v="3"/>
    <n v="2"/>
  </r>
  <r>
    <x v="10"/>
    <x v="14"/>
    <x v="7"/>
    <n v="1"/>
    <n v="5"/>
    <n v="0"/>
    <n v="3"/>
    <n v="2"/>
  </r>
  <r>
    <x v="11"/>
    <x v="15"/>
    <x v="1"/>
    <n v="2"/>
    <n v="1"/>
    <n v="0"/>
    <n v="2"/>
    <n v="1"/>
  </r>
  <r>
    <x v="11"/>
    <x v="15"/>
    <x v="6"/>
    <n v="2"/>
    <n v="1"/>
    <n v="0"/>
    <n v="2"/>
    <n v="1"/>
  </r>
  <r>
    <x v="11"/>
    <x v="15"/>
    <x v="2"/>
    <n v="1"/>
    <n v="1"/>
    <n v="0"/>
    <n v="2"/>
    <n v="1"/>
  </r>
  <r>
    <x v="11"/>
    <x v="15"/>
    <x v="4"/>
    <n v="6"/>
    <n v="1"/>
    <n v="0"/>
    <n v="2"/>
    <n v="1"/>
  </r>
  <r>
    <x v="11"/>
    <x v="15"/>
    <x v="7"/>
    <n v="1"/>
    <n v="1"/>
    <n v="0"/>
    <n v="2"/>
    <n v="1"/>
  </r>
  <r>
    <x v="11"/>
    <x v="16"/>
    <x v="0"/>
    <n v="2"/>
    <n v="2"/>
    <n v="1"/>
    <n v="0"/>
    <n v="0"/>
  </r>
  <r>
    <x v="11"/>
    <x v="16"/>
    <x v="1"/>
    <n v="2"/>
    <n v="2"/>
    <n v="1"/>
    <n v="0"/>
    <n v="0"/>
  </r>
  <r>
    <x v="11"/>
    <x v="16"/>
    <x v="8"/>
    <n v="1"/>
    <n v="2"/>
    <n v="1"/>
    <n v="0"/>
    <n v="0"/>
  </r>
  <r>
    <x v="11"/>
    <x v="16"/>
    <x v="3"/>
    <n v="1"/>
    <n v="2"/>
    <n v="1"/>
    <n v="0"/>
    <n v="0"/>
  </r>
  <r>
    <x v="11"/>
    <x v="16"/>
    <x v="4"/>
    <n v="6"/>
    <n v="2"/>
    <n v="1"/>
    <n v="0"/>
    <n v="0"/>
  </r>
  <r>
    <x v="11"/>
    <x v="17"/>
    <x v="6"/>
    <n v="2"/>
    <n v="1"/>
    <n v="0"/>
    <n v="1"/>
    <n v="1"/>
  </r>
  <r>
    <x v="11"/>
    <x v="17"/>
    <x v="2"/>
    <n v="1"/>
    <n v="1"/>
    <n v="0"/>
    <n v="1"/>
    <n v="1"/>
  </r>
  <r>
    <x v="11"/>
    <x v="18"/>
    <x v="0"/>
    <n v="2"/>
    <n v="2"/>
    <n v="1"/>
    <n v="1"/>
    <n v="1"/>
  </r>
  <r>
    <x v="11"/>
    <x v="18"/>
    <x v="1"/>
    <n v="1"/>
    <n v="2"/>
    <n v="1"/>
    <n v="1"/>
    <n v="1"/>
  </r>
  <r>
    <x v="11"/>
    <x v="18"/>
    <x v="8"/>
    <n v="1"/>
    <n v="2"/>
    <n v="1"/>
    <n v="1"/>
    <n v="1"/>
  </r>
  <r>
    <x v="11"/>
    <x v="18"/>
    <x v="5"/>
    <n v="1"/>
    <n v="2"/>
    <n v="1"/>
    <n v="1"/>
    <n v="1"/>
  </r>
  <r>
    <x v="11"/>
    <x v="18"/>
    <x v="2"/>
    <n v="2"/>
    <n v="2"/>
    <n v="1"/>
    <n v="1"/>
    <n v="1"/>
  </r>
  <r>
    <x v="11"/>
    <x v="18"/>
    <x v="4"/>
    <n v="6"/>
    <n v="2"/>
    <n v="1"/>
    <n v="1"/>
    <n v="1"/>
  </r>
  <r>
    <x v="12"/>
    <x v="19"/>
    <x v="0"/>
    <n v="2"/>
    <n v="1"/>
    <n v="0"/>
    <n v="3"/>
    <n v="2"/>
  </r>
  <r>
    <x v="12"/>
    <x v="19"/>
    <x v="1"/>
    <n v="1"/>
    <n v="1"/>
    <n v="0"/>
    <n v="3"/>
    <n v="2"/>
  </r>
  <r>
    <x v="12"/>
    <x v="19"/>
    <x v="6"/>
    <n v="2"/>
    <n v="1"/>
    <n v="0"/>
    <n v="3"/>
    <n v="2"/>
  </r>
  <r>
    <x v="12"/>
    <x v="19"/>
    <x v="5"/>
    <n v="1"/>
    <n v="1"/>
    <n v="0"/>
    <n v="3"/>
    <n v="2"/>
  </r>
  <r>
    <x v="12"/>
    <x v="19"/>
    <x v="2"/>
    <n v="2"/>
    <n v="1"/>
    <n v="0"/>
    <n v="3"/>
    <n v="2"/>
  </r>
  <r>
    <x v="12"/>
    <x v="19"/>
    <x v="3"/>
    <n v="1"/>
    <n v="1"/>
    <n v="0"/>
    <n v="3"/>
    <n v="2"/>
  </r>
  <r>
    <x v="12"/>
    <x v="19"/>
    <x v="4"/>
    <n v="8"/>
    <n v="1"/>
    <n v="0"/>
    <n v="3"/>
    <n v="2"/>
  </r>
  <r>
    <x v="12"/>
    <x v="19"/>
    <x v="7"/>
    <n v="1"/>
    <n v="1"/>
    <n v="0"/>
    <n v="3"/>
    <n v="2"/>
  </r>
  <r>
    <x v="12"/>
    <x v="20"/>
    <x v="0"/>
    <n v="2"/>
    <n v="1"/>
    <n v="0"/>
    <n v="2"/>
    <n v="1"/>
  </r>
  <r>
    <x v="12"/>
    <x v="20"/>
    <x v="1"/>
    <n v="1"/>
    <n v="1"/>
    <n v="0"/>
    <n v="2"/>
    <n v="1"/>
  </r>
  <r>
    <x v="12"/>
    <x v="20"/>
    <x v="6"/>
    <n v="1"/>
    <n v="1"/>
    <n v="0"/>
    <n v="2"/>
    <n v="1"/>
  </r>
  <r>
    <x v="12"/>
    <x v="20"/>
    <x v="5"/>
    <n v="1"/>
    <n v="1"/>
    <n v="0"/>
    <n v="2"/>
    <n v="1"/>
  </r>
  <r>
    <x v="12"/>
    <x v="20"/>
    <x v="2"/>
    <n v="1"/>
    <n v="1"/>
    <n v="0"/>
    <n v="2"/>
    <n v="1"/>
  </r>
  <r>
    <x v="12"/>
    <x v="20"/>
    <x v="4"/>
    <n v="4"/>
    <n v="1"/>
    <n v="0"/>
    <n v="2"/>
    <n v="1"/>
  </r>
  <r>
    <x v="12"/>
    <x v="20"/>
    <x v="7"/>
    <n v="1"/>
    <n v="1"/>
    <n v="0"/>
    <n v="2"/>
    <n v="1"/>
  </r>
  <r>
    <x v="12"/>
    <x v="21"/>
    <x v="0"/>
    <n v="1"/>
    <n v="0"/>
    <n v="0"/>
    <n v="1"/>
    <n v="1"/>
  </r>
  <r>
    <x v="12"/>
    <x v="22"/>
    <x v="5"/>
    <n v="1"/>
    <n v="1"/>
    <n v="1"/>
    <n v="0"/>
    <n v="0"/>
  </r>
  <r>
    <x v="12"/>
    <x v="22"/>
    <x v="3"/>
    <n v="1"/>
    <n v="1"/>
    <n v="1"/>
    <n v="0"/>
    <n v="0"/>
  </r>
  <r>
    <x v="12"/>
    <x v="22"/>
    <x v="4"/>
    <n v="4"/>
    <n v="1"/>
    <n v="1"/>
    <n v="0"/>
    <n v="0"/>
  </r>
  <r>
    <x v="12"/>
    <x v="23"/>
    <x v="0"/>
    <n v="1"/>
    <n v="1"/>
    <n v="0"/>
    <n v="1"/>
    <n v="1"/>
  </r>
  <r>
    <x v="12"/>
    <x v="23"/>
    <x v="1"/>
    <n v="1"/>
    <n v="1"/>
    <n v="0"/>
    <n v="1"/>
    <n v="1"/>
  </r>
  <r>
    <x v="12"/>
    <x v="23"/>
    <x v="5"/>
    <n v="1"/>
    <n v="1"/>
    <n v="0"/>
    <n v="1"/>
    <n v="1"/>
  </r>
  <r>
    <x v="12"/>
    <x v="23"/>
    <x v="3"/>
    <n v="1"/>
    <n v="1"/>
    <n v="0"/>
    <n v="1"/>
    <n v="1"/>
  </r>
  <r>
    <x v="12"/>
    <x v="23"/>
    <x v="4"/>
    <n v="4"/>
    <n v="1"/>
    <n v="0"/>
    <n v="1"/>
    <n v="1"/>
  </r>
  <r>
    <x v="13"/>
    <x v="24"/>
    <x v="0"/>
    <n v="4"/>
    <n v="3"/>
    <n v="0"/>
    <n v="7"/>
    <n v="5"/>
  </r>
  <r>
    <x v="13"/>
    <x v="24"/>
    <x v="1"/>
    <n v="1"/>
    <n v="3"/>
    <n v="0"/>
    <n v="7"/>
    <n v="5"/>
  </r>
  <r>
    <x v="13"/>
    <x v="24"/>
    <x v="6"/>
    <n v="3"/>
    <n v="3"/>
    <n v="0"/>
    <n v="7"/>
    <n v="5"/>
  </r>
  <r>
    <x v="13"/>
    <x v="24"/>
    <x v="5"/>
    <n v="1"/>
    <n v="3"/>
    <n v="0"/>
    <n v="7"/>
    <n v="5"/>
  </r>
  <r>
    <x v="13"/>
    <x v="24"/>
    <x v="2"/>
    <n v="1"/>
    <n v="3"/>
    <n v="0"/>
    <n v="7"/>
    <n v="5"/>
  </r>
  <r>
    <x v="13"/>
    <x v="24"/>
    <x v="3"/>
    <n v="1"/>
    <n v="3"/>
    <n v="0"/>
    <n v="7"/>
    <n v="5"/>
  </r>
  <r>
    <x v="13"/>
    <x v="24"/>
    <x v="4"/>
    <n v="3"/>
    <n v="3"/>
    <n v="0"/>
    <n v="7"/>
    <n v="5"/>
  </r>
  <r>
    <x v="13"/>
    <x v="24"/>
    <x v="7"/>
    <n v="5"/>
    <n v="3"/>
    <n v="0"/>
    <n v="7"/>
    <n v="5"/>
  </r>
  <r>
    <x v="14"/>
    <x v="25"/>
    <x v="0"/>
    <n v="2"/>
    <n v="3"/>
    <n v="1"/>
    <n v="3"/>
    <n v="1"/>
  </r>
  <r>
    <x v="14"/>
    <x v="25"/>
    <x v="2"/>
    <n v="2"/>
    <n v="3"/>
    <n v="1"/>
    <n v="3"/>
    <n v="1"/>
  </r>
  <r>
    <x v="14"/>
    <x v="25"/>
    <x v="4"/>
    <n v="6"/>
    <n v="3"/>
    <n v="1"/>
    <n v="3"/>
    <n v="1"/>
  </r>
  <r>
    <x v="14"/>
    <x v="26"/>
    <x v="6"/>
    <n v="1"/>
    <n v="0"/>
    <n v="0"/>
    <n v="1"/>
    <n v="1"/>
  </r>
  <r>
    <x v="14"/>
    <x v="26"/>
    <x v="2"/>
    <n v="2"/>
    <n v="0"/>
    <n v="0"/>
    <n v="1"/>
    <n v="1"/>
  </r>
  <r>
    <x v="14"/>
    <x v="26"/>
    <x v="3"/>
    <n v="1"/>
    <n v="0"/>
    <n v="0"/>
    <n v="1"/>
    <n v="1"/>
  </r>
  <r>
    <x v="14"/>
    <x v="26"/>
    <x v="4"/>
    <n v="6"/>
    <n v="0"/>
    <n v="0"/>
    <n v="1"/>
    <n v="1"/>
  </r>
  <r>
    <x v="14"/>
    <x v="26"/>
    <x v="7"/>
    <n v="2"/>
    <n v="0"/>
    <n v="0"/>
    <n v="1"/>
    <n v="1"/>
  </r>
  <r>
    <x v="15"/>
    <x v="27"/>
    <x v="0"/>
    <n v="2"/>
    <n v="1"/>
    <n v="1"/>
    <n v="1"/>
    <n v="1"/>
  </r>
  <r>
    <x v="15"/>
    <x v="27"/>
    <x v="1"/>
    <n v="1"/>
    <n v="1"/>
    <n v="1"/>
    <n v="1"/>
    <n v="1"/>
  </r>
  <r>
    <x v="15"/>
    <x v="28"/>
    <x v="0"/>
    <n v="2"/>
    <n v="2"/>
    <n v="0"/>
    <n v="2"/>
    <n v="2"/>
  </r>
  <r>
    <x v="15"/>
    <x v="28"/>
    <x v="1"/>
    <n v="1"/>
    <n v="2"/>
    <n v="0"/>
    <n v="2"/>
    <n v="2"/>
  </r>
  <r>
    <x v="15"/>
    <x v="28"/>
    <x v="6"/>
    <n v="1"/>
    <n v="2"/>
    <n v="0"/>
    <n v="2"/>
    <n v="2"/>
  </r>
  <r>
    <x v="15"/>
    <x v="28"/>
    <x v="5"/>
    <n v="2"/>
    <n v="2"/>
    <n v="0"/>
    <n v="2"/>
    <n v="2"/>
  </r>
  <r>
    <x v="15"/>
    <x v="28"/>
    <x v="2"/>
    <n v="2"/>
    <n v="2"/>
    <n v="0"/>
    <n v="2"/>
    <n v="2"/>
  </r>
  <r>
    <x v="15"/>
    <x v="28"/>
    <x v="3"/>
    <n v="1"/>
    <n v="2"/>
    <n v="0"/>
    <n v="2"/>
    <n v="2"/>
  </r>
  <r>
    <x v="15"/>
    <x v="28"/>
    <x v="4"/>
    <n v="8"/>
    <n v="2"/>
    <n v="0"/>
    <n v="2"/>
    <n v="2"/>
  </r>
  <r>
    <x v="15"/>
    <x v="29"/>
    <x v="1"/>
    <n v="1"/>
    <n v="1"/>
    <n v="1"/>
    <n v="0"/>
    <n v="0"/>
  </r>
  <r>
    <x v="15"/>
    <x v="29"/>
    <x v="2"/>
    <n v="2"/>
    <n v="1"/>
    <n v="1"/>
    <n v="0"/>
    <n v="0"/>
  </r>
  <r>
    <x v="15"/>
    <x v="29"/>
    <x v="3"/>
    <n v="1"/>
    <n v="1"/>
    <n v="1"/>
    <n v="0"/>
    <n v="0"/>
  </r>
  <r>
    <x v="15"/>
    <x v="29"/>
    <x v="4"/>
    <n v="4"/>
    <n v="1"/>
    <n v="1"/>
    <n v="0"/>
    <n v="0"/>
  </r>
  <r>
    <x v="15"/>
    <x v="29"/>
    <x v="7"/>
    <n v="1"/>
    <n v="1"/>
    <n v="1"/>
    <n v="0"/>
    <n v="0"/>
  </r>
  <r>
    <x v="15"/>
    <x v="30"/>
    <x v="1"/>
    <n v="1"/>
    <n v="1"/>
    <n v="1"/>
    <n v="0"/>
    <n v="0"/>
  </r>
  <r>
    <x v="15"/>
    <x v="30"/>
    <x v="2"/>
    <n v="2"/>
    <n v="1"/>
    <n v="1"/>
    <n v="0"/>
    <n v="0"/>
  </r>
  <r>
    <x v="15"/>
    <x v="30"/>
    <x v="3"/>
    <n v="1"/>
    <n v="1"/>
    <n v="1"/>
    <n v="0"/>
    <n v="0"/>
  </r>
  <r>
    <x v="15"/>
    <x v="30"/>
    <x v="4"/>
    <n v="4"/>
    <n v="1"/>
    <n v="1"/>
    <n v="0"/>
    <n v="0"/>
  </r>
  <r>
    <x v="16"/>
    <x v="31"/>
    <x v="0"/>
    <n v="1"/>
    <n v="3"/>
    <n v="0"/>
    <n v="7"/>
    <n v="7"/>
  </r>
  <r>
    <x v="16"/>
    <x v="31"/>
    <x v="1"/>
    <n v="1"/>
    <n v="3"/>
    <n v="0"/>
    <n v="7"/>
    <n v="7"/>
  </r>
  <r>
    <x v="16"/>
    <x v="31"/>
    <x v="6"/>
    <n v="1"/>
    <n v="3"/>
    <n v="0"/>
    <n v="7"/>
    <n v="7"/>
  </r>
  <r>
    <x v="16"/>
    <x v="31"/>
    <x v="5"/>
    <n v="1"/>
    <n v="3"/>
    <n v="0"/>
    <n v="7"/>
    <n v="7"/>
  </r>
  <r>
    <x v="16"/>
    <x v="31"/>
    <x v="2"/>
    <n v="1"/>
    <n v="3"/>
    <n v="0"/>
    <n v="7"/>
    <n v="7"/>
  </r>
  <r>
    <x v="16"/>
    <x v="31"/>
    <x v="3"/>
    <n v="1"/>
    <n v="3"/>
    <n v="0"/>
    <n v="7"/>
    <n v="7"/>
  </r>
  <r>
    <x v="16"/>
    <x v="31"/>
    <x v="4"/>
    <n v="4"/>
    <n v="3"/>
    <n v="0"/>
    <n v="7"/>
    <n v="7"/>
  </r>
  <r>
    <x v="16"/>
    <x v="31"/>
    <x v="7"/>
    <n v="1"/>
    <n v="3"/>
    <n v="0"/>
    <n v="7"/>
    <n v="7"/>
  </r>
  <r>
    <x v="17"/>
    <x v="32"/>
    <x v="1"/>
    <n v="1"/>
    <n v="2"/>
    <n v="0"/>
    <n v="3"/>
    <n v="3"/>
  </r>
  <r>
    <x v="17"/>
    <x v="32"/>
    <x v="6"/>
    <n v="2"/>
    <n v="2"/>
    <n v="0"/>
    <n v="3"/>
    <n v="3"/>
  </r>
  <r>
    <x v="17"/>
    <x v="32"/>
    <x v="5"/>
    <n v="3"/>
    <n v="2"/>
    <n v="0"/>
    <n v="3"/>
    <n v="3"/>
  </r>
  <r>
    <x v="17"/>
    <x v="32"/>
    <x v="2"/>
    <n v="4"/>
    <n v="2"/>
    <n v="0"/>
    <n v="3"/>
    <n v="3"/>
  </r>
  <r>
    <x v="17"/>
    <x v="32"/>
    <x v="3"/>
    <n v="4"/>
    <n v="2"/>
    <n v="0"/>
    <n v="3"/>
    <n v="3"/>
  </r>
  <r>
    <x v="17"/>
    <x v="32"/>
    <x v="4"/>
    <n v="10"/>
    <n v="2"/>
    <n v="0"/>
    <n v="3"/>
    <n v="3"/>
  </r>
  <r>
    <x v="17"/>
    <x v="33"/>
    <x v="0"/>
    <n v="2"/>
    <n v="3"/>
    <n v="2"/>
    <n v="0"/>
    <n v="0"/>
  </r>
  <r>
    <x v="17"/>
    <x v="33"/>
    <x v="1"/>
    <n v="1"/>
    <n v="3"/>
    <n v="2"/>
    <n v="0"/>
    <n v="0"/>
  </r>
  <r>
    <x v="17"/>
    <x v="33"/>
    <x v="5"/>
    <n v="2"/>
    <n v="3"/>
    <n v="2"/>
    <n v="0"/>
    <n v="0"/>
  </r>
  <r>
    <x v="17"/>
    <x v="33"/>
    <x v="2"/>
    <n v="2"/>
    <n v="3"/>
    <n v="2"/>
    <n v="0"/>
    <n v="0"/>
  </r>
  <r>
    <x v="17"/>
    <x v="33"/>
    <x v="3"/>
    <n v="2"/>
    <n v="3"/>
    <n v="2"/>
    <n v="0"/>
    <n v="0"/>
  </r>
  <r>
    <x v="17"/>
    <x v="33"/>
    <x v="4"/>
    <n v="6"/>
    <n v="3"/>
    <n v="2"/>
    <n v="0"/>
    <n v="0"/>
  </r>
  <r>
    <x v="18"/>
    <x v="34"/>
    <x v="1"/>
    <n v="1"/>
    <n v="0"/>
    <n v="0"/>
    <n v="1"/>
    <n v="1"/>
  </r>
  <r>
    <x v="18"/>
    <x v="34"/>
    <x v="6"/>
    <n v="1"/>
    <n v="0"/>
    <n v="0"/>
    <n v="1"/>
    <n v="1"/>
  </r>
  <r>
    <x v="18"/>
    <x v="34"/>
    <x v="5"/>
    <n v="1"/>
    <n v="0"/>
    <n v="0"/>
    <n v="1"/>
    <n v="1"/>
  </r>
  <r>
    <x v="18"/>
    <x v="34"/>
    <x v="2"/>
    <n v="2"/>
    <n v="0"/>
    <n v="0"/>
    <n v="1"/>
    <n v="1"/>
  </r>
  <r>
    <x v="18"/>
    <x v="34"/>
    <x v="3"/>
    <n v="1"/>
    <n v="0"/>
    <n v="0"/>
    <n v="1"/>
    <n v="1"/>
  </r>
  <r>
    <x v="18"/>
    <x v="34"/>
    <x v="4"/>
    <n v="6"/>
    <n v="0"/>
    <n v="0"/>
    <n v="1"/>
    <n v="1"/>
  </r>
  <r>
    <x v="18"/>
    <x v="34"/>
    <x v="7"/>
    <n v="2"/>
    <n v="0"/>
    <n v="0"/>
    <n v="1"/>
    <n v="1"/>
  </r>
  <r>
    <x v="18"/>
    <x v="35"/>
    <x v="0"/>
    <n v="2"/>
    <n v="1"/>
    <n v="1"/>
    <n v="1"/>
    <n v="1"/>
  </r>
  <r>
    <x v="18"/>
    <x v="35"/>
    <x v="1"/>
    <n v="1"/>
    <n v="1"/>
    <n v="1"/>
    <n v="1"/>
    <n v="1"/>
  </r>
  <r>
    <x v="18"/>
    <x v="35"/>
    <x v="6"/>
    <n v="1"/>
    <n v="1"/>
    <n v="1"/>
    <n v="1"/>
    <n v="1"/>
  </r>
  <r>
    <x v="18"/>
    <x v="35"/>
    <x v="5"/>
    <n v="1"/>
    <n v="1"/>
    <n v="1"/>
    <n v="1"/>
    <n v="1"/>
  </r>
  <r>
    <x v="18"/>
    <x v="35"/>
    <x v="2"/>
    <n v="2"/>
    <n v="1"/>
    <n v="1"/>
    <n v="1"/>
    <n v="1"/>
  </r>
  <r>
    <x v="18"/>
    <x v="35"/>
    <x v="3"/>
    <n v="1"/>
    <n v="1"/>
    <n v="1"/>
    <n v="1"/>
    <n v="1"/>
  </r>
  <r>
    <x v="18"/>
    <x v="35"/>
    <x v="4"/>
    <n v="6"/>
    <n v="1"/>
    <n v="1"/>
    <n v="1"/>
    <n v="1"/>
  </r>
  <r>
    <x v="18"/>
    <x v="35"/>
    <x v="7"/>
    <n v="2"/>
    <n v="1"/>
    <n v="1"/>
    <n v="1"/>
    <n v="1"/>
  </r>
  <r>
    <x v="18"/>
    <x v="36"/>
    <x v="1"/>
    <n v="1"/>
    <n v="0"/>
    <n v="0"/>
    <n v="1"/>
    <n v="1"/>
  </r>
  <r>
    <x v="18"/>
    <x v="36"/>
    <x v="5"/>
    <n v="1"/>
    <n v="0"/>
    <n v="0"/>
    <n v="1"/>
    <n v="1"/>
  </r>
  <r>
    <x v="18"/>
    <x v="36"/>
    <x v="2"/>
    <n v="2"/>
    <n v="0"/>
    <n v="0"/>
    <n v="1"/>
    <n v="1"/>
  </r>
  <r>
    <x v="18"/>
    <x v="36"/>
    <x v="3"/>
    <n v="1"/>
    <n v="0"/>
    <n v="0"/>
    <n v="1"/>
    <n v="1"/>
  </r>
  <r>
    <x v="18"/>
    <x v="36"/>
    <x v="4"/>
    <n v="6"/>
    <n v="0"/>
    <n v="0"/>
    <n v="1"/>
    <n v="1"/>
  </r>
  <r>
    <x v="18"/>
    <x v="36"/>
    <x v="7"/>
    <n v="2"/>
    <n v="0"/>
    <n v="0"/>
    <n v="1"/>
    <n v="1"/>
  </r>
  <r>
    <x v="19"/>
    <x v="37"/>
    <x v="1"/>
    <n v="1"/>
    <n v="2"/>
    <n v="1"/>
    <n v="1"/>
    <n v="1"/>
  </r>
  <r>
    <x v="19"/>
    <x v="37"/>
    <x v="2"/>
    <n v="2"/>
    <n v="2"/>
    <n v="1"/>
    <n v="1"/>
    <n v="1"/>
  </r>
  <r>
    <x v="19"/>
    <x v="37"/>
    <x v="4"/>
    <n v="5"/>
    <n v="2"/>
    <n v="1"/>
    <n v="1"/>
    <n v="1"/>
  </r>
  <r>
    <x v="19"/>
    <x v="38"/>
    <x v="1"/>
    <n v="1"/>
    <n v="0"/>
    <n v="0"/>
    <n v="1"/>
    <n v="1"/>
  </r>
  <r>
    <x v="19"/>
    <x v="38"/>
    <x v="6"/>
    <n v="1"/>
    <n v="0"/>
    <n v="0"/>
    <n v="1"/>
    <n v="1"/>
  </r>
  <r>
    <x v="19"/>
    <x v="38"/>
    <x v="5"/>
    <n v="2"/>
    <n v="0"/>
    <n v="0"/>
    <n v="1"/>
    <n v="1"/>
  </r>
  <r>
    <x v="19"/>
    <x v="38"/>
    <x v="2"/>
    <n v="2"/>
    <n v="0"/>
    <n v="0"/>
    <n v="1"/>
    <n v="1"/>
  </r>
  <r>
    <x v="19"/>
    <x v="38"/>
    <x v="4"/>
    <n v="5"/>
    <n v="0"/>
    <n v="0"/>
    <n v="1"/>
    <n v="1"/>
  </r>
  <r>
    <x v="19"/>
    <x v="38"/>
    <x v="7"/>
    <n v="2"/>
    <n v="0"/>
    <n v="0"/>
    <n v="1"/>
    <n v="1"/>
  </r>
  <r>
    <x v="19"/>
    <x v="39"/>
    <x v="6"/>
    <n v="2"/>
    <n v="0"/>
    <n v="0"/>
    <n v="1"/>
    <n v="1"/>
  </r>
  <r>
    <x v="19"/>
    <x v="39"/>
    <x v="2"/>
    <n v="2"/>
    <n v="0"/>
    <n v="0"/>
    <n v="1"/>
    <n v="1"/>
  </r>
  <r>
    <x v="19"/>
    <x v="39"/>
    <x v="4"/>
    <n v="5"/>
    <n v="0"/>
    <n v="0"/>
    <n v="1"/>
    <n v="1"/>
  </r>
  <r>
    <x v="20"/>
    <x v="40"/>
    <x v="0"/>
    <n v="1"/>
    <n v="3"/>
    <n v="3"/>
    <n v="2"/>
    <n v="2"/>
  </r>
  <r>
    <x v="20"/>
    <x v="40"/>
    <x v="1"/>
    <n v="1"/>
    <n v="3"/>
    <n v="3"/>
    <n v="2"/>
    <n v="2"/>
  </r>
  <r>
    <x v="20"/>
    <x v="40"/>
    <x v="6"/>
    <n v="2"/>
    <n v="3"/>
    <n v="3"/>
    <n v="2"/>
    <n v="2"/>
  </r>
  <r>
    <x v="20"/>
    <x v="40"/>
    <x v="5"/>
    <n v="1"/>
    <n v="3"/>
    <n v="3"/>
    <n v="2"/>
    <n v="2"/>
  </r>
  <r>
    <x v="20"/>
    <x v="40"/>
    <x v="2"/>
    <n v="2"/>
    <n v="3"/>
    <n v="3"/>
    <n v="2"/>
    <n v="2"/>
  </r>
  <r>
    <x v="20"/>
    <x v="40"/>
    <x v="3"/>
    <n v="1"/>
    <n v="3"/>
    <n v="3"/>
    <n v="2"/>
    <n v="2"/>
  </r>
  <r>
    <x v="20"/>
    <x v="40"/>
    <x v="4"/>
    <n v="13"/>
    <n v="3"/>
    <n v="3"/>
    <n v="2"/>
    <n v="2"/>
  </r>
  <r>
    <x v="20"/>
    <x v="40"/>
    <x v="7"/>
    <n v="1"/>
    <n v="3"/>
    <n v="3"/>
    <n v="2"/>
    <n v="2"/>
  </r>
  <r>
    <x v="21"/>
    <x v="41"/>
    <x v="1"/>
    <n v="1"/>
    <n v="1"/>
    <n v="0"/>
    <n v="1"/>
    <n v="1"/>
  </r>
  <r>
    <x v="21"/>
    <x v="41"/>
    <x v="6"/>
    <n v="1"/>
    <n v="1"/>
    <n v="0"/>
    <n v="1"/>
    <n v="1"/>
  </r>
  <r>
    <x v="21"/>
    <x v="41"/>
    <x v="3"/>
    <n v="1"/>
    <n v="1"/>
    <n v="0"/>
    <n v="1"/>
    <n v="1"/>
  </r>
  <r>
    <x v="21"/>
    <x v="42"/>
    <x v="1"/>
    <n v="1"/>
    <n v="1"/>
    <n v="1"/>
    <n v="2"/>
    <n v="2"/>
  </r>
  <r>
    <x v="21"/>
    <x v="42"/>
    <x v="6"/>
    <n v="1"/>
    <n v="1"/>
    <n v="1"/>
    <n v="2"/>
    <n v="2"/>
  </r>
  <r>
    <x v="21"/>
    <x v="42"/>
    <x v="3"/>
    <n v="1"/>
    <n v="1"/>
    <n v="1"/>
    <n v="2"/>
    <n v="2"/>
  </r>
  <r>
    <x v="22"/>
    <x v="43"/>
    <x v="0"/>
    <n v="1"/>
    <n v="1"/>
    <n v="0"/>
    <n v="1"/>
    <n v="0"/>
  </r>
  <r>
    <x v="22"/>
    <x v="43"/>
    <x v="1"/>
    <n v="1"/>
    <n v="1"/>
    <n v="0"/>
    <n v="1"/>
    <n v="0"/>
  </r>
  <r>
    <x v="22"/>
    <x v="43"/>
    <x v="6"/>
    <n v="1"/>
    <n v="1"/>
    <n v="0"/>
    <n v="1"/>
    <n v="0"/>
  </r>
  <r>
    <x v="22"/>
    <x v="43"/>
    <x v="5"/>
    <n v="1"/>
    <n v="1"/>
    <n v="0"/>
    <n v="1"/>
    <n v="0"/>
  </r>
  <r>
    <x v="22"/>
    <x v="43"/>
    <x v="2"/>
    <n v="1"/>
    <n v="1"/>
    <n v="0"/>
    <n v="1"/>
    <n v="0"/>
  </r>
  <r>
    <x v="22"/>
    <x v="43"/>
    <x v="4"/>
    <n v="1"/>
    <n v="1"/>
    <n v="0"/>
    <n v="1"/>
    <n v="0"/>
  </r>
  <r>
    <x v="22"/>
    <x v="43"/>
    <x v="7"/>
    <n v="1"/>
    <n v="1"/>
    <n v="0"/>
    <n v="1"/>
    <n v="0"/>
  </r>
  <r>
    <x v="22"/>
    <x v="44"/>
    <x v="0"/>
    <n v="1"/>
    <n v="2"/>
    <n v="1"/>
    <n v="1"/>
    <n v="1"/>
  </r>
  <r>
    <x v="22"/>
    <x v="44"/>
    <x v="6"/>
    <n v="1"/>
    <n v="2"/>
    <n v="1"/>
    <n v="1"/>
    <n v="1"/>
  </r>
  <r>
    <x v="22"/>
    <x v="44"/>
    <x v="5"/>
    <n v="1"/>
    <n v="2"/>
    <n v="1"/>
    <n v="1"/>
    <n v="1"/>
  </r>
  <r>
    <x v="22"/>
    <x v="44"/>
    <x v="2"/>
    <n v="1"/>
    <n v="2"/>
    <n v="1"/>
    <n v="1"/>
    <n v="1"/>
  </r>
  <r>
    <x v="22"/>
    <x v="44"/>
    <x v="4"/>
    <n v="1"/>
    <n v="2"/>
    <n v="1"/>
    <n v="1"/>
    <n v="1"/>
  </r>
  <r>
    <x v="23"/>
    <x v="45"/>
    <x v="0"/>
    <n v="2"/>
    <n v="4"/>
    <n v="0"/>
    <n v="5"/>
    <n v="4"/>
  </r>
  <r>
    <x v="23"/>
    <x v="45"/>
    <x v="1"/>
    <n v="2"/>
    <n v="4"/>
    <n v="0"/>
    <n v="5"/>
    <n v="4"/>
  </r>
  <r>
    <x v="23"/>
    <x v="45"/>
    <x v="6"/>
    <n v="2"/>
    <n v="4"/>
    <n v="0"/>
    <n v="5"/>
    <n v="4"/>
  </r>
  <r>
    <x v="23"/>
    <x v="45"/>
    <x v="5"/>
    <n v="1"/>
    <n v="4"/>
    <n v="0"/>
    <n v="5"/>
    <n v="4"/>
  </r>
  <r>
    <x v="23"/>
    <x v="45"/>
    <x v="2"/>
    <n v="3"/>
    <n v="4"/>
    <n v="0"/>
    <n v="5"/>
    <n v="4"/>
  </r>
  <r>
    <x v="23"/>
    <x v="45"/>
    <x v="3"/>
    <n v="1"/>
    <n v="4"/>
    <n v="0"/>
    <n v="5"/>
    <n v="4"/>
  </r>
  <r>
    <x v="23"/>
    <x v="45"/>
    <x v="4"/>
    <n v="6"/>
    <n v="4"/>
    <n v="0"/>
    <n v="5"/>
    <n v="4"/>
  </r>
  <r>
    <x v="23"/>
    <x v="45"/>
    <x v="7"/>
    <n v="1"/>
    <n v="4"/>
    <n v="0"/>
    <n v="5"/>
    <n v="4"/>
  </r>
  <r>
    <x v="24"/>
    <x v="46"/>
    <x v="0"/>
    <n v="2"/>
    <n v="6"/>
    <n v="0"/>
    <n v="5"/>
    <n v="4"/>
  </r>
  <r>
    <x v="24"/>
    <x v="46"/>
    <x v="1"/>
    <n v="2"/>
    <n v="6"/>
    <n v="0"/>
    <n v="5"/>
    <n v="4"/>
  </r>
  <r>
    <x v="24"/>
    <x v="46"/>
    <x v="6"/>
    <n v="2"/>
    <n v="6"/>
    <n v="0"/>
    <n v="5"/>
    <n v="4"/>
  </r>
  <r>
    <x v="24"/>
    <x v="46"/>
    <x v="5"/>
    <n v="6"/>
    <n v="6"/>
    <n v="0"/>
    <n v="5"/>
    <n v="4"/>
  </r>
  <r>
    <x v="24"/>
    <x v="46"/>
    <x v="2"/>
    <n v="2"/>
    <n v="6"/>
    <n v="0"/>
    <n v="5"/>
    <n v="4"/>
  </r>
  <r>
    <x v="24"/>
    <x v="46"/>
    <x v="4"/>
    <n v="4"/>
    <n v="6"/>
    <n v="0"/>
    <n v="5"/>
    <n v="4"/>
  </r>
  <r>
    <x v="24"/>
    <x v="46"/>
    <x v="7"/>
    <n v="2"/>
    <n v="6"/>
    <n v="0"/>
    <n v="5"/>
    <n v="4"/>
  </r>
  <r>
    <x v="25"/>
    <x v="47"/>
    <x v="3"/>
    <n v="1"/>
    <n v="3"/>
    <n v="0"/>
    <n v="3"/>
    <n v="3"/>
  </r>
  <r>
    <x v="25"/>
    <x v="47"/>
    <x v="4"/>
    <n v="3"/>
    <n v="3"/>
    <n v="0"/>
    <n v="3"/>
    <n v="3"/>
  </r>
  <r>
    <x v="26"/>
    <x v="48"/>
    <x v="1"/>
    <n v="1"/>
    <n v="1"/>
    <n v="0"/>
    <n v="1"/>
    <n v="1"/>
  </r>
  <r>
    <x v="26"/>
    <x v="48"/>
    <x v="6"/>
    <n v="1"/>
    <n v="1"/>
    <n v="0"/>
    <n v="1"/>
    <n v="1"/>
  </r>
  <r>
    <x v="26"/>
    <x v="48"/>
    <x v="5"/>
    <n v="1"/>
    <n v="1"/>
    <n v="0"/>
    <n v="1"/>
    <n v="1"/>
  </r>
  <r>
    <x v="26"/>
    <x v="48"/>
    <x v="2"/>
    <n v="2"/>
    <n v="1"/>
    <n v="0"/>
    <n v="1"/>
    <n v="1"/>
  </r>
  <r>
    <x v="26"/>
    <x v="48"/>
    <x v="3"/>
    <n v="1"/>
    <n v="1"/>
    <n v="0"/>
    <n v="1"/>
    <n v="1"/>
  </r>
  <r>
    <x v="26"/>
    <x v="48"/>
    <x v="7"/>
    <n v="1"/>
    <n v="1"/>
    <n v="0"/>
    <n v="1"/>
    <n v="1"/>
  </r>
  <r>
    <x v="26"/>
    <x v="49"/>
    <x v="6"/>
    <n v="1"/>
    <n v="1"/>
    <n v="0"/>
    <n v="2"/>
    <n v="1"/>
  </r>
  <r>
    <x v="26"/>
    <x v="49"/>
    <x v="5"/>
    <n v="2"/>
    <n v="1"/>
    <n v="0"/>
    <n v="2"/>
    <n v="1"/>
  </r>
  <r>
    <x v="26"/>
    <x v="49"/>
    <x v="2"/>
    <n v="2"/>
    <n v="1"/>
    <n v="0"/>
    <n v="2"/>
    <n v="1"/>
  </r>
  <r>
    <x v="26"/>
    <x v="49"/>
    <x v="4"/>
    <n v="3"/>
    <n v="1"/>
    <n v="0"/>
    <n v="2"/>
    <n v="1"/>
  </r>
  <r>
    <x v="26"/>
    <x v="49"/>
    <x v="7"/>
    <n v="2"/>
    <n v="1"/>
    <n v="0"/>
    <n v="2"/>
    <n v="1"/>
  </r>
  <r>
    <x v="26"/>
    <x v="50"/>
    <x v="1"/>
    <n v="1"/>
    <n v="1"/>
    <n v="0"/>
    <n v="3"/>
    <n v="2"/>
  </r>
  <r>
    <x v="26"/>
    <x v="50"/>
    <x v="6"/>
    <n v="1"/>
    <n v="1"/>
    <n v="0"/>
    <n v="3"/>
    <n v="2"/>
  </r>
  <r>
    <x v="26"/>
    <x v="50"/>
    <x v="5"/>
    <n v="1"/>
    <n v="1"/>
    <n v="0"/>
    <n v="3"/>
    <n v="2"/>
  </r>
  <r>
    <x v="26"/>
    <x v="50"/>
    <x v="2"/>
    <n v="2"/>
    <n v="1"/>
    <n v="0"/>
    <n v="3"/>
    <n v="2"/>
  </r>
  <r>
    <x v="26"/>
    <x v="50"/>
    <x v="3"/>
    <n v="1"/>
    <n v="1"/>
    <n v="0"/>
    <n v="3"/>
    <n v="2"/>
  </r>
  <r>
    <x v="26"/>
    <x v="50"/>
    <x v="4"/>
    <n v="3"/>
    <n v="1"/>
    <n v="0"/>
    <n v="3"/>
    <n v="2"/>
  </r>
  <r>
    <x v="27"/>
    <x v="51"/>
    <x v="0"/>
    <n v="2"/>
    <n v="2"/>
    <n v="0"/>
    <n v="1"/>
    <n v="1"/>
  </r>
  <r>
    <x v="27"/>
    <x v="51"/>
    <x v="1"/>
    <n v="2"/>
    <n v="2"/>
    <n v="0"/>
    <n v="1"/>
    <n v="1"/>
  </r>
  <r>
    <x v="27"/>
    <x v="51"/>
    <x v="6"/>
    <n v="2"/>
    <n v="2"/>
    <n v="0"/>
    <n v="1"/>
    <n v="1"/>
  </r>
  <r>
    <x v="27"/>
    <x v="51"/>
    <x v="5"/>
    <n v="2"/>
    <n v="2"/>
    <n v="0"/>
    <n v="1"/>
    <n v="1"/>
  </r>
  <r>
    <x v="27"/>
    <x v="51"/>
    <x v="2"/>
    <n v="2"/>
    <n v="2"/>
    <n v="0"/>
    <n v="1"/>
    <n v="1"/>
  </r>
  <r>
    <x v="27"/>
    <x v="51"/>
    <x v="3"/>
    <n v="1"/>
    <n v="2"/>
    <n v="0"/>
    <n v="1"/>
    <n v="1"/>
  </r>
  <r>
    <x v="27"/>
    <x v="51"/>
    <x v="4"/>
    <n v="12"/>
    <n v="2"/>
    <n v="0"/>
    <n v="1"/>
    <n v="1"/>
  </r>
  <r>
    <x v="27"/>
    <x v="51"/>
    <x v="7"/>
    <n v="1"/>
    <n v="2"/>
    <n v="0"/>
    <n v="1"/>
    <n v="1"/>
  </r>
  <r>
    <x v="27"/>
    <x v="52"/>
    <x v="0"/>
    <n v="2"/>
    <n v="1"/>
    <n v="0"/>
    <n v="1"/>
    <n v="1"/>
  </r>
  <r>
    <x v="27"/>
    <x v="52"/>
    <x v="1"/>
    <n v="2"/>
    <n v="1"/>
    <n v="0"/>
    <n v="1"/>
    <n v="1"/>
  </r>
  <r>
    <x v="27"/>
    <x v="52"/>
    <x v="6"/>
    <n v="2"/>
    <n v="1"/>
    <n v="0"/>
    <n v="1"/>
    <n v="1"/>
  </r>
  <r>
    <x v="27"/>
    <x v="52"/>
    <x v="5"/>
    <n v="2"/>
    <n v="1"/>
    <n v="0"/>
    <n v="1"/>
    <n v="1"/>
  </r>
  <r>
    <x v="27"/>
    <x v="52"/>
    <x v="2"/>
    <n v="2"/>
    <n v="1"/>
    <n v="0"/>
    <n v="1"/>
    <n v="1"/>
  </r>
  <r>
    <x v="27"/>
    <x v="52"/>
    <x v="3"/>
    <n v="1"/>
    <n v="1"/>
    <n v="0"/>
    <n v="1"/>
    <n v="1"/>
  </r>
  <r>
    <x v="27"/>
    <x v="52"/>
    <x v="4"/>
    <n v="6"/>
    <n v="1"/>
    <n v="0"/>
    <n v="1"/>
    <n v="1"/>
  </r>
  <r>
    <x v="27"/>
    <x v="52"/>
    <x v="7"/>
    <n v="2"/>
    <n v="1"/>
    <n v="0"/>
    <n v="1"/>
    <n v="1"/>
  </r>
  <r>
    <x v="27"/>
    <x v="53"/>
    <x v="0"/>
    <n v="2"/>
    <n v="3"/>
    <n v="0"/>
    <n v="3"/>
    <n v="3"/>
  </r>
  <r>
    <x v="27"/>
    <x v="53"/>
    <x v="1"/>
    <n v="1"/>
    <n v="3"/>
    <n v="0"/>
    <n v="3"/>
    <n v="3"/>
  </r>
  <r>
    <x v="27"/>
    <x v="53"/>
    <x v="6"/>
    <n v="5"/>
    <n v="3"/>
    <n v="0"/>
    <n v="3"/>
    <n v="3"/>
  </r>
  <r>
    <x v="27"/>
    <x v="53"/>
    <x v="5"/>
    <n v="3"/>
    <n v="3"/>
    <n v="0"/>
    <n v="3"/>
    <n v="3"/>
  </r>
  <r>
    <x v="27"/>
    <x v="53"/>
    <x v="2"/>
    <n v="4"/>
    <n v="3"/>
    <n v="0"/>
    <n v="3"/>
    <n v="3"/>
  </r>
  <r>
    <x v="27"/>
    <x v="53"/>
    <x v="3"/>
    <n v="3"/>
    <n v="3"/>
    <n v="0"/>
    <n v="3"/>
    <n v="3"/>
  </r>
  <r>
    <x v="27"/>
    <x v="53"/>
    <x v="4"/>
    <n v="24"/>
    <n v="3"/>
    <n v="0"/>
    <n v="3"/>
    <n v="3"/>
  </r>
  <r>
    <x v="27"/>
    <x v="53"/>
    <x v="7"/>
    <n v="6"/>
    <n v="3"/>
    <n v="0"/>
    <n v="3"/>
    <n v="3"/>
  </r>
  <r>
    <x v="28"/>
    <x v="54"/>
    <x v="0"/>
    <n v="2"/>
    <n v="3"/>
    <n v="0"/>
    <n v="3"/>
    <n v="3"/>
  </r>
  <r>
    <x v="28"/>
    <x v="54"/>
    <x v="1"/>
    <n v="2"/>
    <n v="3"/>
    <n v="0"/>
    <n v="3"/>
    <n v="3"/>
  </r>
  <r>
    <x v="28"/>
    <x v="54"/>
    <x v="6"/>
    <n v="1"/>
    <n v="3"/>
    <n v="0"/>
    <n v="3"/>
    <n v="3"/>
  </r>
  <r>
    <x v="28"/>
    <x v="54"/>
    <x v="8"/>
    <n v="1"/>
    <n v="3"/>
    <n v="0"/>
    <n v="3"/>
    <n v="3"/>
  </r>
  <r>
    <x v="28"/>
    <x v="54"/>
    <x v="2"/>
    <n v="2"/>
    <n v="3"/>
    <n v="0"/>
    <n v="3"/>
    <n v="3"/>
  </r>
  <r>
    <x v="28"/>
    <x v="54"/>
    <x v="3"/>
    <n v="1"/>
    <n v="3"/>
    <n v="0"/>
    <n v="3"/>
    <n v="3"/>
  </r>
  <r>
    <x v="28"/>
    <x v="54"/>
    <x v="4"/>
    <n v="6"/>
    <n v="3"/>
    <n v="0"/>
    <n v="3"/>
    <n v="3"/>
  </r>
  <r>
    <x v="28"/>
    <x v="54"/>
    <x v="7"/>
    <n v="2"/>
    <n v="3"/>
    <n v="0"/>
    <n v="3"/>
    <n v="3"/>
  </r>
  <r>
    <x v="29"/>
    <x v="55"/>
    <x v="1"/>
    <n v="1"/>
    <n v="3"/>
    <n v="0"/>
    <n v="6"/>
    <n v="4"/>
  </r>
  <r>
    <x v="29"/>
    <x v="55"/>
    <x v="6"/>
    <n v="1"/>
    <n v="3"/>
    <n v="0"/>
    <n v="6"/>
    <n v="4"/>
  </r>
  <r>
    <x v="29"/>
    <x v="55"/>
    <x v="5"/>
    <n v="1"/>
    <n v="3"/>
    <n v="0"/>
    <n v="6"/>
    <n v="4"/>
  </r>
  <r>
    <x v="29"/>
    <x v="55"/>
    <x v="2"/>
    <n v="1"/>
    <n v="3"/>
    <n v="0"/>
    <n v="6"/>
    <n v="4"/>
  </r>
  <r>
    <x v="29"/>
    <x v="55"/>
    <x v="4"/>
    <n v="3"/>
    <n v="3"/>
    <n v="0"/>
    <n v="6"/>
    <n v="4"/>
  </r>
  <r>
    <x v="29"/>
    <x v="55"/>
    <x v="7"/>
    <n v="1"/>
    <n v="3"/>
    <n v="0"/>
    <n v="6"/>
    <n v="4"/>
  </r>
  <r>
    <x v="30"/>
    <x v="56"/>
    <x v="6"/>
    <n v="1"/>
    <n v="0"/>
    <n v="0"/>
    <n v="1"/>
    <n v="1"/>
  </r>
  <r>
    <x v="30"/>
    <x v="56"/>
    <x v="3"/>
    <n v="1"/>
    <n v="0"/>
    <n v="0"/>
    <n v="1"/>
    <n v="1"/>
  </r>
  <r>
    <x v="30"/>
    <x v="56"/>
    <x v="7"/>
    <n v="1"/>
    <n v="0"/>
    <n v="0"/>
    <n v="1"/>
    <n v="1"/>
  </r>
  <r>
    <x v="30"/>
    <x v="57"/>
    <x v="0"/>
    <n v="1"/>
    <n v="1"/>
    <n v="0"/>
    <n v="2"/>
    <n v="2"/>
  </r>
  <r>
    <x v="30"/>
    <x v="57"/>
    <x v="1"/>
    <n v="1"/>
    <n v="1"/>
    <n v="0"/>
    <n v="2"/>
    <n v="2"/>
  </r>
  <r>
    <x v="30"/>
    <x v="57"/>
    <x v="6"/>
    <n v="2"/>
    <n v="1"/>
    <n v="0"/>
    <n v="2"/>
    <n v="2"/>
  </r>
  <r>
    <x v="30"/>
    <x v="57"/>
    <x v="5"/>
    <n v="2"/>
    <n v="1"/>
    <n v="0"/>
    <n v="2"/>
    <n v="2"/>
  </r>
  <r>
    <x v="30"/>
    <x v="57"/>
    <x v="2"/>
    <n v="2"/>
    <n v="1"/>
    <n v="0"/>
    <n v="2"/>
    <n v="2"/>
  </r>
  <r>
    <x v="30"/>
    <x v="57"/>
    <x v="3"/>
    <n v="2"/>
    <n v="1"/>
    <n v="0"/>
    <n v="2"/>
    <n v="2"/>
  </r>
  <r>
    <x v="30"/>
    <x v="57"/>
    <x v="4"/>
    <n v="14"/>
    <n v="1"/>
    <n v="0"/>
    <n v="2"/>
    <n v="2"/>
  </r>
  <r>
    <x v="30"/>
    <x v="57"/>
    <x v="7"/>
    <n v="2"/>
    <n v="1"/>
    <n v="0"/>
    <n v="2"/>
    <n v="2"/>
  </r>
  <r>
    <x v="30"/>
    <x v="58"/>
    <x v="6"/>
    <n v="1"/>
    <n v="1"/>
    <n v="0"/>
    <n v="1"/>
    <n v="1"/>
  </r>
  <r>
    <x v="30"/>
    <x v="58"/>
    <x v="5"/>
    <n v="2"/>
    <n v="1"/>
    <n v="0"/>
    <n v="1"/>
    <n v="1"/>
  </r>
  <r>
    <x v="30"/>
    <x v="58"/>
    <x v="2"/>
    <n v="1"/>
    <n v="1"/>
    <n v="0"/>
    <n v="1"/>
    <n v="1"/>
  </r>
  <r>
    <x v="30"/>
    <x v="58"/>
    <x v="4"/>
    <n v="12"/>
    <n v="1"/>
    <n v="0"/>
    <n v="1"/>
    <n v="1"/>
  </r>
  <r>
    <x v="30"/>
    <x v="58"/>
    <x v="7"/>
    <n v="1"/>
    <n v="1"/>
    <n v="0"/>
    <n v="1"/>
    <n v="1"/>
  </r>
  <r>
    <x v="31"/>
    <x v="59"/>
    <x v="5"/>
    <n v="1"/>
    <n v="2"/>
    <n v="0"/>
    <n v="1"/>
    <n v="0"/>
  </r>
  <r>
    <x v="31"/>
    <x v="60"/>
    <x v="1"/>
    <n v="1"/>
    <n v="2"/>
    <n v="0"/>
    <n v="2"/>
    <n v="2"/>
  </r>
  <r>
    <x v="31"/>
    <x v="60"/>
    <x v="6"/>
    <n v="1"/>
    <n v="2"/>
    <n v="0"/>
    <n v="2"/>
    <n v="2"/>
  </r>
  <r>
    <x v="31"/>
    <x v="60"/>
    <x v="2"/>
    <n v="1"/>
    <n v="2"/>
    <n v="0"/>
    <n v="2"/>
    <n v="2"/>
  </r>
  <r>
    <x v="31"/>
    <x v="61"/>
    <x v="7"/>
    <n v="1"/>
    <n v="2"/>
    <n v="0"/>
    <n v="2"/>
    <n v="2"/>
  </r>
  <r>
    <x v="32"/>
    <x v="62"/>
    <x v="0"/>
    <n v="1"/>
    <n v="6"/>
    <n v="0"/>
    <n v="4"/>
    <n v="4"/>
  </r>
  <r>
    <x v="32"/>
    <x v="62"/>
    <x v="1"/>
    <n v="2"/>
    <n v="6"/>
    <n v="0"/>
    <n v="4"/>
    <n v="4"/>
  </r>
  <r>
    <x v="32"/>
    <x v="62"/>
    <x v="6"/>
    <n v="2"/>
    <n v="6"/>
    <n v="0"/>
    <n v="4"/>
    <n v="4"/>
  </r>
  <r>
    <x v="32"/>
    <x v="62"/>
    <x v="5"/>
    <n v="1"/>
    <n v="6"/>
    <n v="0"/>
    <n v="4"/>
    <n v="4"/>
  </r>
  <r>
    <x v="32"/>
    <x v="62"/>
    <x v="2"/>
    <n v="2"/>
    <n v="6"/>
    <n v="0"/>
    <n v="4"/>
    <n v="4"/>
  </r>
  <r>
    <x v="32"/>
    <x v="62"/>
    <x v="3"/>
    <n v="1"/>
    <n v="6"/>
    <n v="0"/>
    <n v="4"/>
    <n v="4"/>
  </r>
  <r>
    <x v="32"/>
    <x v="62"/>
    <x v="4"/>
    <n v="4"/>
    <n v="6"/>
    <n v="0"/>
    <n v="4"/>
    <n v="4"/>
  </r>
  <r>
    <x v="32"/>
    <x v="62"/>
    <x v="7"/>
    <n v="2"/>
    <n v="6"/>
    <n v="0"/>
    <n v="4"/>
    <n v="4"/>
  </r>
  <r>
    <x v="32"/>
    <x v="63"/>
    <x v="0"/>
    <n v="2"/>
    <n v="3"/>
    <n v="0"/>
    <n v="1"/>
    <n v="1"/>
  </r>
  <r>
    <x v="32"/>
    <x v="63"/>
    <x v="1"/>
    <n v="1"/>
    <n v="3"/>
    <n v="0"/>
    <n v="1"/>
    <n v="1"/>
  </r>
  <r>
    <x v="32"/>
    <x v="63"/>
    <x v="6"/>
    <n v="1"/>
    <n v="3"/>
    <n v="0"/>
    <n v="1"/>
    <n v="1"/>
  </r>
  <r>
    <x v="32"/>
    <x v="63"/>
    <x v="5"/>
    <n v="1"/>
    <n v="3"/>
    <n v="0"/>
    <n v="1"/>
    <n v="1"/>
  </r>
  <r>
    <x v="32"/>
    <x v="63"/>
    <x v="2"/>
    <n v="2"/>
    <n v="3"/>
    <n v="0"/>
    <n v="1"/>
    <n v="1"/>
  </r>
  <r>
    <x v="32"/>
    <x v="63"/>
    <x v="3"/>
    <n v="1"/>
    <n v="3"/>
    <n v="0"/>
    <n v="1"/>
    <n v="1"/>
  </r>
  <r>
    <x v="32"/>
    <x v="63"/>
    <x v="4"/>
    <n v="5"/>
    <n v="3"/>
    <n v="0"/>
    <n v="1"/>
    <n v="1"/>
  </r>
  <r>
    <x v="32"/>
    <x v="63"/>
    <x v="7"/>
    <n v="2"/>
    <n v="3"/>
    <n v="0"/>
    <n v="1"/>
    <n v="1"/>
  </r>
  <r>
    <x v="33"/>
    <x v="64"/>
    <x v="0"/>
    <n v="2"/>
    <n v="2"/>
    <n v="0"/>
    <n v="1"/>
    <n v="1"/>
  </r>
  <r>
    <x v="33"/>
    <x v="64"/>
    <x v="1"/>
    <n v="2"/>
    <n v="2"/>
    <n v="0"/>
    <n v="1"/>
    <n v="1"/>
  </r>
  <r>
    <x v="33"/>
    <x v="64"/>
    <x v="6"/>
    <n v="2"/>
    <n v="2"/>
    <n v="0"/>
    <n v="1"/>
    <n v="1"/>
  </r>
  <r>
    <x v="33"/>
    <x v="64"/>
    <x v="5"/>
    <n v="1"/>
    <n v="2"/>
    <n v="0"/>
    <n v="1"/>
    <n v="1"/>
  </r>
  <r>
    <x v="33"/>
    <x v="64"/>
    <x v="2"/>
    <n v="3"/>
    <n v="2"/>
    <n v="0"/>
    <n v="1"/>
    <n v="1"/>
  </r>
  <r>
    <x v="33"/>
    <x v="64"/>
    <x v="3"/>
    <n v="1"/>
    <n v="2"/>
    <n v="0"/>
    <n v="1"/>
    <n v="1"/>
  </r>
  <r>
    <x v="33"/>
    <x v="64"/>
    <x v="4"/>
    <n v="7"/>
    <n v="2"/>
    <n v="0"/>
    <n v="1"/>
    <n v="1"/>
  </r>
  <r>
    <x v="33"/>
    <x v="64"/>
    <x v="7"/>
    <n v="1"/>
    <n v="2"/>
    <n v="0"/>
    <n v="1"/>
    <n v="1"/>
  </r>
  <r>
    <x v="34"/>
    <x v="65"/>
    <x v="1"/>
    <n v="1"/>
    <n v="1"/>
    <n v="0"/>
    <n v="3"/>
    <n v="2"/>
  </r>
  <r>
    <x v="34"/>
    <x v="65"/>
    <x v="6"/>
    <n v="1"/>
    <n v="1"/>
    <n v="0"/>
    <n v="3"/>
    <n v="2"/>
  </r>
  <r>
    <x v="34"/>
    <x v="65"/>
    <x v="5"/>
    <n v="2"/>
    <n v="1"/>
    <n v="0"/>
    <n v="3"/>
    <n v="2"/>
  </r>
  <r>
    <x v="34"/>
    <x v="65"/>
    <x v="2"/>
    <n v="2"/>
    <n v="1"/>
    <n v="0"/>
    <n v="3"/>
    <n v="2"/>
  </r>
  <r>
    <x v="34"/>
    <x v="65"/>
    <x v="3"/>
    <n v="1"/>
    <n v="1"/>
    <n v="0"/>
    <n v="3"/>
    <n v="2"/>
  </r>
  <r>
    <x v="34"/>
    <x v="65"/>
    <x v="4"/>
    <n v="4"/>
    <n v="1"/>
    <n v="0"/>
    <n v="3"/>
    <n v="2"/>
  </r>
  <r>
    <x v="34"/>
    <x v="65"/>
    <x v="7"/>
    <n v="1"/>
    <n v="1"/>
    <n v="0"/>
    <n v="3"/>
    <n v="2"/>
  </r>
  <r>
    <x v="34"/>
    <x v="66"/>
    <x v="6"/>
    <n v="2"/>
    <n v="0"/>
    <n v="0"/>
    <n v="2"/>
    <n v="2"/>
  </r>
  <r>
    <x v="34"/>
    <x v="66"/>
    <x v="5"/>
    <n v="1"/>
    <n v="0"/>
    <n v="0"/>
    <n v="2"/>
    <n v="2"/>
  </r>
  <r>
    <x v="34"/>
    <x v="66"/>
    <x v="2"/>
    <n v="1"/>
    <n v="0"/>
    <n v="0"/>
    <n v="2"/>
    <n v="2"/>
  </r>
  <r>
    <x v="34"/>
    <x v="66"/>
    <x v="3"/>
    <n v="1"/>
    <n v="0"/>
    <n v="0"/>
    <n v="2"/>
    <n v="2"/>
  </r>
  <r>
    <x v="34"/>
    <x v="66"/>
    <x v="4"/>
    <n v="4"/>
    <n v="0"/>
    <n v="0"/>
    <n v="2"/>
    <n v="2"/>
  </r>
  <r>
    <x v="34"/>
    <x v="66"/>
    <x v="7"/>
    <n v="1"/>
    <n v="0"/>
    <n v="0"/>
    <n v="2"/>
    <n v="2"/>
  </r>
  <r>
    <x v="35"/>
    <x v="67"/>
    <x v="1"/>
    <n v="2"/>
    <n v="4"/>
    <n v="0"/>
    <n v="5"/>
    <n v="5"/>
  </r>
  <r>
    <x v="35"/>
    <x v="67"/>
    <x v="6"/>
    <n v="2"/>
    <n v="4"/>
    <n v="0"/>
    <n v="5"/>
    <n v="5"/>
  </r>
  <r>
    <x v="35"/>
    <x v="67"/>
    <x v="8"/>
    <n v="1"/>
    <n v="4"/>
    <n v="0"/>
    <n v="5"/>
    <n v="5"/>
  </r>
  <r>
    <x v="35"/>
    <x v="67"/>
    <x v="5"/>
    <n v="1"/>
    <n v="4"/>
    <n v="0"/>
    <n v="5"/>
    <n v="5"/>
  </r>
  <r>
    <x v="35"/>
    <x v="67"/>
    <x v="2"/>
    <n v="2"/>
    <n v="4"/>
    <n v="0"/>
    <n v="5"/>
    <n v="5"/>
  </r>
  <r>
    <x v="35"/>
    <x v="67"/>
    <x v="3"/>
    <n v="1"/>
    <n v="4"/>
    <n v="0"/>
    <n v="5"/>
    <n v="5"/>
  </r>
  <r>
    <x v="35"/>
    <x v="67"/>
    <x v="4"/>
    <n v="6"/>
    <n v="4"/>
    <n v="0"/>
    <n v="5"/>
    <n v="5"/>
  </r>
  <r>
    <x v="35"/>
    <x v="67"/>
    <x v="7"/>
    <n v="2"/>
    <n v="4"/>
    <n v="0"/>
    <n v="5"/>
    <n v="5"/>
  </r>
  <r>
    <x v="35"/>
    <x v="68"/>
    <x v="6"/>
    <n v="2"/>
    <n v="0"/>
    <n v="0"/>
    <n v="2"/>
    <n v="1"/>
  </r>
  <r>
    <x v="35"/>
    <x v="68"/>
    <x v="8"/>
    <n v="1"/>
    <n v="0"/>
    <n v="0"/>
    <n v="2"/>
    <n v="1"/>
  </r>
  <r>
    <x v="35"/>
    <x v="68"/>
    <x v="5"/>
    <n v="1"/>
    <n v="0"/>
    <n v="0"/>
    <n v="2"/>
    <n v="1"/>
  </r>
  <r>
    <x v="35"/>
    <x v="68"/>
    <x v="2"/>
    <n v="2"/>
    <n v="0"/>
    <n v="0"/>
    <n v="2"/>
    <n v="1"/>
  </r>
  <r>
    <x v="35"/>
    <x v="68"/>
    <x v="3"/>
    <n v="1"/>
    <n v="0"/>
    <n v="0"/>
    <n v="2"/>
    <n v="1"/>
  </r>
  <r>
    <x v="35"/>
    <x v="68"/>
    <x v="4"/>
    <n v="6"/>
    <n v="0"/>
    <n v="0"/>
    <n v="2"/>
    <n v="1"/>
  </r>
  <r>
    <x v="36"/>
    <x v="69"/>
    <x v="0"/>
    <n v="2"/>
    <n v="2"/>
    <n v="0"/>
    <n v="1"/>
    <n v="1"/>
  </r>
  <r>
    <x v="36"/>
    <x v="69"/>
    <x v="1"/>
    <n v="1"/>
    <n v="2"/>
    <n v="0"/>
    <n v="1"/>
    <n v="1"/>
  </r>
  <r>
    <x v="36"/>
    <x v="69"/>
    <x v="6"/>
    <n v="2"/>
    <n v="2"/>
    <n v="0"/>
    <n v="1"/>
    <n v="1"/>
  </r>
  <r>
    <x v="36"/>
    <x v="69"/>
    <x v="8"/>
    <n v="2"/>
    <n v="2"/>
    <n v="0"/>
    <n v="1"/>
    <n v="1"/>
  </r>
  <r>
    <x v="36"/>
    <x v="69"/>
    <x v="5"/>
    <n v="2"/>
    <n v="2"/>
    <n v="0"/>
    <n v="1"/>
    <n v="1"/>
  </r>
  <r>
    <x v="36"/>
    <x v="69"/>
    <x v="2"/>
    <n v="2"/>
    <n v="2"/>
    <n v="0"/>
    <n v="1"/>
    <n v="1"/>
  </r>
  <r>
    <x v="36"/>
    <x v="69"/>
    <x v="3"/>
    <n v="2"/>
    <n v="2"/>
    <n v="0"/>
    <n v="1"/>
    <n v="1"/>
  </r>
  <r>
    <x v="36"/>
    <x v="69"/>
    <x v="4"/>
    <n v="5"/>
    <n v="2"/>
    <n v="0"/>
    <n v="1"/>
    <n v="1"/>
  </r>
  <r>
    <x v="36"/>
    <x v="69"/>
    <x v="7"/>
    <n v="2"/>
    <n v="2"/>
    <n v="0"/>
    <n v="1"/>
    <n v="1"/>
  </r>
  <r>
    <x v="36"/>
    <x v="70"/>
    <x v="0"/>
    <n v="2"/>
    <n v="1"/>
    <n v="0"/>
    <n v="3"/>
    <n v="3"/>
  </r>
  <r>
    <x v="36"/>
    <x v="70"/>
    <x v="1"/>
    <n v="2"/>
    <n v="1"/>
    <n v="0"/>
    <n v="3"/>
    <n v="3"/>
  </r>
  <r>
    <x v="36"/>
    <x v="70"/>
    <x v="6"/>
    <n v="2"/>
    <n v="1"/>
    <n v="0"/>
    <n v="3"/>
    <n v="3"/>
  </r>
  <r>
    <x v="36"/>
    <x v="70"/>
    <x v="5"/>
    <n v="2"/>
    <n v="1"/>
    <n v="0"/>
    <n v="3"/>
    <n v="3"/>
  </r>
  <r>
    <x v="36"/>
    <x v="70"/>
    <x v="2"/>
    <n v="2"/>
    <n v="1"/>
    <n v="0"/>
    <n v="3"/>
    <n v="3"/>
  </r>
  <r>
    <x v="36"/>
    <x v="70"/>
    <x v="3"/>
    <n v="2"/>
    <n v="1"/>
    <n v="0"/>
    <n v="3"/>
    <n v="3"/>
  </r>
  <r>
    <x v="36"/>
    <x v="70"/>
    <x v="4"/>
    <n v="5"/>
    <n v="1"/>
    <n v="0"/>
    <n v="3"/>
    <n v="3"/>
  </r>
  <r>
    <x v="36"/>
    <x v="70"/>
    <x v="7"/>
    <n v="2"/>
    <n v="1"/>
    <n v="0"/>
    <n v="3"/>
    <n v="3"/>
  </r>
  <r>
    <x v="36"/>
    <x v="71"/>
    <x v="6"/>
    <n v="1"/>
    <n v="0"/>
    <n v="0"/>
    <n v="1"/>
    <n v="1"/>
  </r>
  <r>
    <x v="36"/>
    <x v="71"/>
    <x v="5"/>
    <n v="2"/>
    <n v="0"/>
    <n v="0"/>
    <n v="1"/>
    <n v="1"/>
  </r>
  <r>
    <x v="36"/>
    <x v="71"/>
    <x v="2"/>
    <n v="2"/>
    <n v="0"/>
    <n v="0"/>
    <n v="1"/>
    <n v="1"/>
  </r>
  <r>
    <x v="36"/>
    <x v="71"/>
    <x v="3"/>
    <n v="2"/>
    <n v="0"/>
    <n v="0"/>
    <n v="1"/>
    <n v="1"/>
  </r>
  <r>
    <x v="36"/>
    <x v="71"/>
    <x v="4"/>
    <n v="5"/>
    <n v="0"/>
    <n v="0"/>
    <n v="1"/>
    <n v="1"/>
  </r>
  <r>
    <x v="36"/>
    <x v="71"/>
    <x v="7"/>
    <n v="2"/>
    <n v="0"/>
    <n v="0"/>
    <n v="1"/>
    <n v="1"/>
  </r>
  <r>
    <x v="37"/>
    <x v="72"/>
    <x v="1"/>
    <n v="2"/>
    <n v="0"/>
    <n v="0"/>
    <n v="3"/>
    <n v="2"/>
  </r>
  <r>
    <x v="37"/>
    <x v="72"/>
    <x v="6"/>
    <n v="2"/>
    <n v="0"/>
    <n v="0"/>
    <n v="3"/>
    <n v="2"/>
  </r>
  <r>
    <x v="37"/>
    <x v="72"/>
    <x v="5"/>
    <n v="1"/>
    <n v="0"/>
    <n v="0"/>
    <n v="3"/>
    <n v="2"/>
  </r>
  <r>
    <x v="37"/>
    <x v="72"/>
    <x v="2"/>
    <n v="2"/>
    <n v="0"/>
    <n v="0"/>
    <n v="3"/>
    <n v="2"/>
  </r>
  <r>
    <x v="37"/>
    <x v="72"/>
    <x v="4"/>
    <n v="6"/>
    <n v="0"/>
    <n v="0"/>
    <n v="3"/>
    <n v="2"/>
  </r>
  <r>
    <x v="37"/>
    <x v="72"/>
    <x v="7"/>
    <n v="2"/>
    <n v="0"/>
    <n v="0"/>
    <n v="3"/>
    <n v="2"/>
  </r>
  <r>
    <x v="37"/>
    <x v="73"/>
    <x v="6"/>
    <n v="1"/>
    <n v="0"/>
    <n v="0"/>
    <n v="1"/>
    <n v="1"/>
  </r>
  <r>
    <x v="37"/>
    <x v="73"/>
    <x v="2"/>
    <n v="1"/>
    <n v="0"/>
    <n v="0"/>
    <n v="1"/>
    <n v="1"/>
  </r>
  <r>
    <x v="37"/>
    <x v="73"/>
    <x v="3"/>
    <n v="1"/>
    <n v="0"/>
    <n v="0"/>
    <n v="1"/>
    <n v="1"/>
  </r>
  <r>
    <x v="37"/>
    <x v="73"/>
    <x v="4"/>
    <n v="3"/>
    <n v="0"/>
    <n v="0"/>
    <n v="1"/>
    <n v="1"/>
  </r>
  <r>
    <x v="37"/>
    <x v="73"/>
    <x v="7"/>
    <n v="1"/>
    <n v="0"/>
    <n v="0"/>
    <n v="1"/>
    <n v="1"/>
  </r>
  <r>
    <x v="37"/>
    <x v="74"/>
    <x v="1"/>
    <n v="2"/>
    <n v="2"/>
    <n v="1"/>
    <n v="0"/>
    <n v="0"/>
  </r>
  <r>
    <x v="37"/>
    <x v="74"/>
    <x v="6"/>
    <n v="2"/>
    <n v="2"/>
    <n v="1"/>
    <n v="0"/>
    <n v="0"/>
  </r>
  <r>
    <x v="37"/>
    <x v="74"/>
    <x v="5"/>
    <n v="2"/>
    <n v="2"/>
    <n v="1"/>
    <n v="0"/>
    <n v="0"/>
  </r>
  <r>
    <x v="37"/>
    <x v="74"/>
    <x v="2"/>
    <n v="4"/>
    <n v="2"/>
    <n v="1"/>
    <n v="0"/>
    <n v="0"/>
  </r>
  <r>
    <x v="37"/>
    <x v="74"/>
    <x v="4"/>
    <n v="6"/>
    <n v="2"/>
    <n v="1"/>
    <n v="0"/>
    <n v="0"/>
  </r>
  <r>
    <x v="37"/>
    <x v="74"/>
    <x v="7"/>
    <n v="4"/>
    <n v="2"/>
    <n v="1"/>
    <n v="0"/>
    <n v="0"/>
  </r>
  <r>
    <x v="37"/>
    <x v="75"/>
    <x v="6"/>
    <n v="1"/>
    <n v="0"/>
    <n v="0"/>
    <n v="1"/>
    <n v="1"/>
  </r>
  <r>
    <x v="38"/>
    <x v="76"/>
    <x v="0"/>
    <n v="2"/>
    <n v="2"/>
    <n v="0"/>
    <n v="1"/>
    <n v="1"/>
  </r>
  <r>
    <x v="38"/>
    <x v="76"/>
    <x v="1"/>
    <n v="1"/>
    <n v="2"/>
    <n v="0"/>
    <n v="1"/>
    <n v="1"/>
  </r>
  <r>
    <x v="38"/>
    <x v="76"/>
    <x v="6"/>
    <n v="2"/>
    <n v="2"/>
    <n v="0"/>
    <n v="1"/>
    <n v="1"/>
  </r>
  <r>
    <x v="38"/>
    <x v="76"/>
    <x v="5"/>
    <n v="1"/>
    <n v="2"/>
    <n v="0"/>
    <n v="1"/>
    <n v="1"/>
  </r>
  <r>
    <x v="38"/>
    <x v="76"/>
    <x v="3"/>
    <n v="1"/>
    <n v="2"/>
    <n v="0"/>
    <n v="1"/>
    <n v="1"/>
  </r>
  <r>
    <x v="38"/>
    <x v="76"/>
    <x v="4"/>
    <n v="6"/>
    <n v="2"/>
    <n v="0"/>
    <n v="1"/>
    <n v="1"/>
  </r>
  <r>
    <x v="38"/>
    <x v="77"/>
    <x v="0"/>
    <n v="2"/>
    <n v="2"/>
    <n v="0"/>
    <n v="2"/>
    <n v="2"/>
  </r>
  <r>
    <x v="38"/>
    <x v="77"/>
    <x v="1"/>
    <n v="2"/>
    <n v="2"/>
    <n v="0"/>
    <n v="2"/>
    <n v="2"/>
  </r>
  <r>
    <x v="38"/>
    <x v="77"/>
    <x v="6"/>
    <n v="2"/>
    <n v="2"/>
    <n v="0"/>
    <n v="2"/>
    <n v="2"/>
  </r>
  <r>
    <x v="38"/>
    <x v="77"/>
    <x v="5"/>
    <n v="2"/>
    <n v="2"/>
    <n v="0"/>
    <n v="2"/>
    <n v="2"/>
  </r>
  <r>
    <x v="38"/>
    <x v="77"/>
    <x v="2"/>
    <n v="2"/>
    <n v="2"/>
    <n v="0"/>
    <n v="2"/>
    <n v="2"/>
  </r>
  <r>
    <x v="38"/>
    <x v="77"/>
    <x v="4"/>
    <n v="6"/>
    <n v="2"/>
    <n v="0"/>
    <n v="2"/>
    <n v="2"/>
  </r>
  <r>
    <x v="38"/>
    <x v="77"/>
    <x v="7"/>
    <n v="2"/>
    <n v="2"/>
    <n v="0"/>
    <n v="2"/>
    <n v="2"/>
  </r>
  <r>
    <x v="38"/>
    <x v="78"/>
    <x v="1"/>
    <n v="2"/>
    <n v="2"/>
    <n v="0"/>
    <n v="1"/>
    <n v="1"/>
  </r>
  <r>
    <x v="38"/>
    <x v="78"/>
    <x v="6"/>
    <n v="2"/>
    <n v="2"/>
    <n v="0"/>
    <n v="1"/>
    <n v="1"/>
  </r>
  <r>
    <x v="38"/>
    <x v="78"/>
    <x v="5"/>
    <n v="1"/>
    <n v="2"/>
    <n v="0"/>
    <n v="1"/>
    <n v="1"/>
  </r>
  <r>
    <x v="38"/>
    <x v="78"/>
    <x v="2"/>
    <n v="2"/>
    <n v="2"/>
    <n v="0"/>
    <n v="1"/>
    <n v="1"/>
  </r>
  <r>
    <x v="38"/>
    <x v="78"/>
    <x v="4"/>
    <n v="12"/>
    <n v="2"/>
    <n v="0"/>
    <n v="1"/>
    <n v="1"/>
  </r>
  <r>
    <x v="38"/>
    <x v="78"/>
    <x v="7"/>
    <n v="2"/>
    <n v="2"/>
    <n v="0"/>
    <n v="1"/>
    <n v="1"/>
  </r>
  <r>
    <x v="38"/>
    <x v="79"/>
    <x v="0"/>
    <n v="2"/>
    <n v="1"/>
    <n v="0"/>
    <n v="1"/>
    <n v="1"/>
  </r>
  <r>
    <x v="38"/>
    <x v="79"/>
    <x v="1"/>
    <n v="2"/>
    <n v="1"/>
    <n v="0"/>
    <n v="1"/>
    <n v="1"/>
  </r>
  <r>
    <x v="38"/>
    <x v="79"/>
    <x v="6"/>
    <n v="2"/>
    <n v="1"/>
    <n v="0"/>
    <n v="1"/>
    <n v="1"/>
  </r>
  <r>
    <x v="38"/>
    <x v="79"/>
    <x v="5"/>
    <n v="2"/>
    <n v="1"/>
    <n v="0"/>
    <n v="1"/>
    <n v="1"/>
  </r>
  <r>
    <x v="38"/>
    <x v="79"/>
    <x v="2"/>
    <n v="1"/>
    <n v="1"/>
    <n v="0"/>
    <n v="1"/>
    <n v="1"/>
  </r>
  <r>
    <x v="38"/>
    <x v="79"/>
    <x v="3"/>
    <n v="1"/>
    <n v="1"/>
    <n v="0"/>
    <n v="1"/>
    <n v="1"/>
  </r>
  <r>
    <x v="38"/>
    <x v="79"/>
    <x v="4"/>
    <n v="6"/>
    <n v="1"/>
    <n v="0"/>
    <n v="1"/>
    <n v="1"/>
  </r>
  <r>
    <x v="38"/>
    <x v="79"/>
    <x v="7"/>
    <n v="1"/>
    <n v="1"/>
    <n v="0"/>
    <n v="1"/>
    <n v="1"/>
  </r>
  <r>
    <x v="39"/>
    <x v="80"/>
    <x v="2"/>
    <n v="1"/>
    <n v="0"/>
    <n v="0"/>
    <n v="1"/>
    <n v="1"/>
  </r>
  <r>
    <x v="39"/>
    <x v="80"/>
    <x v="3"/>
    <n v="1"/>
    <n v="0"/>
    <n v="0"/>
    <n v="1"/>
    <n v="1"/>
  </r>
  <r>
    <x v="39"/>
    <x v="80"/>
    <x v="4"/>
    <n v="6"/>
    <n v="0"/>
    <n v="0"/>
    <n v="1"/>
    <n v="1"/>
  </r>
  <r>
    <x v="39"/>
    <x v="80"/>
    <x v="7"/>
    <n v="1"/>
    <n v="0"/>
    <n v="0"/>
    <n v="1"/>
    <n v="1"/>
  </r>
  <r>
    <x v="39"/>
    <x v="81"/>
    <x v="0"/>
    <n v="1"/>
    <n v="3"/>
    <n v="0"/>
    <n v="3"/>
    <n v="2"/>
  </r>
  <r>
    <x v="39"/>
    <x v="81"/>
    <x v="1"/>
    <n v="1"/>
    <n v="3"/>
    <n v="0"/>
    <n v="3"/>
    <n v="2"/>
  </r>
  <r>
    <x v="39"/>
    <x v="81"/>
    <x v="6"/>
    <n v="2"/>
    <n v="3"/>
    <n v="0"/>
    <n v="3"/>
    <n v="2"/>
  </r>
  <r>
    <x v="39"/>
    <x v="81"/>
    <x v="5"/>
    <n v="1"/>
    <n v="3"/>
    <n v="0"/>
    <n v="3"/>
    <n v="2"/>
  </r>
  <r>
    <x v="39"/>
    <x v="81"/>
    <x v="2"/>
    <n v="2"/>
    <n v="3"/>
    <n v="0"/>
    <n v="3"/>
    <n v="2"/>
  </r>
  <r>
    <x v="39"/>
    <x v="81"/>
    <x v="3"/>
    <n v="1"/>
    <n v="3"/>
    <n v="0"/>
    <n v="3"/>
    <n v="2"/>
  </r>
  <r>
    <x v="39"/>
    <x v="81"/>
    <x v="4"/>
    <n v="12"/>
    <n v="3"/>
    <n v="0"/>
    <n v="3"/>
    <n v="2"/>
  </r>
  <r>
    <x v="39"/>
    <x v="82"/>
    <x v="6"/>
    <n v="2"/>
    <n v="0"/>
    <n v="0"/>
    <n v="1"/>
    <n v="1"/>
  </r>
  <r>
    <x v="39"/>
    <x v="82"/>
    <x v="2"/>
    <n v="2"/>
    <n v="0"/>
    <n v="0"/>
    <n v="1"/>
    <n v="1"/>
  </r>
  <r>
    <x v="39"/>
    <x v="82"/>
    <x v="3"/>
    <n v="1"/>
    <n v="0"/>
    <n v="0"/>
    <n v="1"/>
    <n v="1"/>
  </r>
  <r>
    <x v="39"/>
    <x v="82"/>
    <x v="4"/>
    <n v="6"/>
    <n v="0"/>
    <n v="0"/>
    <n v="1"/>
    <n v="1"/>
  </r>
  <r>
    <x v="40"/>
    <x v="83"/>
    <x v="0"/>
    <n v="1"/>
    <n v="6"/>
    <n v="0"/>
    <n v="5"/>
    <n v="5"/>
  </r>
  <r>
    <x v="40"/>
    <x v="83"/>
    <x v="5"/>
    <n v="1"/>
    <n v="6"/>
    <n v="0"/>
    <n v="5"/>
    <n v="5"/>
  </r>
  <r>
    <x v="40"/>
    <x v="83"/>
    <x v="2"/>
    <n v="1"/>
    <n v="6"/>
    <n v="0"/>
    <n v="5"/>
    <n v="5"/>
  </r>
  <r>
    <x v="40"/>
    <x v="83"/>
    <x v="3"/>
    <n v="1"/>
    <n v="6"/>
    <n v="0"/>
    <n v="5"/>
    <n v="5"/>
  </r>
  <r>
    <x v="40"/>
    <x v="83"/>
    <x v="4"/>
    <n v="3"/>
    <n v="6"/>
    <n v="0"/>
    <n v="5"/>
    <n v="5"/>
  </r>
  <r>
    <x v="40"/>
    <x v="83"/>
    <x v="7"/>
    <n v="3"/>
    <n v="6"/>
    <n v="0"/>
    <n v="5"/>
    <n v="5"/>
  </r>
  <r>
    <x v="41"/>
    <x v="84"/>
    <x v="1"/>
    <n v="1"/>
    <n v="0"/>
    <n v="0"/>
    <n v="1"/>
    <n v="1"/>
  </r>
  <r>
    <x v="41"/>
    <x v="84"/>
    <x v="6"/>
    <n v="1"/>
    <n v="0"/>
    <n v="0"/>
    <n v="1"/>
    <n v="1"/>
  </r>
  <r>
    <x v="41"/>
    <x v="84"/>
    <x v="5"/>
    <n v="1"/>
    <n v="0"/>
    <n v="0"/>
    <n v="1"/>
    <n v="1"/>
  </r>
  <r>
    <x v="41"/>
    <x v="84"/>
    <x v="2"/>
    <n v="2"/>
    <n v="0"/>
    <n v="0"/>
    <n v="1"/>
    <n v="1"/>
  </r>
  <r>
    <x v="41"/>
    <x v="84"/>
    <x v="3"/>
    <n v="1"/>
    <n v="0"/>
    <n v="0"/>
    <n v="1"/>
    <n v="1"/>
  </r>
  <r>
    <x v="41"/>
    <x v="84"/>
    <x v="4"/>
    <n v="6"/>
    <n v="0"/>
    <n v="0"/>
    <n v="1"/>
    <n v="1"/>
  </r>
  <r>
    <x v="41"/>
    <x v="85"/>
    <x v="1"/>
    <n v="2"/>
    <n v="1"/>
    <n v="0"/>
    <n v="2"/>
    <n v="1"/>
  </r>
  <r>
    <x v="41"/>
    <x v="85"/>
    <x v="6"/>
    <n v="2"/>
    <n v="1"/>
    <n v="0"/>
    <n v="2"/>
    <n v="1"/>
  </r>
  <r>
    <x v="41"/>
    <x v="85"/>
    <x v="5"/>
    <n v="1"/>
    <n v="1"/>
    <n v="0"/>
    <n v="2"/>
    <n v="1"/>
  </r>
  <r>
    <x v="41"/>
    <x v="85"/>
    <x v="2"/>
    <n v="2"/>
    <n v="1"/>
    <n v="0"/>
    <n v="2"/>
    <n v="1"/>
  </r>
  <r>
    <x v="41"/>
    <x v="85"/>
    <x v="3"/>
    <n v="1"/>
    <n v="1"/>
    <n v="0"/>
    <n v="2"/>
    <n v="1"/>
  </r>
  <r>
    <x v="41"/>
    <x v="85"/>
    <x v="4"/>
    <n v="6"/>
    <n v="1"/>
    <n v="0"/>
    <n v="2"/>
    <n v="1"/>
  </r>
  <r>
    <x v="41"/>
    <x v="85"/>
    <x v="7"/>
    <n v="2"/>
    <n v="1"/>
    <n v="0"/>
    <n v="2"/>
    <n v="1"/>
  </r>
  <r>
    <x v="41"/>
    <x v="86"/>
    <x v="0"/>
    <n v="1"/>
    <n v="1"/>
    <n v="0"/>
    <n v="1"/>
    <n v="1"/>
  </r>
  <r>
    <x v="41"/>
    <x v="86"/>
    <x v="1"/>
    <n v="2"/>
    <n v="1"/>
    <n v="0"/>
    <n v="1"/>
    <n v="1"/>
  </r>
  <r>
    <x v="41"/>
    <x v="86"/>
    <x v="2"/>
    <n v="2"/>
    <n v="1"/>
    <n v="0"/>
    <n v="1"/>
    <n v="1"/>
  </r>
  <r>
    <x v="41"/>
    <x v="86"/>
    <x v="4"/>
    <n v="8"/>
    <n v="1"/>
    <n v="0"/>
    <n v="1"/>
    <n v="1"/>
  </r>
  <r>
    <x v="41"/>
    <x v="86"/>
    <x v="7"/>
    <n v="2"/>
    <n v="1"/>
    <n v="0"/>
    <n v="1"/>
    <n v="1"/>
  </r>
  <r>
    <x v="41"/>
    <x v="87"/>
    <x v="0"/>
    <n v="2"/>
    <n v="1"/>
    <n v="1"/>
    <n v="0"/>
    <n v="0"/>
  </r>
  <r>
    <x v="41"/>
    <x v="87"/>
    <x v="1"/>
    <n v="1"/>
    <n v="1"/>
    <n v="1"/>
    <n v="0"/>
    <n v="0"/>
  </r>
  <r>
    <x v="41"/>
    <x v="87"/>
    <x v="5"/>
    <n v="1"/>
    <n v="1"/>
    <n v="1"/>
    <n v="0"/>
    <n v="0"/>
  </r>
  <r>
    <x v="41"/>
    <x v="87"/>
    <x v="4"/>
    <n v="3"/>
    <n v="1"/>
    <n v="1"/>
    <n v="0"/>
    <n v="0"/>
  </r>
  <r>
    <x v="41"/>
    <x v="87"/>
    <x v="7"/>
    <n v="1"/>
    <n v="1"/>
    <n v="1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0" firstHeaderRow="1" firstDataRow="1" firstDataCol="1"/>
  <pivotFields count="6">
    <pivotField showAll="0"/>
    <pivotField showAll="0"/>
    <pivotField showAll="0"/>
    <pivotField axis="axisRow" showAll="0">
      <items count="87">
        <item x="31"/>
        <item x="3"/>
        <item x="32"/>
        <item x="54"/>
        <item x="65"/>
        <item x="42"/>
        <item x="69"/>
        <item x="55"/>
        <item x="4"/>
        <item x="28"/>
        <item x="17"/>
        <item x="18"/>
        <item x="33"/>
        <item x="5"/>
        <item x="57"/>
        <item x="13"/>
        <item x="75"/>
        <item x="81"/>
        <item x="67"/>
        <item x="61"/>
        <item x="83"/>
        <item x="70"/>
        <item x="68"/>
        <item x="46"/>
        <item x="49"/>
        <item x="19"/>
        <item x="50"/>
        <item x="20"/>
        <item x="34"/>
        <item x="35"/>
        <item x="58"/>
        <item x="59"/>
        <item x="82"/>
        <item x="60"/>
        <item x="76"/>
        <item x="2"/>
        <item x="71"/>
        <item x="74"/>
        <item x="66"/>
        <item x="63"/>
        <item x="43"/>
        <item x="14"/>
        <item x="36"/>
        <item x="37"/>
        <item x="26"/>
        <item x="30"/>
        <item x="38"/>
        <item x="73"/>
        <item x="72"/>
        <item x="0"/>
        <item x="6"/>
        <item x="47"/>
        <item x="7"/>
        <item x="15"/>
        <item x="8"/>
        <item x="51"/>
        <item x="27"/>
        <item x="9"/>
        <item x="39"/>
        <item x="77"/>
        <item x="79"/>
        <item x="62"/>
        <item x="29"/>
        <item x="1"/>
        <item x="44"/>
        <item x="21"/>
        <item x="10"/>
        <item x="40"/>
        <item x="24"/>
        <item x="16"/>
        <item x="11"/>
        <item x="25"/>
        <item x="12"/>
        <item x="22"/>
        <item x="48"/>
        <item x="56"/>
        <item x="84"/>
        <item x="52"/>
        <item x="45"/>
        <item x="23"/>
        <item x="53"/>
        <item x="41"/>
        <item x="64"/>
        <item x="80"/>
        <item x="78"/>
        <item x="85"/>
        <item t="default"/>
      </items>
    </pivotField>
    <pivotField dataField="1" showAll="0"/>
    <pivotField showAll="0"/>
  </pivotFields>
  <rowFields count="1">
    <field x="3"/>
  </rowFields>
  <rowItems count="8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 t="grand">
      <x/>
    </i>
  </rowItems>
  <colItems count="1">
    <i/>
  </colItems>
  <dataFields count="1">
    <dataField name="Qté demandé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64" firstHeaderRow="1" firstDataRow="1" firstDataCol="1"/>
  <pivotFields count="5">
    <pivotField showAll="0"/>
    <pivotField showAll="0"/>
    <pivotField showAll="0"/>
    <pivotField axis="axisRow" showAll="0">
      <items count="61">
        <item x="13"/>
        <item x="3"/>
        <item x="32"/>
        <item x="43"/>
        <item x="14"/>
        <item x="54"/>
        <item x="4"/>
        <item x="33"/>
        <item x="15"/>
        <item x="16"/>
        <item x="42"/>
        <item x="5"/>
        <item x="17"/>
        <item x="47"/>
        <item x="48"/>
        <item x="44"/>
        <item x="57"/>
        <item x="49"/>
        <item x="34"/>
        <item x="18"/>
        <item x="50"/>
        <item x="35"/>
        <item x="19"/>
        <item x="45"/>
        <item x="20"/>
        <item x="21"/>
        <item x="22"/>
        <item x="2"/>
        <item x="23"/>
        <item x="36"/>
        <item x="51"/>
        <item x="37"/>
        <item x="24"/>
        <item x="0"/>
        <item x="6"/>
        <item x="7"/>
        <item x="38"/>
        <item x="8"/>
        <item x="52"/>
        <item x="25"/>
        <item x="9"/>
        <item x="46"/>
        <item x="53"/>
        <item x="1"/>
        <item x="26"/>
        <item x="39"/>
        <item x="10"/>
        <item x="58"/>
        <item x="27"/>
        <item x="56"/>
        <item x="11"/>
        <item x="28"/>
        <item x="12"/>
        <item x="29"/>
        <item x="55"/>
        <item x="30"/>
        <item x="40"/>
        <item x="31"/>
        <item x="41"/>
        <item x="59"/>
        <item t="default"/>
      </items>
    </pivotField>
    <pivotField dataField="1" showAll="0"/>
  </pivotFields>
  <rowFields count="1">
    <field x="3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 t="grand">
      <x/>
    </i>
  </rowItems>
  <colItems count="1">
    <i/>
  </colItems>
  <dataFields count="1">
    <dataField name="Nombre de Qté re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4" minRefreshableVersion="3" showDrill="0" useAutoFormatting="1" rowGrandTotals="0" itemPrintTitles="1" createdVersion="4" indent="0" outline="1" outlineData="1" multipleFieldFilters="0">
  <location ref="C6:H629" firstHeaderRow="0" firstDataRow="1" firstDataCol="1"/>
  <pivotFields count="8">
    <pivotField axis="axisRow" showAll="0" defaultSubtotal="0">
      <items count="42">
        <item n="a" x="3"/>
        <item n="Blouse" x="4"/>
        <item n="c" x="5"/>
        <item n="d" x="6"/>
        <item n="Ensemble de pluie" x="7"/>
        <item n="f" x="8"/>
        <item n="i" x="9"/>
        <item n="g" x="10"/>
        <item n="h" x="11"/>
        <item n="j" x="12"/>
        <item n="k" x="13"/>
        <item n="l" x="14"/>
        <item n="m" x="15"/>
        <item n="n" x="16"/>
        <item n="o" x="17"/>
        <item n="p" x="18"/>
        <item n="r" x="20"/>
        <item n="RS-PB-705  Nadine LESUEUR" x="21"/>
        <item n="RS-PB-706  Raphael  Picard" x="22"/>
        <item n="q" x="19"/>
        <item n="Tee-shirt" x="23"/>
        <item n="u" x="24"/>
        <item n="Veste" x="25"/>
        <item n="w" x="26"/>
        <item n="RS-RO-007  Christine FOULON" x="27"/>
        <item n="X" x="0"/>
        <item n="RS-RO-008  David Viel" x="28"/>
        <item n="y" x="1"/>
        <item n="RS-RO-009  M. METHARI " x="29"/>
        <item n="z" x="2"/>
        <item n="za" x="30"/>
        <item n="zb" x="31"/>
        <item n="zc" x="32"/>
        <item n="zd" x="33"/>
        <item n="ze" x="34"/>
        <item n="zf" x="35"/>
        <item n="zg" x="36"/>
        <item n="zh" x="37"/>
        <item n="zi" x="38"/>
        <item n="zj" x="39"/>
        <item n="zk" x="40"/>
        <item n="zl" x="41"/>
      </items>
    </pivotField>
    <pivotField axis="axisRow" showAll="0" defaultSubtotal="0">
      <items count="88">
        <item x="11"/>
        <item x="7"/>
        <item x="8"/>
        <item x="31"/>
        <item x="9"/>
        <item x="10"/>
        <item x="76"/>
        <item x="77"/>
        <item x="78"/>
        <item x="43"/>
        <item x="44"/>
        <item x="34"/>
        <item x="27"/>
        <item x="28"/>
        <item x="29"/>
        <item x="0"/>
        <item x="13"/>
        <item x="67"/>
        <item x="69"/>
        <item x="68"/>
        <item x="35"/>
        <item x="56"/>
        <item x="70"/>
        <item x="14"/>
        <item x="30"/>
        <item x="25"/>
        <item x="24"/>
        <item x="12"/>
        <item x="3"/>
        <item x="37"/>
        <item x="38"/>
        <item x="2"/>
        <item x="55"/>
        <item x="54"/>
        <item x="51"/>
        <item x="48"/>
        <item x="49"/>
        <item x="50"/>
        <item x="52"/>
        <item x="53"/>
        <item x="15"/>
        <item x="16"/>
        <item x="17"/>
        <item x="18"/>
        <item x="26"/>
        <item x="32"/>
        <item x="84"/>
        <item x="80"/>
        <item x="85"/>
        <item x="86"/>
        <item x="71"/>
        <item x="19"/>
        <item x="72"/>
        <item x="20"/>
        <item x="21"/>
        <item x="73"/>
        <item x="74"/>
        <item x="22"/>
        <item x="75"/>
        <item x="5"/>
        <item x="6"/>
        <item x="23"/>
        <item x="81"/>
        <item x="79"/>
        <item x="82"/>
        <item x="65"/>
        <item x="64"/>
        <item x="87"/>
        <item x="39"/>
        <item x="41"/>
        <item x="42"/>
        <item x="57"/>
        <item x="59"/>
        <item x="62"/>
        <item x="60"/>
        <item x="61"/>
        <item x="58"/>
        <item x="63"/>
        <item x="66"/>
        <item x="36"/>
        <item x="1"/>
        <item x="4"/>
        <item x="47"/>
        <item x="83"/>
        <item x="45"/>
        <item x="46"/>
        <item x="40"/>
        <item x="33"/>
      </items>
    </pivotField>
    <pivotField axis="axisRow" multipleItemSelectionAllowed="1" showAll="0">
      <items count="10">
        <item x="0"/>
        <item x="1"/>
        <item x="6"/>
        <item x="8"/>
        <item x="5"/>
        <item x="2"/>
        <item x="3"/>
        <item x="4"/>
        <item x="7"/>
        <item t="default"/>
      </items>
    </pivotField>
    <pivotField dataField="1" showAll="0"/>
    <pivotField dataField="1" showAll="0" defaultSubtotal="0"/>
    <pivotField dataField="1" showAll="0"/>
    <pivotField dataField="1" showAll="0" defaultSubtotal="0"/>
    <pivotField dataField="1" showAll="0"/>
  </pivotFields>
  <rowFields count="3">
    <field x="0"/>
    <field x="1"/>
    <field x="2"/>
  </rowFields>
  <rowItems count="623">
    <i>
      <x/>
    </i>
    <i r="1">
      <x v="28"/>
    </i>
    <i r="2">
      <x v="1"/>
    </i>
    <i r="2">
      <x v="6"/>
    </i>
    <i r="2">
      <x v="7"/>
    </i>
    <i r="1">
      <x v="81"/>
    </i>
    <i r="2">
      <x v="1"/>
    </i>
    <i r="2">
      <x v="4"/>
    </i>
    <i r="2">
      <x v="5"/>
    </i>
    <i r="2">
      <x v="6"/>
    </i>
    <i r="2">
      <x v="8"/>
    </i>
    <i>
      <x v="1"/>
    </i>
    <i r="1">
      <x v="59"/>
    </i>
    <i r="2">
      <x v="5"/>
    </i>
    <i r="2">
      <x v="6"/>
    </i>
    <i r="2">
      <x v="7"/>
    </i>
    <i r="1">
      <x v="60"/>
    </i>
    <i r="2">
      <x v="2"/>
    </i>
    <i r="2">
      <x v="4"/>
    </i>
    <i r="2">
      <x v="5"/>
    </i>
    <i r="2">
      <x v="8"/>
    </i>
    <i>
      <x v="2"/>
    </i>
    <i r="1">
      <x v="1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3"/>
    </i>
    <i r="1">
      <x v="2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4"/>
    </i>
    <i r="1">
      <x v="4"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5"/>
    </i>
    <i r="2">
      <x v="4"/>
    </i>
    <i r="2">
      <x v="5"/>
    </i>
    <i r="2">
      <x v="7"/>
    </i>
    <i r="2">
      <x v="8"/>
    </i>
    <i>
      <x v="5"/>
    </i>
    <i r="1">
      <x/>
    </i>
    <i r="2">
      <x/>
    </i>
    <i r="2">
      <x v="6"/>
    </i>
    <i r="2">
      <x v="7"/>
    </i>
    <i>
      <x v="6"/>
    </i>
    <i r="1">
      <x v="27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>
      <x v="7"/>
    </i>
    <i r="1">
      <x v="16"/>
    </i>
    <i r="2">
      <x/>
    </i>
    <i r="2">
      <x v="1"/>
    </i>
    <i r="2">
      <x v="7"/>
    </i>
    <i r="1">
      <x v="23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8"/>
    </i>
    <i r="1">
      <x v="40"/>
    </i>
    <i r="2">
      <x v="1"/>
    </i>
    <i r="2">
      <x v="2"/>
    </i>
    <i r="2">
      <x v="5"/>
    </i>
    <i r="2">
      <x v="7"/>
    </i>
    <i r="2">
      <x v="8"/>
    </i>
    <i r="1">
      <x v="41"/>
    </i>
    <i r="2">
      <x/>
    </i>
    <i r="2">
      <x v="1"/>
    </i>
    <i r="2">
      <x v="3"/>
    </i>
    <i r="2">
      <x v="6"/>
    </i>
    <i r="2">
      <x v="7"/>
    </i>
    <i r="1">
      <x v="42"/>
    </i>
    <i r="2">
      <x v="2"/>
    </i>
    <i r="2">
      <x v="5"/>
    </i>
    <i r="1">
      <x v="43"/>
    </i>
    <i r="2">
      <x/>
    </i>
    <i r="2">
      <x v="1"/>
    </i>
    <i r="2">
      <x v="3"/>
    </i>
    <i r="2">
      <x v="4"/>
    </i>
    <i r="2">
      <x v="5"/>
    </i>
    <i r="2">
      <x v="7"/>
    </i>
    <i>
      <x v="9"/>
    </i>
    <i r="1">
      <x v="51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53"/>
    </i>
    <i r="2">
      <x/>
    </i>
    <i r="2">
      <x v="1"/>
    </i>
    <i r="2">
      <x v="2"/>
    </i>
    <i r="2">
      <x v="4"/>
    </i>
    <i r="2">
      <x v="5"/>
    </i>
    <i r="2">
      <x v="7"/>
    </i>
    <i r="2">
      <x v="8"/>
    </i>
    <i r="1">
      <x v="54"/>
    </i>
    <i r="2">
      <x/>
    </i>
    <i r="1">
      <x v="57"/>
    </i>
    <i r="2">
      <x v="4"/>
    </i>
    <i r="2">
      <x v="6"/>
    </i>
    <i r="2">
      <x v="7"/>
    </i>
    <i r="1">
      <x v="61"/>
    </i>
    <i r="2">
      <x/>
    </i>
    <i r="2">
      <x v="1"/>
    </i>
    <i r="2">
      <x v="4"/>
    </i>
    <i r="2">
      <x v="6"/>
    </i>
    <i r="2">
      <x v="7"/>
    </i>
    <i>
      <x v="10"/>
    </i>
    <i r="1">
      <x v="26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11"/>
    </i>
    <i r="1">
      <x v="25"/>
    </i>
    <i r="2">
      <x/>
    </i>
    <i r="2">
      <x v="5"/>
    </i>
    <i r="2">
      <x v="7"/>
    </i>
    <i r="1">
      <x v="44"/>
    </i>
    <i r="2">
      <x v="2"/>
    </i>
    <i r="2">
      <x v="5"/>
    </i>
    <i r="2">
      <x v="6"/>
    </i>
    <i r="2">
      <x v="7"/>
    </i>
    <i r="2">
      <x v="8"/>
    </i>
    <i>
      <x v="12"/>
    </i>
    <i r="1">
      <x v="12"/>
    </i>
    <i r="2">
      <x/>
    </i>
    <i r="2">
      <x v="1"/>
    </i>
    <i r="1">
      <x v="13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1">
      <x v="14"/>
    </i>
    <i r="2">
      <x v="1"/>
    </i>
    <i r="2">
      <x v="5"/>
    </i>
    <i r="2">
      <x v="6"/>
    </i>
    <i r="2">
      <x v="7"/>
    </i>
    <i r="2">
      <x v="8"/>
    </i>
    <i r="1">
      <x v="24"/>
    </i>
    <i r="2">
      <x v="1"/>
    </i>
    <i r="2">
      <x v="5"/>
    </i>
    <i r="2">
      <x v="6"/>
    </i>
    <i r="2">
      <x v="7"/>
    </i>
    <i>
      <x v="13"/>
    </i>
    <i r="1">
      <x v="3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14"/>
    </i>
    <i r="1">
      <x v="45"/>
    </i>
    <i r="2">
      <x v="1"/>
    </i>
    <i r="2">
      <x v="2"/>
    </i>
    <i r="2">
      <x v="4"/>
    </i>
    <i r="2">
      <x v="5"/>
    </i>
    <i r="2">
      <x v="6"/>
    </i>
    <i r="2">
      <x v="7"/>
    </i>
    <i r="1">
      <x v="87"/>
    </i>
    <i r="2">
      <x/>
    </i>
    <i r="2">
      <x v="1"/>
    </i>
    <i r="2">
      <x v="4"/>
    </i>
    <i r="2">
      <x v="5"/>
    </i>
    <i r="2">
      <x v="6"/>
    </i>
    <i r="2">
      <x v="7"/>
    </i>
    <i>
      <x v="15"/>
    </i>
    <i r="1">
      <x v="11"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20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79"/>
    </i>
    <i r="2">
      <x v="1"/>
    </i>
    <i r="2">
      <x v="4"/>
    </i>
    <i r="2">
      <x v="5"/>
    </i>
    <i r="2">
      <x v="6"/>
    </i>
    <i r="2">
      <x v="7"/>
    </i>
    <i r="2">
      <x v="8"/>
    </i>
    <i>
      <x v="16"/>
    </i>
    <i r="1">
      <x v="86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17"/>
    </i>
    <i r="1">
      <x v="69"/>
    </i>
    <i r="2">
      <x v="1"/>
    </i>
    <i r="2">
      <x v="2"/>
    </i>
    <i r="2">
      <x v="6"/>
    </i>
    <i r="1">
      <x v="70"/>
    </i>
    <i r="2">
      <x v="1"/>
    </i>
    <i r="2">
      <x v="2"/>
    </i>
    <i r="2">
      <x v="6"/>
    </i>
    <i>
      <x v="18"/>
    </i>
    <i r="1">
      <x v="9"/>
    </i>
    <i r="2">
      <x/>
    </i>
    <i r="2">
      <x v="1"/>
    </i>
    <i r="2">
      <x v="2"/>
    </i>
    <i r="2">
      <x v="4"/>
    </i>
    <i r="2">
      <x v="5"/>
    </i>
    <i r="2">
      <x v="7"/>
    </i>
    <i r="2">
      <x v="8"/>
    </i>
    <i r="1">
      <x v="10"/>
    </i>
    <i r="2">
      <x/>
    </i>
    <i r="2">
      <x v="2"/>
    </i>
    <i r="2">
      <x v="4"/>
    </i>
    <i r="2">
      <x v="5"/>
    </i>
    <i r="2">
      <x v="7"/>
    </i>
    <i>
      <x v="19"/>
    </i>
    <i r="1">
      <x v="29"/>
    </i>
    <i r="2">
      <x v="1"/>
    </i>
    <i r="2">
      <x v="5"/>
    </i>
    <i r="2">
      <x v="7"/>
    </i>
    <i r="1">
      <x v="30"/>
    </i>
    <i r="2">
      <x v="1"/>
    </i>
    <i r="2">
      <x v="2"/>
    </i>
    <i r="2">
      <x v="4"/>
    </i>
    <i r="2">
      <x v="5"/>
    </i>
    <i r="2">
      <x v="7"/>
    </i>
    <i r="2">
      <x v="8"/>
    </i>
    <i r="1">
      <x v="68"/>
    </i>
    <i r="2">
      <x v="2"/>
    </i>
    <i r="2">
      <x v="5"/>
    </i>
    <i r="2">
      <x v="7"/>
    </i>
    <i>
      <x v="20"/>
    </i>
    <i r="1">
      <x v="84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21"/>
    </i>
    <i r="1">
      <x v="85"/>
    </i>
    <i r="2">
      <x/>
    </i>
    <i r="2">
      <x v="1"/>
    </i>
    <i r="2">
      <x v="2"/>
    </i>
    <i r="2">
      <x v="4"/>
    </i>
    <i r="2">
      <x v="5"/>
    </i>
    <i r="2">
      <x v="7"/>
    </i>
    <i r="2">
      <x v="8"/>
    </i>
    <i>
      <x v="22"/>
    </i>
    <i r="1">
      <x v="82"/>
    </i>
    <i r="2">
      <x v="6"/>
    </i>
    <i r="2">
      <x v="7"/>
    </i>
    <i>
      <x v="23"/>
    </i>
    <i r="1">
      <x v="35"/>
    </i>
    <i r="2">
      <x v="1"/>
    </i>
    <i r="2">
      <x v="2"/>
    </i>
    <i r="2">
      <x v="4"/>
    </i>
    <i r="2">
      <x v="5"/>
    </i>
    <i r="2">
      <x v="6"/>
    </i>
    <i r="2">
      <x v="8"/>
    </i>
    <i r="1">
      <x v="36"/>
    </i>
    <i r="2">
      <x v="2"/>
    </i>
    <i r="2">
      <x v="4"/>
    </i>
    <i r="2">
      <x v="5"/>
    </i>
    <i r="2">
      <x v="7"/>
    </i>
    <i r="2">
      <x v="8"/>
    </i>
    <i r="1">
      <x v="37"/>
    </i>
    <i r="2">
      <x v="1"/>
    </i>
    <i r="2">
      <x v="2"/>
    </i>
    <i r="2">
      <x v="4"/>
    </i>
    <i r="2">
      <x v="5"/>
    </i>
    <i r="2">
      <x v="6"/>
    </i>
    <i r="2">
      <x v="7"/>
    </i>
    <i>
      <x v="24"/>
    </i>
    <i r="1">
      <x v="34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38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39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25"/>
    </i>
    <i r="1">
      <x v="15"/>
    </i>
    <i r="2">
      <x/>
    </i>
    <i r="2">
      <x v="1"/>
    </i>
    <i r="2">
      <x v="5"/>
    </i>
    <i r="2">
      <x v="6"/>
    </i>
    <i r="2">
      <x v="7"/>
    </i>
    <i>
      <x v="26"/>
    </i>
    <i r="1">
      <x v="33"/>
    </i>
    <i r="2">
      <x/>
    </i>
    <i r="2">
      <x v="1"/>
    </i>
    <i r="2">
      <x v="2"/>
    </i>
    <i r="2">
      <x v="3"/>
    </i>
    <i r="2">
      <x v="5"/>
    </i>
    <i r="2">
      <x v="6"/>
    </i>
    <i r="2">
      <x v="7"/>
    </i>
    <i r="2">
      <x v="8"/>
    </i>
    <i>
      <x v="27"/>
    </i>
    <i r="1">
      <x v="80"/>
    </i>
    <i r="2">
      <x v="1"/>
    </i>
    <i r="2">
      <x v="4"/>
    </i>
    <i r="2">
      <x v="5"/>
    </i>
    <i r="2">
      <x v="7"/>
    </i>
    <i>
      <x v="28"/>
    </i>
    <i r="1">
      <x v="32"/>
    </i>
    <i r="2">
      <x v="1"/>
    </i>
    <i r="2">
      <x v="2"/>
    </i>
    <i r="2">
      <x v="4"/>
    </i>
    <i r="2">
      <x v="5"/>
    </i>
    <i r="2">
      <x v="7"/>
    </i>
    <i r="2">
      <x v="8"/>
    </i>
    <i>
      <x v="29"/>
    </i>
    <i r="1">
      <x v="31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30"/>
    </i>
    <i r="1">
      <x v="21"/>
    </i>
    <i r="2">
      <x v="2"/>
    </i>
    <i r="2">
      <x v="6"/>
    </i>
    <i r="2">
      <x v="8"/>
    </i>
    <i r="1">
      <x v="71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76"/>
    </i>
    <i r="2">
      <x v="2"/>
    </i>
    <i r="2">
      <x v="4"/>
    </i>
    <i r="2">
      <x v="5"/>
    </i>
    <i r="2">
      <x v="7"/>
    </i>
    <i r="2">
      <x v="8"/>
    </i>
    <i>
      <x v="31"/>
    </i>
    <i r="1">
      <x v="72"/>
    </i>
    <i r="2">
      <x v="4"/>
    </i>
    <i r="1">
      <x v="74"/>
    </i>
    <i r="2">
      <x v="1"/>
    </i>
    <i r="2">
      <x v="2"/>
    </i>
    <i r="2">
      <x v="5"/>
    </i>
    <i r="1">
      <x v="75"/>
    </i>
    <i r="2">
      <x v="8"/>
    </i>
    <i>
      <x v="32"/>
    </i>
    <i r="1">
      <x v="73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77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33"/>
    </i>
    <i r="1">
      <x v="66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34"/>
    </i>
    <i r="1">
      <x v="65"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78"/>
    </i>
    <i r="2">
      <x v="2"/>
    </i>
    <i r="2">
      <x v="4"/>
    </i>
    <i r="2">
      <x v="5"/>
    </i>
    <i r="2">
      <x v="6"/>
    </i>
    <i r="2">
      <x v="7"/>
    </i>
    <i r="2">
      <x v="8"/>
    </i>
    <i>
      <x v="35"/>
    </i>
    <i r="1">
      <x v="17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1">
      <x v="19"/>
    </i>
    <i r="2">
      <x v="2"/>
    </i>
    <i r="2">
      <x v="3"/>
    </i>
    <i r="2">
      <x v="4"/>
    </i>
    <i r="2">
      <x v="5"/>
    </i>
    <i r="2">
      <x v="6"/>
    </i>
    <i r="2">
      <x v="7"/>
    </i>
    <i>
      <x v="36"/>
    </i>
    <i r="1">
      <x v="18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1">
      <x v="22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50"/>
    </i>
    <i r="2">
      <x v="2"/>
    </i>
    <i r="2">
      <x v="4"/>
    </i>
    <i r="2">
      <x v="5"/>
    </i>
    <i r="2">
      <x v="6"/>
    </i>
    <i r="2">
      <x v="7"/>
    </i>
    <i r="2">
      <x v="8"/>
    </i>
    <i>
      <x v="37"/>
    </i>
    <i r="1">
      <x v="52"/>
    </i>
    <i r="2">
      <x v="1"/>
    </i>
    <i r="2">
      <x v="2"/>
    </i>
    <i r="2">
      <x v="4"/>
    </i>
    <i r="2">
      <x v="5"/>
    </i>
    <i r="2">
      <x v="7"/>
    </i>
    <i r="2">
      <x v="8"/>
    </i>
    <i r="1">
      <x v="55"/>
    </i>
    <i r="2">
      <x v="2"/>
    </i>
    <i r="2">
      <x v="5"/>
    </i>
    <i r="2">
      <x v="6"/>
    </i>
    <i r="2">
      <x v="7"/>
    </i>
    <i r="2">
      <x v="8"/>
    </i>
    <i r="1">
      <x v="56"/>
    </i>
    <i r="2">
      <x v="1"/>
    </i>
    <i r="2">
      <x v="2"/>
    </i>
    <i r="2">
      <x v="4"/>
    </i>
    <i r="2">
      <x v="5"/>
    </i>
    <i r="2">
      <x v="7"/>
    </i>
    <i r="2">
      <x v="8"/>
    </i>
    <i r="1">
      <x v="58"/>
    </i>
    <i r="2">
      <x v="2"/>
    </i>
    <i>
      <x v="38"/>
    </i>
    <i r="1">
      <x v="6"/>
    </i>
    <i r="2">
      <x/>
    </i>
    <i r="2">
      <x v="1"/>
    </i>
    <i r="2">
      <x v="2"/>
    </i>
    <i r="2">
      <x v="4"/>
    </i>
    <i r="2">
      <x v="6"/>
    </i>
    <i r="2">
      <x v="7"/>
    </i>
    <i r="1">
      <x v="7"/>
    </i>
    <i r="2">
      <x/>
    </i>
    <i r="2">
      <x v="1"/>
    </i>
    <i r="2">
      <x v="2"/>
    </i>
    <i r="2">
      <x v="4"/>
    </i>
    <i r="2">
      <x v="5"/>
    </i>
    <i r="2">
      <x v="7"/>
    </i>
    <i r="2">
      <x v="8"/>
    </i>
    <i r="1">
      <x v="8"/>
    </i>
    <i r="2">
      <x v="1"/>
    </i>
    <i r="2">
      <x v="2"/>
    </i>
    <i r="2">
      <x v="4"/>
    </i>
    <i r="2">
      <x v="5"/>
    </i>
    <i r="2">
      <x v="7"/>
    </i>
    <i r="2">
      <x v="8"/>
    </i>
    <i r="1">
      <x v="63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>
      <x v="39"/>
    </i>
    <i r="1">
      <x v="47"/>
    </i>
    <i r="2">
      <x v="5"/>
    </i>
    <i r="2">
      <x v="6"/>
    </i>
    <i r="2">
      <x v="7"/>
    </i>
    <i r="2">
      <x v="8"/>
    </i>
    <i r="1">
      <x v="62"/>
    </i>
    <i r="2">
      <x/>
    </i>
    <i r="2">
      <x v="1"/>
    </i>
    <i r="2">
      <x v="2"/>
    </i>
    <i r="2">
      <x v="4"/>
    </i>
    <i r="2">
      <x v="5"/>
    </i>
    <i r="2">
      <x v="6"/>
    </i>
    <i r="2">
      <x v="7"/>
    </i>
    <i r="1">
      <x v="64"/>
    </i>
    <i r="2">
      <x v="2"/>
    </i>
    <i r="2">
      <x v="5"/>
    </i>
    <i r="2">
      <x v="6"/>
    </i>
    <i r="2">
      <x v="7"/>
    </i>
    <i>
      <x v="40"/>
    </i>
    <i r="1">
      <x v="83"/>
    </i>
    <i r="2">
      <x/>
    </i>
    <i r="2">
      <x v="4"/>
    </i>
    <i r="2">
      <x v="5"/>
    </i>
    <i r="2">
      <x v="6"/>
    </i>
    <i r="2">
      <x v="7"/>
    </i>
    <i r="2">
      <x v="8"/>
    </i>
    <i>
      <x v="41"/>
    </i>
    <i r="1">
      <x v="46"/>
    </i>
    <i r="2">
      <x v="1"/>
    </i>
    <i r="2">
      <x v="2"/>
    </i>
    <i r="2">
      <x v="4"/>
    </i>
    <i r="2">
      <x v="5"/>
    </i>
    <i r="2">
      <x v="6"/>
    </i>
    <i r="2">
      <x v="7"/>
    </i>
    <i r="1">
      <x v="48"/>
    </i>
    <i r="2">
      <x v="1"/>
    </i>
    <i r="2">
      <x v="2"/>
    </i>
    <i r="2">
      <x v="4"/>
    </i>
    <i r="2">
      <x v="5"/>
    </i>
    <i r="2">
      <x v="6"/>
    </i>
    <i r="2">
      <x v="7"/>
    </i>
    <i r="2">
      <x v="8"/>
    </i>
    <i r="1">
      <x v="49"/>
    </i>
    <i r="2">
      <x/>
    </i>
    <i r="2">
      <x v="1"/>
    </i>
    <i r="2">
      <x v="5"/>
    </i>
    <i r="2">
      <x v="7"/>
    </i>
    <i r="2">
      <x v="8"/>
    </i>
    <i r="1">
      <x v="67"/>
    </i>
    <i r="2">
      <x/>
    </i>
    <i r="2">
      <x v="1"/>
    </i>
    <i r="2">
      <x v="4"/>
    </i>
    <i r="2">
      <x v="7"/>
    </i>
    <i r="2">
      <x v="8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Quantités" fld="3" baseField="0" baseItem="0"/>
    <dataField name="Agents Femmes" fld="4" baseField="0" baseItem="0"/>
    <dataField name=" Dont F/OM" fld="5" baseField="0" baseItem="0"/>
    <dataField name="Agents Hommes" fld="6" baseField="0" baseItem="0"/>
    <dataField name=" Dont H /OM" fld="7" baseField="0" baseItem="0"/>
  </dataFields>
  <formats count="1683">
    <format dxfId="16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16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16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16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16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16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16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16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16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16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16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16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16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16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16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16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16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16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16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16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16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16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16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16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16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16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16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16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16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16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16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16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16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16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16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16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16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16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16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16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16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16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164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16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16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16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16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16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16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16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16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16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16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16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16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16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16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16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16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16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16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16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16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16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16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16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16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16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16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16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16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16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16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16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16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160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16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16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16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16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16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16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16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16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15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15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15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15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15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15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15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15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15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15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15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15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15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15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15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15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15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15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15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15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15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15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15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15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15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15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15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15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15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15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15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15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15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15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15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15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15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15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15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15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15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15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15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15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15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15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15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15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15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15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15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15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15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15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15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15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15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15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1541">
      <pivotArea collapsedLevelsAreSubtotals="1" fieldPosition="0">
        <references count="1">
          <reference field="0" count="1">
            <x v="25"/>
          </reference>
        </references>
      </pivotArea>
    </format>
    <format dxfId="1540">
      <pivotArea collapsedLevelsAreSubtotals="1" fieldPosition="0">
        <references count="2">
          <reference field="0" count="1" selected="0">
            <x v="25"/>
          </reference>
          <reference field="1" count="1">
            <x v="15"/>
          </reference>
        </references>
      </pivotArea>
    </format>
    <format dxfId="1539">
      <pivotArea dataOnly="0" labelOnly="1" fieldPosition="0">
        <references count="1">
          <reference field="0" count="1">
            <x v="25"/>
          </reference>
        </references>
      </pivotArea>
    </format>
    <format dxfId="1538">
      <pivotArea dataOnly="0" labelOnly="1" fieldPosition="0">
        <references count="2">
          <reference field="0" count="1" selected="0">
            <x v="25"/>
          </reference>
          <reference field="1" count="1">
            <x v="15"/>
          </reference>
        </references>
      </pivotArea>
    </format>
    <format dxfId="15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9"/>
          </reference>
          <reference field="1" count="1" selected="0">
            <x v="3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536">
      <pivotArea collapsedLevelsAreSubtotals="1" fieldPosition="0">
        <references count="2">
          <reference field="4294967294" count="1" selected="0">
            <x v="0"/>
          </reference>
          <reference field="0" count="1">
            <x v="0"/>
          </reference>
        </references>
      </pivotArea>
    </format>
    <format dxfId="153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28"/>
          </reference>
        </references>
      </pivotArea>
    </format>
    <format dxfId="15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8"/>
          </reference>
          <reference field="2" count="3">
            <x v="1"/>
            <x v="6"/>
            <x v="7"/>
          </reference>
        </references>
      </pivotArea>
    </format>
    <format dxfId="153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81"/>
          </reference>
        </references>
      </pivotArea>
    </format>
    <format dxfId="15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1"/>
          </reference>
          <reference field="2" count="5">
            <x v="1"/>
            <x v="4"/>
            <x v="5"/>
            <x v="6"/>
            <x v="8"/>
          </reference>
        </references>
      </pivotArea>
    </format>
    <format dxfId="1531">
      <pivotArea collapsedLevelsAreSubtotals="1" fieldPosition="0">
        <references count="2">
          <reference field="4294967294" count="1" selected="0">
            <x v="0"/>
          </reference>
          <reference field="0" count="1">
            <x v="1"/>
          </reference>
        </references>
      </pivotArea>
    </format>
    <format dxfId="153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59"/>
          </reference>
        </references>
      </pivotArea>
    </format>
    <format dxfId="15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59"/>
          </reference>
          <reference field="2" count="3">
            <x v="5"/>
            <x v="6"/>
            <x v="7"/>
          </reference>
        </references>
      </pivotArea>
    </format>
    <format dxfId="152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60"/>
          </reference>
        </references>
      </pivotArea>
    </format>
    <format dxfId="15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0"/>
          </reference>
          <reference field="2" count="4">
            <x v="2"/>
            <x v="4"/>
            <x v="5"/>
            <x v="8"/>
          </reference>
        </references>
      </pivotArea>
    </format>
    <format dxfId="1526">
      <pivotArea collapsedLevelsAreSubtotals="1" fieldPosition="0">
        <references count="2">
          <reference field="4294967294" count="1" selected="0">
            <x v="0"/>
          </reference>
          <reference field="0" count="1">
            <x v="2"/>
          </reference>
        </references>
      </pivotArea>
    </format>
    <format dxfId="152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>
            <x v="1"/>
          </reference>
        </references>
      </pivotArea>
    </format>
    <format dxfId="15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523">
      <pivotArea collapsedLevelsAreSubtotals="1" fieldPosition="0">
        <references count="2">
          <reference field="4294967294" count="1" selected="0">
            <x v="0"/>
          </reference>
          <reference field="0" count="1">
            <x v="3"/>
          </reference>
        </references>
      </pivotArea>
    </format>
    <format dxfId="152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1" count="1">
            <x v="2"/>
          </reference>
        </references>
      </pivotArea>
    </format>
    <format dxfId="15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520">
      <pivotArea collapsedLevelsAreSubtotals="1" fieldPosition="0">
        <references count="2">
          <reference field="4294967294" count="1" selected="0">
            <x v="0"/>
          </reference>
          <reference field="0" count="1">
            <x v="4"/>
          </reference>
        </references>
      </pivotArea>
    </format>
    <format dxfId="151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4"/>
          </reference>
        </references>
      </pivotArea>
    </format>
    <format dxfId="15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51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5"/>
          </reference>
        </references>
      </pivotArea>
    </format>
    <format dxfId="15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4">
            <x v="4"/>
            <x v="5"/>
            <x v="7"/>
            <x v="8"/>
          </reference>
        </references>
      </pivotArea>
    </format>
    <format dxfId="1515">
      <pivotArea collapsedLevelsAreSubtotals="1" fieldPosition="0">
        <references count="2">
          <reference field="4294967294" count="1" selected="0">
            <x v="0"/>
          </reference>
          <reference field="0" count="1">
            <x v="5"/>
          </reference>
        </references>
      </pivotArea>
    </format>
    <format dxfId="151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1" count="1">
            <x v="0"/>
          </reference>
        </references>
      </pivotArea>
    </format>
    <format dxfId="15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" count="1" selected="0">
            <x v="0"/>
          </reference>
          <reference field="2" count="3">
            <x v="0"/>
            <x v="6"/>
            <x v="7"/>
          </reference>
        </references>
      </pivotArea>
    </format>
    <format dxfId="1512">
      <pivotArea collapsedLevelsAreSubtotals="1" fieldPosition="0">
        <references count="2">
          <reference field="4294967294" count="1" selected="0">
            <x v="0"/>
          </reference>
          <reference field="0" count="1">
            <x v="6"/>
          </reference>
        </references>
      </pivotArea>
    </format>
    <format dxfId="151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1" count="1">
            <x v="27"/>
          </reference>
        </references>
      </pivotArea>
    </format>
    <format dxfId="15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27"/>
          </reference>
          <reference field="2" count="0"/>
        </references>
      </pivotArea>
    </format>
    <format dxfId="1509">
      <pivotArea collapsedLevelsAreSubtotals="1" fieldPosition="0">
        <references count="2">
          <reference field="4294967294" count="1" selected="0">
            <x v="0"/>
          </reference>
          <reference field="0" count="1">
            <x v="7"/>
          </reference>
        </references>
      </pivotArea>
    </format>
    <format dxfId="150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16"/>
          </reference>
        </references>
      </pivotArea>
    </format>
    <format dxfId="15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16"/>
          </reference>
          <reference field="2" count="3">
            <x v="0"/>
            <x v="1"/>
            <x v="7"/>
          </reference>
        </references>
      </pivotArea>
    </format>
    <format dxfId="150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23"/>
          </reference>
        </references>
      </pivotArea>
    </format>
    <format dxfId="15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2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504">
      <pivotArea collapsedLevelsAreSubtotals="1" fieldPosition="0">
        <references count="2">
          <reference field="4294967294" count="1" selected="0">
            <x v="0"/>
          </reference>
          <reference field="0" count="1">
            <x v="8"/>
          </reference>
        </references>
      </pivotArea>
    </format>
    <format dxfId="150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0"/>
          </reference>
        </references>
      </pivotArea>
    </format>
    <format dxfId="15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5">
            <x v="1"/>
            <x v="2"/>
            <x v="5"/>
            <x v="7"/>
            <x v="8"/>
          </reference>
        </references>
      </pivotArea>
    </format>
    <format dxfId="150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1"/>
          </reference>
        </references>
      </pivotArea>
    </format>
    <format dxfId="15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5">
            <x v="0"/>
            <x v="1"/>
            <x v="3"/>
            <x v="6"/>
            <x v="7"/>
          </reference>
        </references>
      </pivotArea>
    </format>
    <format dxfId="149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2"/>
          </reference>
        </references>
      </pivotArea>
    </format>
    <format dxfId="14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2"/>
          </reference>
          <reference field="2" count="2">
            <x v="2"/>
            <x v="5"/>
          </reference>
        </references>
      </pivotArea>
    </format>
    <format dxfId="149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3"/>
          </reference>
        </references>
      </pivotArea>
    </format>
    <format dxfId="14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6">
            <x v="0"/>
            <x v="1"/>
            <x v="3"/>
            <x v="4"/>
            <x v="5"/>
            <x v="7"/>
          </reference>
        </references>
      </pivotArea>
    </format>
    <format dxfId="1495">
      <pivotArea collapsedLevelsAreSubtotals="1" fieldPosition="0">
        <references count="2">
          <reference field="4294967294" count="1" selected="0">
            <x v="0"/>
          </reference>
          <reference field="0" count="1">
            <x v="9"/>
          </reference>
        </references>
      </pivotArea>
    </format>
    <format dxfId="149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1"/>
          </reference>
        </references>
      </pivotArea>
    </format>
    <format dxfId="14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9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3"/>
          </reference>
        </references>
      </pivotArea>
    </format>
    <format dxfId="14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49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4"/>
          </reference>
        </references>
      </pivotArea>
    </format>
    <format dxfId="14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4"/>
          </reference>
          <reference field="2" count="1">
            <x v="0"/>
          </reference>
        </references>
      </pivotArea>
    </format>
    <format dxfId="148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7"/>
          </reference>
        </references>
      </pivotArea>
    </format>
    <format dxfId="14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3">
            <x v="4"/>
            <x v="6"/>
            <x v="7"/>
          </reference>
        </references>
      </pivotArea>
    </format>
    <format dxfId="148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61"/>
          </reference>
        </references>
      </pivotArea>
    </format>
    <format dxfId="14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5">
            <x v="0"/>
            <x v="1"/>
            <x v="4"/>
            <x v="6"/>
            <x v="7"/>
          </reference>
        </references>
      </pivotArea>
    </format>
    <format dxfId="1484">
      <pivotArea collapsedLevelsAreSubtotals="1" fieldPosition="0">
        <references count="2">
          <reference field="4294967294" count="1" selected="0">
            <x v="0"/>
          </reference>
          <reference field="0" count="1">
            <x v="10"/>
          </reference>
        </references>
      </pivotArea>
    </format>
    <format dxfId="148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1" count="1">
            <x v="26"/>
          </reference>
        </references>
      </pivotArea>
    </format>
    <format dxfId="14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2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81">
      <pivotArea collapsedLevelsAreSubtotals="1" fieldPosition="0">
        <references count="2">
          <reference field="4294967294" count="1" selected="0">
            <x v="0"/>
          </reference>
          <reference field="0" count="1">
            <x v="11"/>
          </reference>
        </references>
      </pivotArea>
    </format>
    <format dxfId="148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25"/>
          </reference>
        </references>
      </pivotArea>
    </format>
    <format dxfId="14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25"/>
          </reference>
          <reference field="2" count="3">
            <x v="0"/>
            <x v="5"/>
            <x v="7"/>
          </reference>
        </references>
      </pivotArea>
    </format>
    <format dxfId="147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44"/>
          </reference>
        </references>
      </pivotArea>
    </format>
    <format dxfId="14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1476">
      <pivotArea collapsedLevelsAreSubtotals="1" fieldPosition="0">
        <references count="2">
          <reference field="4294967294" count="1" selected="0">
            <x v="0"/>
          </reference>
          <reference field="0" count="1">
            <x v="12"/>
          </reference>
        </references>
      </pivotArea>
    </format>
    <format dxfId="147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2"/>
          </reference>
        </references>
      </pivotArea>
    </format>
    <format dxfId="14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2"/>
          </reference>
          <reference field="2" count="2">
            <x v="0"/>
            <x v="1"/>
          </reference>
        </references>
      </pivotArea>
    </format>
    <format dxfId="147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3"/>
          </reference>
        </references>
      </pivotArea>
    </format>
    <format dxfId="14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147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4"/>
          </reference>
        </references>
      </pivotArea>
    </format>
    <format dxfId="14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5">
            <x v="1"/>
            <x v="5"/>
            <x v="6"/>
            <x v="7"/>
            <x v="8"/>
          </reference>
        </references>
      </pivotArea>
    </format>
    <format dxfId="146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24"/>
          </reference>
        </references>
      </pivotArea>
    </format>
    <format dxfId="14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4">
            <x v="1"/>
            <x v="5"/>
            <x v="6"/>
            <x v="7"/>
          </reference>
        </references>
      </pivotArea>
    </format>
    <format dxfId="1467">
      <pivotArea collapsedLevelsAreSubtotals="1" fieldPosition="0">
        <references count="2">
          <reference field="4294967294" count="1" selected="0">
            <x v="0"/>
          </reference>
          <reference field="0" count="1">
            <x v="13"/>
          </reference>
        </references>
      </pivotArea>
    </format>
    <format dxfId="146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1" count="1">
            <x v="3"/>
          </reference>
        </references>
      </pivotArea>
    </format>
    <format dxfId="14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64">
      <pivotArea collapsedLevelsAreSubtotals="1" fieldPosition="0">
        <references count="2">
          <reference field="4294967294" count="1" selected="0">
            <x v="0"/>
          </reference>
          <reference field="0" count="1">
            <x v="14"/>
          </reference>
        </references>
      </pivotArea>
    </format>
    <format dxfId="146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45"/>
          </reference>
        </references>
      </pivotArea>
    </format>
    <format dxfId="14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146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87"/>
          </reference>
        </references>
      </pivotArea>
    </format>
    <format dxfId="14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6">
            <x v="0"/>
            <x v="1"/>
            <x v="4"/>
            <x v="5"/>
            <x v="6"/>
            <x v="7"/>
          </reference>
        </references>
      </pivotArea>
    </format>
    <format dxfId="1459">
      <pivotArea collapsedLevelsAreSubtotals="1" fieldPosition="0">
        <references count="2">
          <reference field="4294967294" count="1" selected="0">
            <x v="0"/>
          </reference>
          <reference field="0" count="1">
            <x v="15"/>
          </reference>
        </references>
      </pivotArea>
    </format>
    <format dxfId="145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11"/>
          </reference>
        </references>
      </pivotArea>
    </format>
    <format dxfId="14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45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20"/>
          </reference>
        </references>
      </pivotArea>
    </format>
    <format dxfId="14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5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79"/>
          </reference>
        </references>
      </pivotArea>
    </format>
    <format dxfId="14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6">
            <x v="1"/>
            <x v="4"/>
            <x v="5"/>
            <x v="6"/>
            <x v="7"/>
            <x v="8"/>
          </reference>
        </references>
      </pivotArea>
    </format>
    <format dxfId="1452">
      <pivotArea collapsedLevelsAreSubtotals="1" fieldPosition="0">
        <references count="2">
          <reference field="4294967294" count="1" selected="0">
            <x v="0"/>
          </reference>
          <reference field="0" count="1">
            <x v="19"/>
          </reference>
        </references>
      </pivotArea>
    </format>
    <format dxfId="145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29"/>
          </reference>
        </references>
      </pivotArea>
    </format>
    <format dxfId="14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3">
            <x v="1"/>
            <x v="5"/>
            <x v="7"/>
          </reference>
        </references>
      </pivotArea>
    </format>
    <format dxfId="144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30"/>
          </reference>
        </references>
      </pivotArea>
    </format>
    <format dxfId="14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44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68"/>
          </reference>
        </references>
      </pivotArea>
    </format>
    <format dxfId="14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3">
            <x v="2"/>
            <x v="5"/>
            <x v="7"/>
          </reference>
        </references>
      </pivotArea>
    </format>
    <format dxfId="1445">
      <pivotArea collapsedLevelsAreSubtotals="1" fieldPosition="0">
        <references count="2">
          <reference field="4294967294" count="1" selected="0">
            <x v="0"/>
          </reference>
          <reference field="0" count="1">
            <x v="16"/>
          </reference>
        </references>
      </pivotArea>
    </format>
    <format dxfId="144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1" count="1">
            <x v="86"/>
          </reference>
        </references>
      </pivotArea>
    </format>
    <format dxfId="14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42">
      <pivotArea collapsedLevelsAreSubtotals="1" fieldPosition="0">
        <references count="2">
          <reference field="4294967294" count="1" selected="0">
            <x v="0"/>
          </reference>
          <reference field="0" count="1">
            <x v="17"/>
          </reference>
        </references>
      </pivotArea>
    </format>
    <format dxfId="144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69"/>
          </reference>
        </references>
      </pivotArea>
    </format>
    <format dxfId="14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69"/>
          </reference>
          <reference field="2" count="3">
            <x v="1"/>
            <x v="2"/>
            <x v="6"/>
          </reference>
        </references>
      </pivotArea>
    </format>
    <format dxfId="143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70"/>
          </reference>
        </references>
      </pivotArea>
    </format>
    <format dxfId="14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70"/>
          </reference>
          <reference field="2" count="3">
            <x v="1"/>
            <x v="2"/>
            <x v="6"/>
          </reference>
        </references>
      </pivotArea>
    </format>
    <format dxfId="1437">
      <pivotArea collapsedLevelsAreSubtotals="1" fieldPosition="0">
        <references count="2">
          <reference field="4294967294" count="1" selected="0">
            <x v="0"/>
          </reference>
          <reference field="0" count="1">
            <x v="18"/>
          </reference>
        </references>
      </pivotArea>
    </format>
    <format dxfId="143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9"/>
          </reference>
        </references>
      </pivotArea>
    </format>
    <format dxfId="14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9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43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10"/>
          </reference>
        </references>
      </pivotArea>
    </format>
    <format dxfId="14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10"/>
          </reference>
          <reference field="2" count="5">
            <x v="0"/>
            <x v="2"/>
            <x v="4"/>
            <x v="5"/>
            <x v="7"/>
          </reference>
        </references>
      </pivotArea>
    </format>
    <format dxfId="1432">
      <pivotArea collapsedLevelsAreSubtotals="1" fieldPosition="0">
        <references count="2">
          <reference field="4294967294" count="1" selected="0">
            <x v="0"/>
          </reference>
          <reference field="0" count="1">
            <x v="20"/>
          </reference>
        </references>
      </pivotArea>
    </format>
    <format dxfId="143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1" count="1">
            <x v="84"/>
          </reference>
        </references>
      </pivotArea>
    </format>
    <format dxfId="14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0"/>
          </reference>
          <reference field="1" count="1" selected="0">
            <x v="8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29">
      <pivotArea collapsedLevelsAreSubtotals="1" fieldPosition="0">
        <references count="2">
          <reference field="4294967294" count="1" selected="0">
            <x v="0"/>
          </reference>
          <reference field="0" count="1">
            <x v="21"/>
          </reference>
        </references>
      </pivotArea>
    </format>
    <format dxfId="142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1" count="1">
            <x v="85"/>
          </reference>
        </references>
      </pivotArea>
    </format>
    <format dxfId="14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1"/>
          </reference>
          <reference field="1" count="1" selected="0">
            <x v="85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426">
      <pivotArea collapsedLevelsAreSubtotals="1" fieldPosition="0">
        <references count="2">
          <reference field="4294967294" count="1" selected="0">
            <x v="0"/>
          </reference>
          <reference field="0" count="1">
            <x v="22"/>
          </reference>
        </references>
      </pivotArea>
    </format>
    <format dxfId="142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1" count="1">
            <x v="82"/>
          </reference>
        </references>
      </pivotArea>
    </format>
    <format dxfId="14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2"/>
          </reference>
          <reference field="1" count="1" selected="0">
            <x v="82"/>
          </reference>
          <reference field="2" count="2">
            <x v="6"/>
            <x v="7"/>
          </reference>
        </references>
      </pivotArea>
    </format>
    <format dxfId="1423">
      <pivotArea collapsedLevelsAreSubtotals="1" fieldPosition="0">
        <references count="2">
          <reference field="4294967294" count="1" selected="0">
            <x v="0"/>
          </reference>
          <reference field="0" count="1">
            <x v="23"/>
          </reference>
        </references>
      </pivotArea>
    </format>
    <format dxfId="142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5"/>
          </reference>
        </references>
      </pivotArea>
    </format>
    <format dxfId="14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5"/>
          </reference>
          <reference field="2" count="6">
            <x v="1"/>
            <x v="2"/>
            <x v="4"/>
            <x v="5"/>
            <x v="6"/>
            <x v="8"/>
          </reference>
        </references>
      </pivotArea>
    </format>
    <format dxfId="142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6"/>
          </reference>
        </references>
      </pivotArea>
    </format>
    <format dxfId="14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141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7"/>
          </reference>
        </references>
      </pivotArea>
    </format>
    <format dxfId="14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7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1416">
      <pivotArea collapsedLevelsAreSubtotals="1" fieldPosition="0">
        <references count="2">
          <reference field="4294967294" count="1" selected="0">
            <x v="0"/>
          </reference>
          <reference field="0" count="1">
            <x v="24"/>
          </reference>
        </references>
      </pivotArea>
    </format>
    <format dxfId="141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4"/>
          </reference>
        </references>
      </pivotArea>
    </format>
    <format dxfId="14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1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8"/>
          </reference>
        </references>
      </pivotArea>
    </format>
    <format dxfId="14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1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9"/>
          </reference>
        </references>
      </pivotArea>
    </format>
    <format dxfId="14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09">
      <pivotArea collapsedLevelsAreSubtotals="1" fieldPosition="0">
        <references count="2">
          <reference field="4294967294" count="1" selected="0">
            <x v="0"/>
          </reference>
          <reference field="0" count="1">
            <x v="26"/>
          </reference>
        </references>
      </pivotArea>
    </format>
    <format dxfId="140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1" count="1">
            <x v="33"/>
          </reference>
        </references>
      </pivotArea>
    </format>
    <format dxfId="14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6"/>
          </reference>
          <reference field="1" count="1" selected="0">
            <x v="33"/>
          </reference>
          <reference field="2" count="8">
            <x v="0"/>
            <x v="1"/>
            <x v="2"/>
            <x v="3"/>
            <x v="5"/>
            <x v="6"/>
            <x v="7"/>
            <x v="8"/>
          </reference>
        </references>
      </pivotArea>
    </format>
    <format dxfId="1406">
      <pivotArea collapsedLevelsAreSubtotals="1" fieldPosition="0">
        <references count="2">
          <reference field="4294967294" count="1" selected="0">
            <x v="0"/>
          </reference>
          <reference field="0" count="1">
            <x v="28"/>
          </reference>
        </references>
      </pivotArea>
    </format>
    <format dxfId="140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1" count="1">
            <x v="32"/>
          </reference>
        </references>
      </pivotArea>
    </format>
    <format dxfId="14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8"/>
          </reference>
          <reference field="1" count="1" selected="0">
            <x v="3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403">
      <pivotArea collapsedLevelsAreSubtotals="1" fieldPosition="0">
        <references count="2">
          <reference field="4294967294" count="1" selected="0">
            <x v="0"/>
          </reference>
          <reference field="0" count="1">
            <x v="30"/>
          </reference>
        </references>
      </pivotArea>
    </format>
    <format dxfId="140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21"/>
          </reference>
        </references>
      </pivotArea>
    </format>
    <format dxfId="14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21"/>
          </reference>
          <reference field="2" count="3">
            <x v="2"/>
            <x v="6"/>
            <x v="8"/>
          </reference>
        </references>
      </pivotArea>
    </format>
    <format dxfId="140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1"/>
          </reference>
        </references>
      </pivotArea>
    </format>
    <format dxfId="13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9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6"/>
          </reference>
        </references>
      </pivotArea>
    </format>
    <format dxfId="13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1396">
      <pivotArea collapsedLevelsAreSubtotals="1" fieldPosition="0">
        <references count="2">
          <reference field="4294967294" count="1" selected="0">
            <x v="0"/>
          </reference>
          <reference field="0" count="1">
            <x v="31"/>
          </reference>
        </references>
      </pivotArea>
    </format>
    <format dxfId="139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2"/>
          </reference>
        </references>
      </pivotArea>
    </format>
    <format dxfId="13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2"/>
          </reference>
          <reference field="2" count="1">
            <x v="4"/>
          </reference>
        </references>
      </pivotArea>
    </format>
    <format dxfId="139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4"/>
          </reference>
        </references>
      </pivotArea>
    </format>
    <format dxfId="13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4"/>
          </reference>
          <reference field="2" count="3">
            <x v="1"/>
            <x v="2"/>
            <x v="5"/>
          </reference>
        </references>
      </pivotArea>
    </format>
    <format dxfId="139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5"/>
          </reference>
        </references>
      </pivotArea>
    </format>
    <format dxfId="13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5"/>
          </reference>
          <reference field="2" count="1">
            <x v="8"/>
          </reference>
        </references>
      </pivotArea>
    </format>
    <format dxfId="1389">
      <pivotArea collapsedLevelsAreSubtotals="1" fieldPosition="0">
        <references count="2">
          <reference field="4294967294" count="1" selected="0">
            <x v="0"/>
          </reference>
          <reference field="0" count="1">
            <x v="32"/>
          </reference>
        </references>
      </pivotArea>
    </format>
    <format dxfId="138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3"/>
          </reference>
        </references>
      </pivotArea>
    </format>
    <format dxfId="13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8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7"/>
          </reference>
        </references>
      </pivotArea>
    </format>
    <format dxfId="13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84">
      <pivotArea collapsedLevelsAreSubtotals="1" fieldPosition="0">
        <references count="2">
          <reference field="4294967294" count="1" selected="0">
            <x v="0"/>
          </reference>
          <reference field="0" count="1">
            <x v="33"/>
          </reference>
        </references>
      </pivotArea>
    </format>
    <format dxfId="138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1" count="1">
            <x v="66"/>
          </reference>
        </references>
      </pivotArea>
    </format>
    <format dxfId="13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81">
      <pivotArea collapsedLevelsAreSubtotals="1" fieldPosition="0">
        <references count="2">
          <reference field="4294967294" count="1" selected="0">
            <x v="0"/>
          </reference>
          <reference field="0" count="1">
            <x v="34"/>
          </reference>
        </references>
      </pivotArea>
    </format>
    <format dxfId="138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65"/>
          </reference>
        </references>
      </pivotArea>
    </format>
    <format dxfId="13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65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37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78"/>
          </reference>
        </references>
      </pivotArea>
    </format>
    <format dxfId="13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1376">
      <pivotArea collapsedLevelsAreSubtotals="1" fieldPosition="0">
        <references count="2">
          <reference field="4294967294" count="1" selected="0">
            <x v="0"/>
          </reference>
          <reference field="0" count="1">
            <x v="35"/>
          </reference>
        </references>
      </pivotArea>
    </format>
    <format dxfId="137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7"/>
          </reference>
        </references>
      </pivotArea>
    </format>
    <format dxfId="13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7"/>
          </reference>
          <reference field="2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37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9"/>
          </reference>
        </references>
      </pivotArea>
    </format>
    <format dxfId="13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6">
            <x v="2"/>
            <x v="3"/>
            <x v="4"/>
            <x v="5"/>
            <x v="6"/>
            <x v="7"/>
          </reference>
        </references>
      </pivotArea>
    </format>
    <format dxfId="1371">
      <pivotArea collapsedLevelsAreSubtotals="1" fieldPosition="0">
        <references count="2">
          <reference field="4294967294" count="1" selected="0">
            <x v="0"/>
          </reference>
          <reference field="0" count="1">
            <x v="36"/>
          </reference>
        </references>
      </pivotArea>
    </format>
    <format dxfId="137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18"/>
          </reference>
        </references>
      </pivotArea>
    </format>
    <format dxfId="13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0"/>
        </references>
      </pivotArea>
    </format>
    <format dxfId="136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22"/>
          </reference>
        </references>
      </pivotArea>
    </format>
    <format dxfId="13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6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50"/>
          </reference>
        </references>
      </pivotArea>
    </format>
    <format dxfId="13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1364">
      <pivotArea collapsedLevelsAreSubtotals="1" fieldPosition="0">
        <references count="2">
          <reference field="4294967294" count="1" selected="0">
            <x v="0"/>
          </reference>
          <reference field="0" count="1">
            <x v="37"/>
          </reference>
        </references>
      </pivotArea>
    </format>
    <format dxfId="136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2"/>
          </reference>
        </references>
      </pivotArea>
    </format>
    <format dxfId="13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36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5"/>
          </reference>
        </references>
      </pivotArea>
    </format>
    <format dxfId="13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135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6"/>
          </reference>
        </references>
      </pivotArea>
    </format>
    <format dxfId="13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35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8"/>
          </reference>
        </references>
      </pivotArea>
    </format>
    <format dxfId="13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8"/>
          </reference>
          <reference field="2" count="1">
            <x v="2"/>
          </reference>
        </references>
      </pivotArea>
    </format>
    <format dxfId="1355">
      <pivotArea collapsedLevelsAreSubtotals="1" fieldPosition="0">
        <references count="2">
          <reference field="4294967294" count="1" selected="0">
            <x v="0"/>
          </reference>
          <reference field="0" count="1">
            <x v="38"/>
          </reference>
        </references>
      </pivotArea>
    </format>
    <format dxfId="135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"/>
          </reference>
        </references>
      </pivotArea>
    </format>
    <format dxfId="13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6">
            <x v="0"/>
            <x v="1"/>
            <x v="2"/>
            <x v="4"/>
            <x v="6"/>
            <x v="7"/>
          </reference>
        </references>
      </pivotArea>
    </format>
    <format dxfId="135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7"/>
          </reference>
        </references>
      </pivotArea>
    </format>
    <format dxfId="13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35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8"/>
          </reference>
        </references>
      </pivotArea>
    </format>
    <format dxfId="13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34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3"/>
          </reference>
        </references>
      </pivotArea>
    </format>
    <format dxfId="13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46">
      <pivotArea collapsedLevelsAreSubtotals="1" fieldPosition="0">
        <references count="2">
          <reference field="4294967294" count="1" selected="0">
            <x v="0"/>
          </reference>
          <reference field="0" count="1">
            <x v="39"/>
          </reference>
        </references>
      </pivotArea>
    </format>
    <format dxfId="134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47"/>
          </reference>
        </references>
      </pivotArea>
    </format>
    <format dxfId="13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4">
            <x v="5"/>
            <x v="6"/>
            <x v="7"/>
            <x v="8"/>
          </reference>
        </references>
      </pivotArea>
    </format>
    <format dxfId="134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2"/>
          </reference>
        </references>
      </pivotArea>
    </format>
    <format dxfId="13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134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4"/>
          </reference>
        </references>
      </pivotArea>
    </format>
    <format dxfId="13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4">
            <x v="2"/>
            <x v="5"/>
            <x v="6"/>
            <x v="7"/>
          </reference>
        </references>
      </pivotArea>
    </format>
    <format dxfId="1339">
      <pivotArea collapsedLevelsAreSubtotals="1" fieldPosition="0">
        <references count="2">
          <reference field="4294967294" count="1" selected="0">
            <x v="0"/>
          </reference>
          <reference field="0" count="1">
            <x v="40"/>
          </reference>
        </references>
      </pivotArea>
    </format>
    <format dxfId="133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1" count="1">
            <x v="83"/>
          </reference>
        </references>
      </pivotArea>
    </format>
    <format dxfId="13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0"/>
          </reference>
          <reference field="1" count="1" selected="0">
            <x v="83"/>
          </reference>
          <reference field="2" count="6">
            <x v="0"/>
            <x v="4"/>
            <x v="5"/>
            <x v="6"/>
            <x v="7"/>
            <x v="8"/>
          </reference>
        </references>
      </pivotArea>
    </format>
    <format dxfId="1336">
      <pivotArea collapsedLevelsAreSubtotals="1" fieldPosition="0">
        <references count="2">
          <reference field="4294967294" count="1" selected="0">
            <x v="0"/>
          </reference>
          <reference field="0" count="1">
            <x v="41"/>
          </reference>
        </references>
      </pivotArea>
    </format>
    <format dxfId="133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6"/>
          </reference>
        </references>
      </pivotArea>
    </format>
    <format dxfId="13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133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8"/>
          </reference>
        </references>
      </pivotArea>
    </format>
    <format dxfId="13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33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9"/>
          </reference>
        </references>
      </pivotArea>
    </format>
    <format dxfId="13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5">
            <x v="0"/>
            <x v="1"/>
            <x v="5"/>
            <x v="7"/>
            <x v="8"/>
          </reference>
        </references>
      </pivotArea>
    </format>
    <format dxfId="132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67"/>
          </reference>
        </references>
      </pivotArea>
    </format>
    <format dxfId="13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5">
            <x v="0"/>
            <x v="1"/>
            <x v="4"/>
            <x v="7"/>
            <x v="8"/>
          </reference>
        </references>
      </pivotArea>
    </format>
    <format dxfId="13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13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13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13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13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13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13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13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13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13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13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13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13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13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13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13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13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13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13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130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13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13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13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13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13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13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13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13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12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12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12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12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12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12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12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12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12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12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12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12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12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12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12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12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12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12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12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12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12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12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12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12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12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12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12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12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12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12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12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12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12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12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12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12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12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12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12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12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12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12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12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12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12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12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12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12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12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12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12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12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12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12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12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12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12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12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124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12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12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12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12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12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12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12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12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12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12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12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12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12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12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12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12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12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12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12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12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12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12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12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12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12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12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12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12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12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12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12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12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120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12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12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12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12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12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12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12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12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11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11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11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11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11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11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11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11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11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11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11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11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11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11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11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5"/>
          </reference>
          <reference field="1" count="1" selected="0">
            <x v="15"/>
          </reference>
          <reference field="2" count="5">
            <x v="0"/>
            <x v="1"/>
            <x v="5"/>
            <x v="6"/>
            <x v="7"/>
          </reference>
        </references>
      </pivotArea>
    </format>
    <format dxfId="1184">
      <pivotArea collapsedLevelsAreSubtotals="1" fieldPosition="0">
        <references count="2">
          <reference field="4294967294" count="1" selected="0">
            <x v="0"/>
          </reference>
          <reference field="0" count="1">
            <x v="27"/>
          </reference>
        </references>
      </pivotArea>
    </format>
    <format dxfId="118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1" count="1">
            <x v="80"/>
          </reference>
        </references>
      </pivotArea>
    </format>
    <format dxfId="11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7"/>
          </reference>
          <reference field="1" count="1" selected="0">
            <x v="80"/>
          </reference>
          <reference field="2" count="4">
            <x v="1"/>
            <x v="4"/>
            <x v="5"/>
            <x v="7"/>
          </reference>
        </references>
      </pivotArea>
    </format>
    <format dxfId="1181">
      <pivotArea collapsedLevelsAreSubtotals="1" fieldPosition="0">
        <references count="2">
          <reference field="4294967294" count="1" selected="0">
            <x v="0"/>
          </reference>
          <reference field="0" count="1">
            <x v="29"/>
          </reference>
        </references>
      </pivotArea>
    </format>
    <format dxfId="118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1" count="1">
            <x v="31"/>
          </reference>
        </references>
      </pivotArea>
    </format>
    <format dxfId="11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9"/>
          </reference>
          <reference field="1" count="1" selected="0">
            <x v="31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11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5"/>
          </reference>
          <reference field="1" count="1" selected="0">
            <x v="15"/>
          </reference>
          <reference field="2" count="5">
            <x v="0"/>
            <x v="1"/>
            <x v="5"/>
            <x v="6"/>
            <x v="7"/>
          </reference>
        </references>
      </pivotArea>
    </format>
    <format dxfId="1177">
      <pivotArea collapsedLevelsAreSubtotals="1" fieldPosition="0">
        <references count="2">
          <reference field="4294967294" count="1" selected="0">
            <x v="0"/>
          </reference>
          <reference field="0" count="1">
            <x v="27"/>
          </reference>
        </references>
      </pivotArea>
    </format>
    <format dxfId="117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1" count="1">
            <x v="80"/>
          </reference>
        </references>
      </pivotArea>
    </format>
    <format dxfId="11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7"/>
          </reference>
          <reference field="1" count="1" selected="0">
            <x v="80"/>
          </reference>
          <reference field="2" count="4">
            <x v="1"/>
            <x v="4"/>
            <x v="5"/>
            <x v="7"/>
          </reference>
        </references>
      </pivotArea>
    </format>
    <format dxfId="1174">
      <pivotArea collapsedLevelsAreSubtotals="1" fieldPosition="0">
        <references count="2">
          <reference field="4294967294" count="1" selected="0">
            <x v="0"/>
          </reference>
          <reference field="0" count="1">
            <x v="29"/>
          </reference>
        </references>
      </pivotArea>
    </format>
    <format dxfId="117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1" count="1">
            <x v="31"/>
          </reference>
        </references>
      </pivotArea>
    </format>
    <format dxfId="11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9"/>
          </reference>
          <reference field="1" count="1" selected="0">
            <x v="3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171">
      <pivotArea collapsedLevelsAreSubtotals="1" fieldPosition="0">
        <references count="2">
          <reference field="4294967294" count="1" selected="0">
            <x v="0"/>
          </reference>
          <reference field="0" count="1">
            <x v="0"/>
          </reference>
        </references>
      </pivotArea>
    </format>
    <format dxfId="117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28"/>
          </reference>
        </references>
      </pivotArea>
    </format>
    <format dxfId="11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8"/>
          </reference>
          <reference field="2" count="3">
            <x v="1"/>
            <x v="6"/>
            <x v="7"/>
          </reference>
        </references>
      </pivotArea>
    </format>
    <format dxfId="116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81"/>
          </reference>
        </references>
      </pivotArea>
    </format>
    <format dxfId="11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1"/>
          </reference>
          <reference field="2" count="5">
            <x v="1"/>
            <x v="4"/>
            <x v="5"/>
            <x v="6"/>
            <x v="8"/>
          </reference>
        </references>
      </pivotArea>
    </format>
    <format dxfId="1166">
      <pivotArea collapsedLevelsAreSubtotals="1" fieldPosition="0">
        <references count="2">
          <reference field="4294967294" count="1" selected="0">
            <x v="0"/>
          </reference>
          <reference field="0" count="1">
            <x v="1"/>
          </reference>
        </references>
      </pivotArea>
    </format>
    <format dxfId="116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59"/>
          </reference>
        </references>
      </pivotArea>
    </format>
    <format dxfId="11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59"/>
          </reference>
          <reference field="2" count="3">
            <x v="5"/>
            <x v="6"/>
            <x v="7"/>
          </reference>
        </references>
      </pivotArea>
    </format>
    <format dxfId="116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60"/>
          </reference>
        </references>
      </pivotArea>
    </format>
    <format dxfId="11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0"/>
          </reference>
          <reference field="2" count="4">
            <x v="2"/>
            <x v="4"/>
            <x v="5"/>
            <x v="8"/>
          </reference>
        </references>
      </pivotArea>
    </format>
    <format dxfId="1161">
      <pivotArea collapsedLevelsAreSubtotals="1" fieldPosition="0">
        <references count="2">
          <reference field="4294967294" count="1" selected="0">
            <x v="0"/>
          </reference>
          <reference field="0" count="1">
            <x v="2"/>
          </reference>
        </references>
      </pivotArea>
    </format>
    <format dxfId="116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>
            <x v="1"/>
          </reference>
        </references>
      </pivotArea>
    </format>
    <format dxfId="11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158">
      <pivotArea collapsedLevelsAreSubtotals="1" fieldPosition="0">
        <references count="2">
          <reference field="4294967294" count="1" selected="0">
            <x v="0"/>
          </reference>
          <reference field="0" count="1">
            <x v="3"/>
          </reference>
        </references>
      </pivotArea>
    </format>
    <format dxfId="115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1" count="1">
            <x v="2"/>
          </reference>
        </references>
      </pivotArea>
    </format>
    <format dxfId="11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155">
      <pivotArea collapsedLevelsAreSubtotals="1" fieldPosition="0">
        <references count="2">
          <reference field="4294967294" count="1" selected="0">
            <x v="0"/>
          </reference>
          <reference field="0" count="1">
            <x v="4"/>
          </reference>
        </references>
      </pivotArea>
    </format>
    <format dxfId="115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4"/>
          </reference>
        </references>
      </pivotArea>
    </format>
    <format dxfId="11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15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5"/>
          </reference>
        </references>
      </pivotArea>
    </format>
    <format dxfId="11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4">
            <x v="4"/>
            <x v="5"/>
            <x v="7"/>
            <x v="8"/>
          </reference>
        </references>
      </pivotArea>
    </format>
    <format dxfId="1150">
      <pivotArea collapsedLevelsAreSubtotals="1" fieldPosition="0">
        <references count="2">
          <reference field="4294967294" count="1" selected="0">
            <x v="0"/>
          </reference>
          <reference field="0" count="1">
            <x v="5"/>
          </reference>
        </references>
      </pivotArea>
    </format>
    <format dxfId="114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1" count="1">
            <x v="0"/>
          </reference>
        </references>
      </pivotArea>
    </format>
    <format dxfId="11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" count="1" selected="0">
            <x v="0"/>
          </reference>
          <reference field="2" count="3">
            <x v="0"/>
            <x v="6"/>
            <x v="7"/>
          </reference>
        </references>
      </pivotArea>
    </format>
    <format dxfId="1147">
      <pivotArea collapsedLevelsAreSubtotals="1" fieldPosition="0">
        <references count="2">
          <reference field="4294967294" count="1" selected="0">
            <x v="0"/>
          </reference>
          <reference field="0" count="1">
            <x v="6"/>
          </reference>
        </references>
      </pivotArea>
    </format>
    <format dxfId="114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1" count="1">
            <x v="27"/>
          </reference>
        </references>
      </pivotArea>
    </format>
    <format dxfId="11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27"/>
          </reference>
          <reference field="2" count="0"/>
        </references>
      </pivotArea>
    </format>
    <format dxfId="1144">
      <pivotArea collapsedLevelsAreSubtotals="1" fieldPosition="0">
        <references count="2">
          <reference field="4294967294" count="1" selected="0">
            <x v="0"/>
          </reference>
          <reference field="0" count="1">
            <x v="7"/>
          </reference>
        </references>
      </pivotArea>
    </format>
    <format dxfId="114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16"/>
          </reference>
        </references>
      </pivotArea>
    </format>
    <format dxfId="11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16"/>
          </reference>
          <reference field="2" count="3">
            <x v="0"/>
            <x v="1"/>
            <x v="7"/>
          </reference>
        </references>
      </pivotArea>
    </format>
    <format dxfId="114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23"/>
          </reference>
        </references>
      </pivotArea>
    </format>
    <format dxfId="11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2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139">
      <pivotArea collapsedLevelsAreSubtotals="1" fieldPosition="0">
        <references count="2">
          <reference field="4294967294" count="1" selected="0">
            <x v="0"/>
          </reference>
          <reference field="0" count="1">
            <x v="8"/>
          </reference>
        </references>
      </pivotArea>
    </format>
    <format dxfId="113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0"/>
          </reference>
        </references>
      </pivotArea>
    </format>
    <format dxfId="11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5">
            <x v="1"/>
            <x v="2"/>
            <x v="5"/>
            <x v="7"/>
            <x v="8"/>
          </reference>
        </references>
      </pivotArea>
    </format>
    <format dxfId="113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1"/>
          </reference>
        </references>
      </pivotArea>
    </format>
    <format dxfId="11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5">
            <x v="0"/>
            <x v="1"/>
            <x v="3"/>
            <x v="6"/>
            <x v="7"/>
          </reference>
        </references>
      </pivotArea>
    </format>
    <format dxfId="113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2"/>
          </reference>
        </references>
      </pivotArea>
    </format>
    <format dxfId="11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2"/>
          </reference>
          <reference field="2" count="2">
            <x v="2"/>
            <x v="5"/>
          </reference>
        </references>
      </pivotArea>
    </format>
    <format dxfId="113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3"/>
          </reference>
        </references>
      </pivotArea>
    </format>
    <format dxfId="11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6">
            <x v="0"/>
            <x v="1"/>
            <x v="3"/>
            <x v="4"/>
            <x v="5"/>
            <x v="7"/>
          </reference>
        </references>
      </pivotArea>
    </format>
    <format dxfId="1130">
      <pivotArea collapsedLevelsAreSubtotals="1" fieldPosition="0">
        <references count="2">
          <reference field="4294967294" count="1" selected="0">
            <x v="0"/>
          </reference>
          <reference field="0" count="1">
            <x v="9"/>
          </reference>
        </references>
      </pivotArea>
    </format>
    <format dxfId="112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1"/>
          </reference>
        </references>
      </pivotArea>
    </format>
    <format dxfId="11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12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3"/>
          </reference>
        </references>
      </pivotArea>
    </format>
    <format dxfId="11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12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4"/>
          </reference>
        </references>
      </pivotArea>
    </format>
    <format dxfId="11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4"/>
          </reference>
          <reference field="2" count="1">
            <x v="0"/>
          </reference>
        </references>
      </pivotArea>
    </format>
    <format dxfId="112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7"/>
          </reference>
        </references>
      </pivotArea>
    </format>
    <format dxfId="11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3">
            <x v="4"/>
            <x v="6"/>
            <x v="7"/>
          </reference>
        </references>
      </pivotArea>
    </format>
    <format dxfId="112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61"/>
          </reference>
        </references>
      </pivotArea>
    </format>
    <format dxfId="11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5">
            <x v="0"/>
            <x v="1"/>
            <x v="4"/>
            <x v="6"/>
            <x v="7"/>
          </reference>
        </references>
      </pivotArea>
    </format>
    <format dxfId="1119">
      <pivotArea collapsedLevelsAreSubtotals="1" fieldPosition="0">
        <references count="2">
          <reference field="4294967294" count="1" selected="0">
            <x v="0"/>
          </reference>
          <reference field="0" count="1">
            <x v="10"/>
          </reference>
        </references>
      </pivotArea>
    </format>
    <format dxfId="111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1" count="1">
            <x v="26"/>
          </reference>
        </references>
      </pivotArea>
    </format>
    <format dxfId="11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2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116">
      <pivotArea collapsedLevelsAreSubtotals="1" fieldPosition="0">
        <references count="2">
          <reference field="4294967294" count="1" selected="0">
            <x v="0"/>
          </reference>
          <reference field="0" count="1">
            <x v="11"/>
          </reference>
        </references>
      </pivotArea>
    </format>
    <format dxfId="111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25"/>
          </reference>
        </references>
      </pivotArea>
    </format>
    <format dxfId="11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25"/>
          </reference>
          <reference field="2" count="3">
            <x v="0"/>
            <x v="5"/>
            <x v="7"/>
          </reference>
        </references>
      </pivotArea>
    </format>
    <format dxfId="111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44"/>
          </reference>
        </references>
      </pivotArea>
    </format>
    <format dxfId="11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1111">
      <pivotArea collapsedLevelsAreSubtotals="1" fieldPosition="0">
        <references count="2">
          <reference field="4294967294" count="1" selected="0">
            <x v="0"/>
          </reference>
          <reference field="0" count="1">
            <x v="12"/>
          </reference>
        </references>
      </pivotArea>
    </format>
    <format dxfId="111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2"/>
          </reference>
        </references>
      </pivotArea>
    </format>
    <format dxfId="11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2"/>
          </reference>
          <reference field="2" count="2">
            <x v="0"/>
            <x v="1"/>
          </reference>
        </references>
      </pivotArea>
    </format>
    <format dxfId="110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3"/>
          </reference>
        </references>
      </pivotArea>
    </format>
    <format dxfId="11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110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4"/>
          </reference>
        </references>
      </pivotArea>
    </format>
    <format dxfId="11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5">
            <x v="1"/>
            <x v="5"/>
            <x v="6"/>
            <x v="7"/>
            <x v="8"/>
          </reference>
        </references>
      </pivotArea>
    </format>
    <format dxfId="110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24"/>
          </reference>
        </references>
      </pivotArea>
    </format>
    <format dxfId="11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4">
            <x v="1"/>
            <x v="5"/>
            <x v="6"/>
            <x v="7"/>
          </reference>
        </references>
      </pivotArea>
    </format>
    <format dxfId="1102">
      <pivotArea collapsedLevelsAreSubtotals="1" fieldPosition="0">
        <references count="2">
          <reference field="4294967294" count="1" selected="0">
            <x v="0"/>
          </reference>
          <reference field="0" count="1">
            <x v="13"/>
          </reference>
        </references>
      </pivotArea>
    </format>
    <format dxfId="110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1" count="1">
            <x v="3"/>
          </reference>
        </references>
      </pivotArea>
    </format>
    <format dxfId="11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99">
      <pivotArea collapsedLevelsAreSubtotals="1" fieldPosition="0">
        <references count="2">
          <reference field="4294967294" count="1" selected="0">
            <x v="0"/>
          </reference>
          <reference field="0" count="1">
            <x v="14"/>
          </reference>
        </references>
      </pivotArea>
    </format>
    <format dxfId="109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45"/>
          </reference>
        </references>
      </pivotArea>
    </format>
    <format dxfId="10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109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87"/>
          </reference>
        </references>
      </pivotArea>
    </format>
    <format dxfId="10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6">
            <x v="0"/>
            <x v="1"/>
            <x v="4"/>
            <x v="5"/>
            <x v="6"/>
            <x v="7"/>
          </reference>
        </references>
      </pivotArea>
    </format>
    <format dxfId="1094">
      <pivotArea collapsedLevelsAreSubtotals="1" fieldPosition="0">
        <references count="2">
          <reference field="4294967294" count="1" selected="0">
            <x v="0"/>
          </reference>
          <reference field="0" count="1">
            <x v="15"/>
          </reference>
        </references>
      </pivotArea>
    </format>
    <format dxfId="109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11"/>
          </reference>
        </references>
      </pivotArea>
    </format>
    <format dxfId="10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09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20"/>
          </reference>
        </references>
      </pivotArea>
    </format>
    <format dxfId="10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8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79"/>
          </reference>
        </references>
      </pivotArea>
    </format>
    <format dxfId="10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6">
            <x v="1"/>
            <x v="4"/>
            <x v="5"/>
            <x v="6"/>
            <x v="7"/>
            <x v="8"/>
          </reference>
        </references>
      </pivotArea>
    </format>
    <format dxfId="1087">
      <pivotArea collapsedLevelsAreSubtotals="1" fieldPosition="0">
        <references count="2">
          <reference field="4294967294" count="1" selected="0">
            <x v="0"/>
          </reference>
          <reference field="0" count="1">
            <x v="19"/>
          </reference>
        </references>
      </pivotArea>
    </format>
    <format dxfId="108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29"/>
          </reference>
        </references>
      </pivotArea>
    </format>
    <format dxfId="10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3">
            <x v="1"/>
            <x v="5"/>
            <x v="7"/>
          </reference>
        </references>
      </pivotArea>
    </format>
    <format dxfId="108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30"/>
          </reference>
        </references>
      </pivotArea>
    </format>
    <format dxfId="10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08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68"/>
          </reference>
        </references>
      </pivotArea>
    </format>
    <format dxfId="10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3">
            <x v="2"/>
            <x v="5"/>
            <x v="7"/>
          </reference>
        </references>
      </pivotArea>
    </format>
    <format dxfId="1080">
      <pivotArea collapsedLevelsAreSubtotals="1" fieldPosition="0">
        <references count="2">
          <reference field="4294967294" count="1" selected="0">
            <x v="0"/>
          </reference>
          <reference field="0" count="1">
            <x v="16"/>
          </reference>
        </references>
      </pivotArea>
    </format>
    <format dxfId="107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1" count="1">
            <x v="86"/>
          </reference>
        </references>
      </pivotArea>
    </format>
    <format dxfId="10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77">
      <pivotArea collapsedLevelsAreSubtotals="1" fieldPosition="0">
        <references count="2">
          <reference field="4294967294" count="1" selected="0">
            <x v="0"/>
          </reference>
          <reference field="0" count="1">
            <x v="17"/>
          </reference>
        </references>
      </pivotArea>
    </format>
    <format dxfId="107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69"/>
          </reference>
        </references>
      </pivotArea>
    </format>
    <format dxfId="10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69"/>
          </reference>
          <reference field="2" count="3">
            <x v="1"/>
            <x v="2"/>
            <x v="6"/>
          </reference>
        </references>
      </pivotArea>
    </format>
    <format dxfId="107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70"/>
          </reference>
        </references>
      </pivotArea>
    </format>
    <format dxfId="10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70"/>
          </reference>
          <reference field="2" count="3">
            <x v="1"/>
            <x v="2"/>
            <x v="6"/>
          </reference>
        </references>
      </pivotArea>
    </format>
    <format dxfId="1072">
      <pivotArea collapsedLevelsAreSubtotals="1" fieldPosition="0">
        <references count="2">
          <reference field="4294967294" count="1" selected="0">
            <x v="0"/>
          </reference>
          <reference field="0" count="1">
            <x v="18"/>
          </reference>
        </references>
      </pivotArea>
    </format>
    <format dxfId="107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9"/>
          </reference>
        </references>
      </pivotArea>
    </format>
    <format dxfId="10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9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06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10"/>
          </reference>
        </references>
      </pivotArea>
    </format>
    <format dxfId="10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10"/>
          </reference>
          <reference field="2" count="5">
            <x v="0"/>
            <x v="2"/>
            <x v="4"/>
            <x v="5"/>
            <x v="7"/>
          </reference>
        </references>
      </pivotArea>
    </format>
    <format dxfId="1067">
      <pivotArea collapsedLevelsAreSubtotals="1" fieldPosition="0">
        <references count="2">
          <reference field="4294967294" count="1" selected="0">
            <x v="0"/>
          </reference>
          <reference field="0" count="1">
            <x v="20"/>
          </reference>
        </references>
      </pivotArea>
    </format>
    <format dxfId="106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1" count="1">
            <x v="84"/>
          </reference>
        </references>
      </pivotArea>
    </format>
    <format dxfId="10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0"/>
          </reference>
          <reference field="1" count="1" selected="0">
            <x v="8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64">
      <pivotArea collapsedLevelsAreSubtotals="1" fieldPosition="0">
        <references count="2">
          <reference field="4294967294" count="1" selected="0">
            <x v="0"/>
          </reference>
          <reference field="0" count="1">
            <x v="21"/>
          </reference>
        </references>
      </pivotArea>
    </format>
    <format dxfId="106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1" count="1">
            <x v="85"/>
          </reference>
        </references>
      </pivotArea>
    </format>
    <format dxfId="10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1"/>
          </reference>
          <reference field="1" count="1" selected="0">
            <x v="85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061">
      <pivotArea collapsedLevelsAreSubtotals="1" fieldPosition="0">
        <references count="2">
          <reference field="4294967294" count="1" selected="0">
            <x v="0"/>
          </reference>
          <reference field="0" count="1">
            <x v="22"/>
          </reference>
        </references>
      </pivotArea>
    </format>
    <format dxfId="106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1" count="1">
            <x v="82"/>
          </reference>
        </references>
      </pivotArea>
    </format>
    <format dxfId="10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2"/>
          </reference>
          <reference field="1" count="1" selected="0">
            <x v="82"/>
          </reference>
          <reference field="2" count="2">
            <x v="6"/>
            <x v="7"/>
          </reference>
        </references>
      </pivotArea>
    </format>
    <format dxfId="1058">
      <pivotArea collapsedLevelsAreSubtotals="1" fieldPosition="0">
        <references count="2">
          <reference field="4294967294" count="1" selected="0">
            <x v="0"/>
          </reference>
          <reference field="0" count="1">
            <x v="23"/>
          </reference>
        </references>
      </pivotArea>
    </format>
    <format dxfId="105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5"/>
          </reference>
        </references>
      </pivotArea>
    </format>
    <format dxfId="10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5"/>
          </reference>
          <reference field="2" count="6">
            <x v="1"/>
            <x v="2"/>
            <x v="4"/>
            <x v="5"/>
            <x v="6"/>
            <x v="8"/>
          </reference>
        </references>
      </pivotArea>
    </format>
    <format dxfId="105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6"/>
          </reference>
        </references>
      </pivotArea>
    </format>
    <format dxfId="10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105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7"/>
          </reference>
        </references>
      </pivotArea>
    </format>
    <format dxfId="10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7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1051">
      <pivotArea collapsedLevelsAreSubtotals="1" fieldPosition="0">
        <references count="2">
          <reference field="4294967294" count="1" selected="0">
            <x v="0"/>
          </reference>
          <reference field="0" count="1">
            <x v="24"/>
          </reference>
        </references>
      </pivotArea>
    </format>
    <format dxfId="105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4"/>
          </reference>
        </references>
      </pivotArea>
    </format>
    <format dxfId="10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4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8"/>
          </reference>
        </references>
      </pivotArea>
    </format>
    <format dxfId="10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4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9"/>
          </reference>
        </references>
      </pivotArea>
    </format>
    <format dxfId="10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44">
      <pivotArea collapsedLevelsAreSubtotals="1" fieldPosition="0">
        <references count="2">
          <reference field="4294967294" count="1" selected="0">
            <x v="0"/>
          </reference>
          <reference field="0" count="1">
            <x v="26"/>
          </reference>
        </references>
      </pivotArea>
    </format>
    <format dxfId="104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1" count="1">
            <x v="33"/>
          </reference>
        </references>
      </pivotArea>
    </format>
    <format dxfId="10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6"/>
          </reference>
          <reference field="1" count="1" selected="0">
            <x v="33"/>
          </reference>
          <reference field="2" count="8">
            <x v="0"/>
            <x v="1"/>
            <x v="2"/>
            <x v="3"/>
            <x v="5"/>
            <x v="6"/>
            <x v="7"/>
            <x v="8"/>
          </reference>
        </references>
      </pivotArea>
    </format>
    <format dxfId="1041">
      <pivotArea collapsedLevelsAreSubtotals="1" fieldPosition="0">
        <references count="2">
          <reference field="4294967294" count="1" selected="0">
            <x v="0"/>
          </reference>
          <reference field="0" count="1">
            <x v="28"/>
          </reference>
        </references>
      </pivotArea>
    </format>
    <format dxfId="104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1" count="1">
            <x v="32"/>
          </reference>
        </references>
      </pivotArea>
    </format>
    <format dxfId="10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8"/>
          </reference>
          <reference field="1" count="1" selected="0">
            <x v="3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038">
      <pivotArea collapsedLevelsAreSubtotals="1" fieldPosition="0">
        <references count="2">
          <reference field="4294967294" count="1" selected="0">
            <x v="0"/>
          </reference>
          <reference field="0" count="1">
            <x v="30"/>
          </reference>
        </references>
      </pivotArea>
    </format>
    <format dxfId="103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21"/>
          </reference>
        </references>
      </pivotArea>
    </format>
    <format dxfId="10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21"/>
          </reference>
          <reference field="2" count="3">
            <x v="2"/>
            <x v="6"/>
            <x v="8"/>
          </reference>
        </references>
      </pivotArea>
    </format>
    <format dxfId="103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1"/>
          </reference>
        </references>
      </pivotArea>
    </format>
    <format dxfId="10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3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6"/>
          </reference>
        </references>
      </pivotArea>
    </format>
    <format dxfId="10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1031">
      <pivotArea collapsedLevelsAreSubtotals="1" fieldPosition="0">
        <references count="2">
          <reference field="4294967294" count="1" selected="0">
            <x v="0"/>
          </reference>
          <reference field="0" count="1">
            <x v="31"/>
          </reference>
        </references>
      </pivotArea>
    </format>
    <format dxfId="103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2"/>
          </reference>
        </references>
      </pivotArea>
    </format>
    <format dxfId="10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2"/>
          </reference>
          <reference field="2" count="1">
            <x v="4"/>
          </reference>
        </references>
      </pivotArea>
    </format>
    <format dxfId="102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4"/>
          </reference>
        </references>
      </pivotArea>
    </format>
    <format dxfId="10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4"/>
          </reference>
          <reference field="2" count="3">
            <x v="1"/>
            <x v="2"/>
            <x v="5"/>
          </reference>
        </references>
      </pivotArea>
    </format>
    <format dxfId="102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5"/>
          </reference>
        </references>
      </pivotArea>
    </format>
    <format dxfId="10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5"/>
          </reference>
          <reference field="2" count="1">
            <x v="8"/>
          </reference>
        </references>
      </pivotArea>
    </format>
    <format dxfId="1024">
      <pivotArea collapsedLevelsAreSubtotals="1" fieldPosition="0">
        <references count="2">
          <reference field="4294967294" count="1" selected="0">
            <x v="0"/>
          </reference>
          <reference field="0" count="1">
            <x v="32"/>
          </reference>
        </references>
      </pivotArea>
    </format>
    <format dxfId="102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3"/>
          </reference>
        </references>
      </pivotArea>
    </format>
    <format dxfId="10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2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7"/>
          </reference>
        </references>
      </pivotArea>
    </format>
    <format dxfId="10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19">
      <pivotArea collapsedLevelsAreSubtotals="1" fieldPosition="0">
        <references count="2">
          <reference field="4294967294" count="1" selected="0">
            <x v="0"/>
          </reference>
          <reference field="0" count="1">
            <x v="33"/>
          </reference>
        </references>
      </pivotArea>
    </format>
    <format dxfId="101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1" count="1">
            <x v="66"/>
          </reference>
        </references>
      </pivotArea>
    </format>
    <format dxfId="10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16">
      <pivotArea collapsedLevelsAreSubtotals="1" fieldPosition="0">
        <references count="2">
          <reference field="4294967294" count="1" selected="0">
            <x v="0"/>
          </reference>
          <reference field="0" count="1">
            <x v="34"/>
          </reference>
        </references>
      </pivotArea>
    </format>
    <format dxfId="101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65"/>
          </reference>
        </references>
      </pivotArea>
    </format>
    <format dxfId="10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65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01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78"/>
          </reference>
        </references>
      </pivotArea>
    </format>
    <format dxfId="10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1011">
      <pivotArea collapsedLevelsAreSubtotals="1" fieldPosition="0">
        <references count="2">
          <reference field="4294967294" count="1" selected="0">
            <x v="0"/>
          </reference>
          <reference field="0" count="1">
            <x v="35"/>
          </reference>
        </references>
      </pivotArea>
    </format>
    <format dxfId="101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7"/>
          </reference>
        </references>
      </pivotArea>
    </format>
    <format dxfId="10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7"/>
          </reference>
          <reference field="2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00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9"/>
          </reference>
        </references>
      </pivotArea>
    </format>
    <format dxfId="10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6">
            <x v="2"/>
            <x v="3"/>
            <x v="4"/>
            <x v="5"/>
            <x v="6"/>
            <x v="7"/>
          </reference>
        </references>
      </pivotArea>
    </format>
    <format dxfId="1006">
      <pivotArea collapsedLevelsAreSubtotals="1" fieldPosition="0">
        <references count="2">
          <reference field="4294967294" count="1" selected="0">
            <x v="0"/>
          </reference>
          <reference field="0" count="1">
            <x v="36"/>
          </reference>
        </references>
      </pivotArea>
    </format>
    <format dxfId="100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18"/>
          </reference>
        </references>
      </pivotArea>
    </format>
    <format dxfId="10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0"/>
        </references>
      </pivotArea>
    </format>
    <format dxfId="100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22"/>
          </reference>
        </references>
      </pivotArea>
    </format>
    <format dxfId="10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00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50"/>
          </reference>
        </references>
      </pivotArea>
    </format>
    <format dxfId="10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999">
      <pivotArea collapsedLevelsAreSubtotals="1" fieldPosition="0">
        <references count="2">
          <reference field="4294967294" count="1" selected="0">
            <x v="0"/>
          </reference>
          <reference field="0" count="1">
            <x v="37"/>
          </reference>
        </references>
      </pivotArea>
    </format>
    <format dxfId="99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2"/>
          </reference>
        </references>
      </pivotArea>
    </format>
    <format dxfId="9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99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5"/>
          </reference>
        </references>
      </pivotArea>
    </format>
    <format dxfId="9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99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6"/>
          </reference>
        </references>
      </pivotArea>
    </format>
    <format dxfId="9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99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8"/>
          </reference>
        </references>
      </pivotArea>
    </format>
    <format dxfId="9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8"/>
          </reference>
          <reference field="2" count="1">
            <x v="2"/>
          </reference>
        </references>
      </pivotArea>
    </format>
    <format dxfId="990">
      <pivotArea collapsedLevelsAreSubtotals="1" fieldPosition="0">
        <references count="2">
          <reference field="4294967294" count="1" selected="0">
            <x v="0"/>
          </reference>
          <reference field="0" count="1">
            <x v="38"/>
          </reference>
        </references>
      </pivotArea>
    </format>
    <format dxfId="98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"/>
          </reference>
        </references>
      </pivotArea>
    </format>
    <format dxfId="9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6">
            <x v="0"/>
            <x v="1"/>
            <x v="2"/>
            <x v="4"/>
            <x v="6"/>
            <x v="7"/>
          </reference>
        </references>
      </pivotArea>
    </format>
    <format dxfId="98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7"/>
          </reference>
        </references>
      </pivotArea>
    </format>
    <format dxfId="9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98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8"/>
          </reference>
        </references>
      </pivotArea>
    </format>
    <format dxfId="9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98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3"/>
          </reference>
        </references>
      </pivotArea>
    </format>
    <format dxfId="9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981">
      <pivotArea collapsedLevelsAreSubtotals="1" fieldPosition="0">
        <references count="2">
          <reference field="4294967294" count="1" selected="0">
            <x v="0"/>
          </reference>
          <reference field="0" count="1">
            <x v="39"/>
          </reference>
        </references>
      </pivotArea>
    </format>
    <format dxfId="98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47"/>
          </reference>
        </references>
      </pivotArea>
    </format>
    <format dxfId="9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4">
            <x v="5"/>
            <x v="6"/>
            <x v="7"/>
            <x v="8"/>
          </reference>
        </references>
      </pivotArea>
    </format>
    <format dxfId="97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2"/>
          </reference>
        </references>
      </pivotArea>
    </format>
    <format dxfId="9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97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4"/>
          </reference>
        </references>
      </pivotArea>
    </format>
    <format dxfId="9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4">
            <x v="2"/>
            <x v="5"/>
            <x v="6"/>
            <x v="7"/>
          </reference>
        </references>
      </pivotArea>
    </format>
    <format dxfId="974">
      <pivotArea collapsedLevelsAreSubtotals="1" fieldPosition="0">
        <references count="2">
          <reference field="4294967294" count="1" selected="0">
            <x v="0"/>
          </reference>
          <reference field="0" count="1">
            <x v="40"/>
          </reference>
        </references>
      </pivotArea>
    </format>
    <format dxfId="97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1" count="1">
            <x v="83"/>
          </reference>
        </references>
      </pivotArea>
    </format>
    <format dxfId="9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0"/>
          </reference>
          <reference field="1" count="1" selected="0">
            <x v="83"/>
          </reference>
          <reference field="2" count="6">
            <x v="0"/>
            <x v="4"/>
            <x v="5"/>
            <x v="6"/>
            <x v="7"/>
            <x v="8"/>
          </reference>
        </references>
      </pivotArea>
    </format>
    <format dxfId="971">
      <pivotArea collapsedLevelsAreSubtotals="1" fieldPosition="0">
        <references count="2">
          <reference field="4294967294" count="1" selected="0">
            <x v="0"/>
          </reference>
          <reference field="0" count="1">
            <x v="41"/>
          </reference>
        </references>
      </pivotArea>
    </format>
    <format dxfId="97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6"/>
          </reference>
        </references>
      </pivotArea>
    </format>
    <format dxfId="9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96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8"/>
          </reference>
        </references>
      </pivotArea>
    </format>
    <format dxfId="9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96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9"/>
          </reference>
        </references>
      </pivotArea>
    </format>
    <format dxfId="9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5">
            <x v="0"/>
            <x v="1"/>
            <x v="5"/>
            <x v="7"/>
            <x v="8"/>
          </reference>
        </references>
      </pivotArea>
    </format>
    <format dxfId="96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67"/>
          </reference>
        </references>
      </pivotArea>
    </format>
    <format dxfId="9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5">
            <x v="0"/>
            <x v="1"/>
            <x v="4"/>
            <x v="7"/>
            <x v="8"/>
          </reference>
        </references>
      </pivotArea>
    </format>
    <format dxfId="9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9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9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9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9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9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9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9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9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9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9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9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9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9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9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9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9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9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9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9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9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94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9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9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9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9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9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9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9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9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9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9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9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9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9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9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9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9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9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9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9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9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9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9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9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9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9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9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9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9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9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9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9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9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90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9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9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9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9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9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9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9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9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8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8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8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8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8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8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8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8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8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8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8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8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8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8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8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8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8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8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8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8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8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8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8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8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8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8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8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8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8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8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8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8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8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8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8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8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8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8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8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8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8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8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8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8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8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8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8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8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8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8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8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8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8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8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8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8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8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8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84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8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8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8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8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8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8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8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8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8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8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8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8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8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8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8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8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8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8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8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8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8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5"/>
          </reference>
          <reference field="1" count="1" selected="0">
            <x v="15"/>
          </reference>
          <reference field="2" count="5">
            <x v="0"/>
            <x v="1"/>
            <x v="5"/>
            <x v="6"/>
            <x v="7"/>
          </reference>
        </references>
      </pivotArea>
    </format>
    <format dxfId="819">
      <pivotArea collapsedLevelsAreSubtotals="1" fieldPosition="0">
        <references count="2">
          <reference field="4294967294" count="1" selected="0">
            <x v="0"/>
          </reference>
          <reference field="0" count="1">
            <x v="27"/>
          </reference>
        </references>
      </pivotArea>
    </format>
    <format dxfId="81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1" count="1">
            <x v="80"/>
          </reference>
        </references>
      </pivotArea>
    </format>
    <format dxfId="8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7"/>
          </reference>
          <reference field="1" count="1" selected="0">
            <x v="80"/>
          </reference>
          <reference field="2" count="4">
            <x v="1"/>
            <x v="4"/>
            <x v="5"/>
            <x v="7"/>
          </reference>
        </references>
      </pivotArea>
    </format>
    <format dxfId="816">
      <pivotArea collapsedLevelsAreSubtotals="1" fieldPosition="0">
        <references count="2">
          <reference field="4294967294" count="1" selected="0">
            <x v="0"/>
          </reference>
          <reference field="0" count="1">
            <x v="29"/>
          </reference>
        </references>
      </pivotArea>
    </format>
    <format dxfId="81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1" count="1">
            <x v="31"/>
          </reference>
        </references>
      </pivotArea>
    </format>
    <format dxfId="8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9"/>
          </reference>
          <reference field="1" count="1" selected="0">
            <x v="3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813">
      <pivotArea collapsedLevelsAreSubtotals="1" fieldPosition="0">
        <references count="2">
          <reference field="4294967294" count="1" selected="0">
            <x v="0"/>
          </reference>
          <reference field="0" count="1">
            <x v="0"/>
          </reference>
        </references>
      </pivotArea>
    </format>
    <format dxfId="81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28"/>
          </reference>
        </references>
      </pivotArea>
    </format>
    <format dxfId="8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8"/>
          </reference>
          <reference field="2" count="3">
            <x v="1"/>
            <x v="6"/>
            <x v="7"/>
          </reference>
        </references>
      </pivotArea>
    </format>
    <format dxfId="81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81"/>
          </reference>
        </references>
      </pivotArea>
    </format>
    <format dxfId="8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1"/>
          </reference>
          <reference field="2" count="5">
            <x v="1"/>
            <x v="4"/>
            <x v="5"/>
            <x v="6"/>
            <x v="8"/>
          </reference>
        </references>
      </pivotArea>
    </format>
    <format dxfId="808">
      <pivotArea collapsedLevelsAreSubtotals="1" fieldPosition="0">
        <references count="2">
          <reference field="4294967294" count="1" selected="0">
            <x v="0"/>
          </reference>
          <reference field="0" count="1">
            <x v="1"/>
          </reference>
        </references>
      </pivotArea>
    </format>
    <format dxfId="80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59"/>
          </reference>
        </references>
      </pivotArea>
    </format>
    <format dxfId="8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59"/>
          </reference>
          <reference field="2" count="3">
            <x v="5"/>
            <x v="6"/>
            <x v="7"/>
          </reference>
        </references>
      </pivotArea>
    </format>
    <format dxfId="80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60"/>
          </reference>
        </references>
      </pivotArea>
    </format>
    <format dxfId="8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0"/>
          </reference>
          <reference field="2" count="4">
            <x v="2"/>
            <x v="4"/>
            <x v="5"/>
            <x v="8"/>
          </reference>
        </references>
      </pivotArea>
    </format>
    <format dxfId="803">
      <pivotArea collapsedLevelsAreSubtotals="1" fieldPosition="0">
        <references count="2">
          <reference field="4294967294" count="1" selected="0">
            <x v="0"/>
          </reference>
          <reference field="0" count="1">
            <x v="2"/>
          </reference>
        </references>
      </pivotArea>
    </format>
    <format dxfId="80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>
            <x v="1"/>
          </reference>
        </references>
      </pivotArea>
    </format>
    <format dxfId="8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800">
      <pivotArea collapsedLevelsAreSubtotals="1" fieldPosition="0">
        <references count="2">
          <reference field="4294967294" count="1" selected="0">
            <x v="0"/>
          </reference>
          <reference field="0" count="1">
            <x v="3"/>
          </reference>
        </references>
      </pivotArea>
    </format>
    <format dxfId="79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1" count="1">
            <x v="2"/>
          </reference>
        </references>
      </pivotArea>
    </format>
    <format dxfId="7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97">
      <pivotArea collapsedLevelsAreSubtotals="1" fieldPosition="0">
        <references count="2">
          <reference field="4294967294" count="1" selected="0">
            <x v="0"/>
          </reference>
          <reference field="0" count="1">
            <x v="4"/>
          </reference>
        </references>
      </pivotArea>
    </format>
    <format dxfId="79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4"/>
          </reference>
        </references>
      </pivotArea>
    </format>
    <format dxfId="7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79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5"/>
          </reference>
        </references>
      </pivotArea>
    </format>
    <format dxfId="7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4">
            <x v="4"/>
            <x v="5"/>
            <x v="7"/>
            <x v="8"/>
          </reference>
        </references>
      </pivotArea>
    </format>
    <format dxfId="792">
      <pivotArea collapsedLevelsAreSubtotals="1" fieldPosition="0">
        <references count="2">
          <reference field="4294967294" count="1" selected="0">
            <x v="0"/>
          </reference>
          <reference field="0" count="1">
            <x v="5"/>
          </reference>
        </references>
      </pivotArea>
    </format>
    <format dxfId="79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1" count="1">
            <x v="0"/>
          </reference>
        </references>
      </pivotArea>
    </format>
    <format dxfId="7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" count="1" selected="0">
            <x v="0"/>
          </reference>
          <reference field="2" count="3">
            <x v="0"/>
            <x v="6"/>
            <x v="7"/>
          </reference>
        </references>
      </pivotArea>
    </format>
    <format dxfId="789">
      <pivotArea collapsedLevelsAreSubtotals="1" fieldPosition="0">
        <references count="2">
          <reference field="4294967294" count="1" selected="0">
            <x v="0"/>
          </reference>
          <reference field="0" count="1">
            <x v="6"/>
          </reference>
        </references>
      </pivotArea>
    </format>
    <format dxfId="78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1" count="1">
            <x v="27"/>
          </reference>
        </references>
      </pivotArea>
    </format>
    <format dxfId="7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27"/>
          </reference>
          <reference field="2" count="0"/>
        </references>
      </pivotArea>
    </format>
    <format dxfId="786">
      <pivotArea collapsedLevelsAreSubtotals="1" fieldPosition="0">
        <references count="2">
          <reference field="4294967294" count="1" selected="0">
            <x v="0"/>
          </reference>
          <reference field="0" count="1">
            <x v="7"/>
          </reference>
        </references>
      </pivotArea>
    </format>
    <format dxfId="78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16"/>
          </reference>
        </references>
      </pivotArea>
    </format>
    <format dxfId="7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16"/>
          </reference>
          <reference field="2" count="3">
            <x v="0"/>
            <x v="1"/>
            <x v="7"/>
          </reference>
        </references>
      </pivotArea>
    </format>
    <format dxfId="78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23"/>
          </reference>
        </references>
      </pivotArea>
    </format>
    <format dxfId="7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2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81">
      <pivotArea collapsedLevelsAreSubtotals="1" fieldPosition="0">
        <references count="2">
          <reference field="4294967294" count="1" selected="0">
            <x v="0"/>
          </reference>
          <reference field="0" count="1">
            <x v="8"/>
          </reference>
        </references>
      </pivotArea>
    </format>
    <format dxfId="78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0"/>
          </reference>
        </references>
      </pivotArea>
    </format>
    <format dxfId="7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5">
            <x v="1"/>
            <x v="2"/>
            <x v="5"/>
            <x v="7"/>
            <x v="8"/>
          </reference>
        </references>
      </pivotArea>
    </format>
    <format dxfId="77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1"/>
          </reference>
        </references>
      </pivotArea>
    </format>
    <format dxfId="7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5">
            <x v="0"/>
            <x v="1"/>
            <x v="3"/>
            <x v="6"/>
            <x v="7"/>
          </reference>
        </references>
      </pivotArea>
    </format>
    <format dxfId="77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2"/>
          </reference>
        </references>
      </pivotArea>
    </format>
    <format dxfId="7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2"/>
          </reference>
          <reference field="2" count="2">
            <x v="2"/>
            <x v="5"/>
          </reference>
        </references>
      </pivotArea>
    </format>
    <format dxfId="77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3"/>
          </reference>
        </references>
      </pivotArea>
    </format>
    <format dxfId="7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6">
            <x v="0"/>
            <x v="1"/>
            <x v="3"/>
            <x v="4"/>
            <x v="5"/>
            <x v="7"/>
          </reference>
        </references>
      </pivotArea>
    </format>
    <format dxfId="772">
      <pivotArea collapsedLevelsAreSubtotals="1" fieldPosition="0">
        <references count="2">
          <reference field="4294967294" count="1" selected="0">
            <x v="0"/>
          </reference>
          <reference field="0" count="1">
            <x v="9"/>
          </reference>
        </references>
      </pivotArea>
    </format>
    <format dxfId="77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1"/>
          </reference>
        </references>
      </pivotArea>
    </format>
    <format dxfId="7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6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3"/>
          </reference>
        </references>
      </pivotArea>
    </format>
    <format dxfId="7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76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4"/>
          </reference>
        </references>
      </pivotArea>
    </format>
    <format dxfId="7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4"/>
          </reference>
          <reference field="2" count="1">
            <x v="0"/>
          </reference>
        </references>
      </pivotArea>
    </format>
    <format dxfId="76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7"/>
          </reference>
        </references>
      </pivotArea>
    </format>
    <format dxfId="7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3">
            <x v="4"/>
            <x v="6"/>
            <x v="7"/>
          </reference>
        </references>
      </pivotArea>
    </format>
    <format dxfId="76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61"/>
          </reference>
        </references>
      </pivotArea>
    </format>
    <format dxfId="7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5">
            <x v="0"/>
            <x v="1"/>
            <x v="4"/>
            <x v="6"/>
            <x v="7"/>
          </reference>
        </references>
      </pivotArea>
    </format>
    <format dxfId="761">
      <pivotArea collapsedLevelsAreSubtotals="1" fieldPosition="0">
        <references count="2">
          <reference field="4294967294" count="1" selected="0">
            <x v="0"/>
          </reference>
          <reference field="0" count="1">
            <x v="10"/>
          </reference>
        </references>
      </pivotArea>
    </format>
    <format dxfId="76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1" count="1">
            <x v="26"/>
          </reference>
        </references>
      </pivotArea>
    </format>
    <format dxfId="7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2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58">
      <pivotArea collapsedLevelsAreSubtotals="1" fieldPosition="0">
        <references count="2">
          <reference field="4294967294" count="1" selected="0">
            <x v="0"/>
          </reference>
          <reference field="0" count="1">
            <x v="11"/>
          </reference>
        </references>
      </pivotArea>
    </format>
    <format dxfId="75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25"/>
          </reference>
        </references>
      </pivotArea>
    </format>
    <format dxfId="7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25"/>
          </reference>
          <reference field="2" count="3">
            <x v="0"/>
            <x v="5"/>
            <x v="7"/>
          </reference>
        </references>
      </pivotArea>
    </format>
    <format dxfId="75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44"/>
          </reference>
        </references>
      </pivotArea>
    </format>
    <format dxfId="7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753">
      <pivotArea collapsedLevelsAreSubtotals="1" fieldPosition="0">
        <references count="2">
          <reference field="4294967294" count="1" selected="0">
            <x v="0"/>
          </reference>
          <reference field="0" count="1">
            <x v="12"/>
          </reference>
        </references>
      </pivotArea>
    </format>
    <format dxfId="75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2"/>
          </reference>
        </references>
      </pivotArea>
    </format>
    <format dxfId="7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2"/>
          </reference>
          <reference field="2" count="2">
            <x v="0"/>
            <x v="1"/>
          </reference>
        </references>
      </pivotArea>
    </format>
    <format dxfId="75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3"/>
          </reference>
        </references>
      </pivotArea>
    </format>
    <format dxfId="7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74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4"/>
          </reference>
        </references>
      </pivotArea>
    </format>
    <format dxfId="7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5">
            <x v="1"/>
            <x v="5"/>
            <x v="6"/>
            <x v="7"/>
            <x v="8"/>
          </reference>
        </references>
      </pivotArea>
    </format>
    <format dxfId="74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24"/>
          </reference>
        </references>
      </pivotArea>
    </format>
    <format dxfId="7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4">
            <x v="1"/>
            <x v="5"/>
            <x v="6"/>
            <x v="7"/>
          </reference>
        </references>
      </pivotArea>
    </format>
    <format dxfId="744">
      <pivotArea collapsedLevelsAreSubtotals="1" fieldPosition="0">
        <references count="2">
          <reference field="4294967294" count="1" selected="0">
            <x v="0"/>
          </reference>
          <reference field="0" count="1">
            <x v="13"/>
          </reference>
        </references>
      </pivotArea>
    </format>
    <format dxfId="74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1" count="1">
            <x v="3"/>
          </reference>
        </references>
      </pivotArea>
    </format>
    <format dxfId="7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41">
      <pivotArea collapsedLevelsAreSubtotals="1" fieldPosition="0">
        <references count="2">
          <reference field="4294967294" count="1" selected="0">
            <x v="0"/>
          </reference>
          <reference field="0" count="1">
            <x v="14"/>
          </reference>
        </references>
      </pivotArea>
    </format>
    <format dxfId="74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45"/>
          </reference>
        </references>
      </pivotArea>
    </format>
    <format dxfId="7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73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87"/>
          </reference>
        </references>
      </pivotArea>
    </format>
    <format dxfId="7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6">
            <x v="0"/>
            <x v="1"/>
            <x v="4"/>
            <x v="5"/>
            <x v="6"/>
            <x v="7"/>
          </reference>
        </references>
      </pivotArea>
    </format>
    <format dxfId="736">
      <pivotArea collapsedLevelsAreSubtotals="1" fieldPosition="0">
        <references count="2">
          <reference field="4294967294" count="1" selected="0">
            <x v="0"/>
          </reference>
          <reference field="0" count="1">
            <x v="15"/>
          </reference>
        </references>
      </pivotArea>
    </format>
    <format dxfId="73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11"/>
          </reference>
        </references>
      </pivotArea>
    </format>
    <format dxfId="7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73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20"/>
          </reference>
        </references>
      </pivotArea>
    </format>
    <format dxfId="7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3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79"/>
          </reference>
        </references>
      </pivotArea>
    </format>
    <format dxfId="7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6">
            <x v="1"/>
            <x v="4"/>
            <x v="5"/>
            <x v="6"/>
            <x v="7"/>
            <x v="8"/>
          </reference>
        </references>
      </pivotArea>
    </format>
    <format dxfId="729">
      <pivotArea collapsedLevelsAreSubtotals="1" fieldPosition="0">
        <references count="2">
          <reference field="4294967294" count="1" selected="0">
            <x v="0"/>
          </reference>
          <reference field="0" count="1">
            <x v="19"/>
          </reference>
        </references>
      </pivotArea>
    </format>
    <format dxfId="72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29"/>
          </reference>
        </references>
      </pivotArea>
    </format>
    <format dxfId="7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3">
            <x v="1"/>
            <x v="5"/>
            <x v="7"/>
          </reference>
        </references>
      </pivotArea>
    </format>
    <format dxfId="72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30"/>
          </reference>
        </references>
      </pivotArea>
    </format>
    <format dxfId="7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72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68"/>
          </reference>
        </references>
      </pivotArea>
    </format>
    <format dxfId="7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3">
            <x v="2"/>
            <x v="5"/>
            <x v="7"/>
          </reference>
        </references>
      </pivotArea>
    </format>
    <format dxfId="722">
      <pivotArea collapsedLevelsAreSubtotals="1" fieldPosition="0">
        <references count="2">
          <reference field="4294967294" count="1" selected="0">
            <x v="0"/>
          </reference>
          <reference field="0" count="1">
            <x v="16"/>
          </reference>
        </references>
      </pivotArea>
    </format>
    <format dxfId="72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1" count="1">
            <x v="86"/>
          </reference>
        </references>
      </pivotArea>
    </format>
    <format dxfId="7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19">
      <pivotArea collapsedLevelsAreSubtotals="1" fieldPosition="0">
        <references count="2">
          <reference field="4294967294" count="1" selected="0">
            <x v="0"/>
          </reference>
          <reference field="0" count="1">
            <x v="17"/>
          </reference>
        </references>
      </pivotArea>
    </format>
    <format dxfId="71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69"/>
          </reference>
        </references>
      </pivotArea>
    </format>
    <format dxfId="7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69"/>
          </reference>
          <reference field="2" count="3">
            <x v="1"/>
            <x v="2"/>
            <x v="6"/>
          </reference>
        </references>
      </pivotArea>
    </format>
    <format dxfId="71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70"/>
          </reference>
        </references>
      </pivotArea>
    </format>
    <format dxfId="7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70"/>
          </reference>
          <reference field="2" count="3">
            <x v="1"/>
            <x v="2"/>
            <x v="6"/>
          </reference>
        </references>
      </pivotArea>
    </format>
    <format dxfId="714">
      <pivotArea collapsedLevelsAreSubtotals="1" fieldPosition="0">
        <references count="2">
          <reference field="4294967294" count="1" selected="0">
            <x v="0"/>
          </reference>
          <reference field="0" count="1">
            <x v="18"/>
          </reference>
        </references>
      </pivotArea>
    </format>
    <format dxfId="71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9"/>
          </reference>
        </references>
      </pivotArea>
    </format>
    <format dxfId="7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9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71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10"/>
          </reference>
        </references>
      </pivotArea>
    </format>
    <format dxfId="7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10"/>
          </reference>
          <reference field="2" count="5">
            <x v="0"/>
            <x v="2"/>
            <x v="4"/>
            <x v="5"/>
            <x v="7"/>
          </reference>
        </references>
      </pivotArea>
    </format>
    <format dxfId="709">
      <pivotArea collapsedLevelsAreSubtotals="1" fieldPosition="0">
        <references count="2">
          <reference field="4294967294" count="1" selected="0">
            <x v="0"/>
          </reference>
          <reference field="0" count="1">
            <x v="20"/>
          </reference>
        </references>
      </pivotArea>
    </format>
    <format dxfId="70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1" count="1">
            <x v="84"/>
          </reference>
        </references>
      </pivotArea>
    </format>
    <format dxfId="7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0"/>
          </reference>
          <reference field="1" count="1" selected="0">
            <x v="8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706">
      <pivotArea collapsedLevelsAreSubtotals="1" fieldPosition="0">
        <references count="2">
          <reference field="4294967294" count="1" selected="0">
            <x v="0"/>
          </reference>
          <reference field="0" count="1">
            <x v="21"/>
          </reference>
        </references>
      </pivotArea>
    </format>
    <format dxfId="70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1" count="1">
            <x v="85"/>
          </reference>
        </references>
      </pivotArea>
    </format>
    <format dxfId="7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1"/>
          </reference>
          <reference field="1" count="1" selected="0">
            <x v="85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703">
      <pivotArea collapsedLevelsAreSubtotals="1" fieldPosition="0">
        <references count="2">
          <reference field="4294967294" count="1" selected="0">
            <x v="0"/>
          </reference>
          <reference field="0" count="1">
            <x v="22"/>
          </reference>
        </references>
      </pivotArea>
    </format>
    <format dxfId="70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1" count="1">
            <x v="82"/>
          </reference>
        </references>
      </pivotArea>
    </format>
    <format dxfId="7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2"/>
          </reference>
          <reference field="1" count="1" selected="0">
            <x v="82"/>
          </reference>
          <reference field="2" count="2">
            <x v="6"/>
            <x v="7"/>
          </reference>
        </references>
      </pivotArea>
    </format>
    <format dxfId="700">
      <pivotArea collapsedLevelsAreSubtotals="1" fieldPosition="0">
        <references count="2">
          <reference field="4294967294" count="1" selected="0">
            <x v="0"/>
          </reference>
          <reference field="0" count="1">
            <x v="23"/>
          </reference>
        </references>
      </pivotArea>
    </format>
    <format dxfId="69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5"/>
          </reference>
        </references>
      </pivotArea>
    </format>
    <format dxfId="6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5"/>
          </reference>
          <reference field="2" count="6">
            <x v="1"/>
            <x v="2"/>
            <x v="4"/>
            <x v="5"/>
            <x v="6"/>
            <x v="8"/>
          </reference>
        </references>
      </pivotArea>
    </format>
    <format dxfId="69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6"/>
          </reference>
        </references>
      </pivotArea>
    </format>
    <format dxfId="6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69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7"/>
          </reference>
        </references>
      </pivotArea>
    </format>
    <format dxfId="6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7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693">
      <pivotArea collapsedLevelsAreSubtotals="1" fieldPosition="0">
        <references count="2">
          <reference field="4294967294" count="1" selected="0">
            <x v="0"/>
          </reference>
          <reference field="0" count="1">
            <x v="24"/>
          </reference>
        </references>
      </pivotArea>
    </format>
    <format dxfId="69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4"/>
          </reference>
        </references>
      </pivotArea>
    </format>
    <format dxfId="6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9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8"/>
          </reference>
        </references>
      </pivotArea>
    </format>
    <format dxfId="6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8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9"/>
          </reference>
        </references>
      </pivotArea>
    </format>
    <format dxfId="6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86">
      <pivotArea collapsedLevelsAreSubtotals="1" fieldPosition="0">
        <references count="2">
          <reference field="4294967294" count="1" selected="0">
            <x v="0"/>
          </reference>
          <reference field="0" count="1">
            <x v="26"/>
          </reference>
        </references>
      </pivotArea>
    </format>
    <format dxfId="68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1" count="1">
            <x v="33"/>
          </reference>
        </references>
      </pivotArea>
    </format>
    <format dxfId="6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6"/>
          </reference>
          <reference field="1" count="1" selected="0">
            <x v="33"/>
          </reference>
          <reference field="2" count="8">
            <x v="0"/>
            <x v="1"/>
            <x v="2"/>
            <x v="3"/>
            <x v="5"/>
            <x v="6"/>
            <x v="7"/>
            <x v="8"/>
          </reference>
        </references>
      </pivotArea>
    </format>
    <format dxfId="683">
      <pivotArea collapsedLevelsAreSubtotals="1" fieldPosition="0">
        <references count="2">
          <reference field="4294967294" count="1" selected="0">
            <x v="0"/>
          </reference>
          <reference field="0" count="1">
            <x v="28"/>
          </reference>
        </references>
      </pivotArea>
    </format>
    <format dxfId="68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1" count="1">
            <x v="32"/>
          </reference>
        </references>
      </pivotArea>
    </format>
    <format dxfId="6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8"/>
          </reference>
          <reference field="1" count="1" selected="0">
            <x v="3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680">
      <pivotArea collapsedLevelsAreSubtotals="1" fieldPosition="0">
        <references count="2">
          <reference field="4294967294" count="1" selected="0">
            <x v="0"/>
          </reference>
          <reference field="0" count="1">
            <x v="30"/>
          </reference>
        </references>
      </pivotArea>
    </format>
    <format dxfId="67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21"/>
          </reference>
        </references>
      </pivotArea>
    </format>
    <format dxfId="6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21"/>
          </reference>
          <reference field="2" count="3">
            <x v="2"/>
            <x v="6"/>
            <x v="8"/>
          </reference>
        </references>
      </pivotArea>
    </format>
    <format dxfId="67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1"/>
          </reference>
        </references>
      </pivotArea>
    </format>
    <format dxfId="6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7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6"/>
          </reference>
        </references>
      </pivotArea>
    </format>
    <format dxfId="6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673">
      <pivotArea collapsedLevelsAreSubtotals="1" fieldPosition="0">
        <references count="2">
          <reference field="4294967294" count="1" selected="0">
            <x v="0"/>
          </reference>
          <reference field="0" count="1">
            <x v="31"/>
          </reference>
        </references>
      </pivotArea>
    </format>
    <format dxfId="67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2"/>
          </reference>
        </references>
      </pivotArea>
    </format>
    <format dxfId="6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2"/>
          </reference>
          <reference field="2" count="1">
            <x v="4"/>
          </reference>
        </references>
      </pivotArea>
    </format>
    <format dxfId="67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4"/>
          </reference>
        </references>
      </pivotArea>
    </format>
    <format dxfId="6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4"/>
          </reference>
          <reference field="2" count="3">
            <x v="1"/>
            <x v="2"/>
            <x v="5"/>
          </reference>
        </references>
      </pivotArea>
    </format>
    <format dxfId="66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5"/>
          </reference>
        </references>
      </pivotArea>
    </format>
    <format dxfId="6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5"/>
          </reference>
          <reference field="2" count="1">
            <x v="8"/>
          </reference>
        </references>
      </pivotArea>
    </format>
    <format dxfId="666">
      <pivotArea collapsedLevelsAreSubtotals="1" fieldPosition="0">
        <references count="2">
          <reference field="4294967294" count="1" selected="0">
            <x v="0"/>
          </reference>
          <reference field="0" count="1">
            <x v="32"/>
          </reference>
        </references>
      </pivotArea>
    </format>
    <format dxfId="66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3"/>
          </reference>
        </references>
      </pivotArea>
    </format>
    <format dxfId="6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6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7"/>
          </reference>
        </references>
      </pivotArea>
    </format>
    <format dxfId="6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61">
      <pivotArea collapsedLevelsAreSubtotals="1" fieldPosition="0">
        <references count="2">
          <reference field="4294967294" count="1" selected="0">
            <x v="0"/>
          </reference>
          <reference field="0" count="1">
            <x v="33"/>
          </reference>
        </references>
      </pivotArea>
    </format>
    <format dxfId="66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1" count="1">
            <x v="66"/>
          </reference>
        </references>
      </pivotArea>
    </format>
    <format dxfId="6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58">
      <pivotArea collapsedLevelsAreSubtotals="1" fieldPosition="0">
        <references count="2">
          <reference field="4294967294" count="1" selected="0">
            <x v="0"/>
          </reference>
          <reference field="0" count="1">
            <x v="34"/>
          </reference>
        </references>
      </pivotArea>
    </format>
    <format dxfId="65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65"/>
          </reference>
        </references>
      </pivotArea>
    </format>
    <format dxfId="6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65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65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78"/>
          </reference>
        </references>
      </pivotArea>
    </format>
    <format dxfId="6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653">
      <pivotArea collapsedLevelsAreSubtotals="1" fieldPosition="0">
        <references count="2">
          <reference field="4294967294" count="1" selected="0">
            <x v="0"/>
          </reference>
          <reference field="0" count="1">
            <x v="35"/>
          </reference>
        </references>
      </pivotArea>
    </format>
    <format dxfId="65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7"/>
          </reference>
        </references>
      </pivotArea>
    </format>
    <format dxfId="6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7"/>
          </reference>
          <reference field="2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65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9"/>
          </reference>
        </references>
      </pivotArea>
    </format>
    <format dxfId="6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6">
            <x v="2"/>
            <x v="3"/>
            <x v="4"/>
            <x v="5"/>
            <x v="6"/>
            <x v="7"/>
          </reference>
        </references>
      </pivotArea>
    </format>
    <format dxfId="648">
      <pivotArea collapsedLevelsAreSubtotals="1" fieldPosition="0">
        <references count="2">
          <reference field="4294967294" count="1" selected="0">
            <x v="0"/>
          </reference>
          <reference field="0" count="1">
            <x v="36"/>
          </reference>
        </references>
      </pivotArea>
    </format>
    <format dxfId="64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18"/>
          </reference>
        </references>
      </pivotArea>
    </format>
    <format dxfId="6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0"/>
        </references>
      </pivotArea>
    </format>
    <format dxfId="64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22"/>
          </reference>
        </references>
      </pivotArea>
    </format>
    <format dxfId="6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4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50"/>
          </reference>
        </references>
      </pivotArea>
    </format>
    <format dxfId="6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641">
      <pivotArea collapsedLevelsAreSubtotals="1" fieldPosition="0">
        <references count="2">
          <reference field="4294967294" count="1" selected="0">
            <x v="0"/>
          </reference>
          <reference field="0" count="1">
            <x v="37"/>
          </reference>
        </references>
      </pivotArea>
    </format>
    <format dxfId="64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2"/>
          </reference>
        </references>
      </pivotArea>
    </format>
    <format dxfId="6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63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5"/>
          </reference>
        </references>
      </pivotArea>
    </format>
    <format dxfId="6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63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6"/>
          </reference>
        </references>
      </pivotArea>
    </format>
    <format dxfId="6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63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8"/>
          </reference>
        </references>
      </pivotArea>
    </format>
    <format dxfId="6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8"/>
          </reference>
          <reference field="2" count="1">
            <x v="2"/>
          </reference>
        </references>
      </pivotArea>
    </format>
    <format dxfId="632">
      <pivotArea collapsedLevelsAreSubtotals="1" fieldPosition="0">
        <references count="2">
          <reference field="4294967294" count="1" selected="0">
            <x v="0"/>
          </reference>
          <reference field="0" count="1">
            <x v="38"/>
          </reference>
        </references>
      </pivotArea>
    </format>
    <format dxfId="63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"/>
          </reference>
        </references>
      </pivotArea>
    </format>
    <format dxfId="6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6">
            <x v="0"/>
            <x v="1"/>
            <x v="2"/>
            <x v="4"/>
            <x v="6"/>
            <x v="7"/>
          </reference>
        </references>
      </pivotArea>
    </format>
    <format dxfId="62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7"/>
          </reference>
        </references>
      </pivotArea>
    </format>
    <format dxfId="6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62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8"/>
          </reference>
        </references>
      </pivotArea>
    </format>
    <format dxfId="6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62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3"/>
          </reference>
        </references>
      </pivotArea>
    </format>
    <format dxfId="6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623">
      <pivotArea collapsedLevelsAreSubtotals="1" fieldPosition="0">
        <references count="2">
          <reference field="4294967294" count="1" selected="0">
            <x v="0"/>
          </reference>
          <reference field="0" count="1">
            <x v="39"/>
          </reference>
        </references>
      </pivotArea>
    </format>
    <format dxfId="62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47"/>
          </reference>
        </references>
      </pivotArea>
    </format>
    <format dxfId="6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4">
            <x v="5"/>
            <x v="6"/>
            <x v="7"/>
            <x v="8"/>
          </reference>
        </references>
      </pivotArea>
    </format>
    <format dxfId="62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2"/>
          </reference>
        </references>
      </pivotArea>
    </format>
    <format dxfId="6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61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4"/>
          </reference>
        </references>
      </pivotArea>
    </format>
    <format dxfId="6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4">
            <x v="2"/>
            <x v="5"/>
            <x v="6"/>
            <x v="7"/>
          </reference>
        </references>
      </pivotArea>
    </format>
    <format dxfId="616">
      <pivotArea collapsedLevelsAreSubtotals="1" fieldPosition="0">
        <references count="2">
          <reference field="4294967294" count="1" selected="0">
            <x v="0"/>
          </reference>
          <reference field="0" count="1">
            <x v="40"/>
          </reference>
        </references>
      </pivotArea>
    </format>
    <format dxfId="61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1" count="1">
            <x v="83"/>
          </reference>
        </references>
      </pivotArea>
    </format>
    <format dxfId="6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0"/>
          </reference>
          <reference field="1" count="1" selected="0">
            <x v="83"/>
          </reference>
          <reference field="2" count="6">
            <x v="0"/>
            <x v="4"/>
            <x v="5"/>
            <x v="6"/>
            <x v="7"/>
            <x v="8"/>
          </reference>
        </references>
      </pivotArea>
    </format>
    <format dxfId="613">
      <pivotArea collapsedLevelsAreSubtotals="1" fieldPosition="0">
        <references count="2">
          <reference field="4294967294" count="1" selected="0">
            <x v="0"/>
          </reference>
          <reference field="0" count="1">
            <x v="41"/>
          </reference>
        </references>
      </pivotArea>
    </format>
    <format dxfId="61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6"/>
          </reference>
        </references>
      </pivotArea>
    </format>
    <format dxfId="6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61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8"/>
          </reference>
        </references>
      </pivotArea>
    </format>
    <format dxfId="6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60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9"/>
          </reference>
        </references>
      </pivotArea>
    </format>
    <format dxfId="6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5">
            <x v="0"/>
            <x v="1"/>
            <x v="5"/>
            <x v="7"/>
            <x v="8"/>
          </reference>
        </references>
      </pivotArea>
    </format>
    <format dxfId="60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67"/>
          </reference>
        </references>
      </pivotArea>
    </format>
    <format dxfId="6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5">
            <x v="0"/>
            <x v="1"/>
            <x v="4"/>
            <x v="7"/>
            <x v="8"/>
          </reference>
        </references>
      </pivotArea>
    </format>
    <format dxfId="6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6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6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6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6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5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5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5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5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5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5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5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5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5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5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5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5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5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5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5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5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5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5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5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5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5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5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5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5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5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5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5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5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5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5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5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5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5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5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5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5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5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5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5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5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5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5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5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5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5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5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5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5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5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5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5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5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5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5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5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5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5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5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54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5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5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5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5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5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5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5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5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5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5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5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5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5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5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5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5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5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5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5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5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5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5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5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5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5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5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5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5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5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5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5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5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50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5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5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5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5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5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5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5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5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4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4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4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4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4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4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4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4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4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4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4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4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4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4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4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4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4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4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4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4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4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4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4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4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4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4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4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4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4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4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4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4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4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4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4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4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4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462">
      <pivotArea collapsedLevelsAreSubtotals="1" fieldPosition="0">
        <references count="1">
          <reference field="0" count="1">
            <x v="25"/>
          </reference>
        </references>
      </pivotArea>
    </format>
    <format dxfId="461">
      <pivotArea dataOnly="0" labelOnly="1" fieldPosition="0">
        <references count="1">
          <reference field="0" count="1">
            <x v="25"/>
          </reference>
        </references>
      </pivotArea>
    </format>
    <format dxfId="460">
      <pivotArea collapsedLevelsAreSubtotals="1" fieldPosition="0">
        <references count="1">
          <reference field="0" count="1">
            <x v="27"/>
          </reference>
        </references>
      </pivotArea>
    </format>
    <format dxfId="459">
      <pivotArea dataOnly="0" labelOnly="1" fieldPosition="0">
        <references count="1">
          <reference field="0" count="1">
            <x v="27"/>
          </reference>
        </references>
      </pivotArea>
    </format>
    <format dxfId="458">
      <pivotArea collapsedLevelsAreSubtotals="1" fieldPosition="0">
        <references count="1">
          <reference field="0" count="1">
            <x v="29"/>
          </reference>
        </references>
      </pivotArea>
    </format>
    <format dxfId="457">
      <pivotArea dataOnly="0" labelOnly="1" fieldPosition="0">
        <references count="1">
          <reference field="0" count="1">
            <x v="29"/>
          </reference>
        </references>
      </pivotArea>
    </format>
    <format dxfId="456">
      <pivotArea collapsedLevelsAreSubtotals="1" fieldPosition="0">
        <references count="1">
          <reference field="0" count="1">
            <x v="0"/>
          </reference>
        </references>
      </pivotArea>
    </format>
    <format dxfId="455">
      <pivotArea dataOnly="0" labelOnly="1" fieldPosition="0">
        <references count="1">
          <reference field="0" count="1">
            <x v="0"/>
          </reference>
        </references>
      </pivotArea>
    </format>
    <format dxfId="454">
      <pivotArea collapsedLevelsAreSubtotals="1" fieldPosition="0">
        <references count="1">
          <reference field="0" count="1">
            <x v="1"/>
          </reference>
        </references>
      </pivotArea>
    </format>
    <format dxfId="453">
      <pivotArea dataOnly="0" labelOnly="1" fieldPosition="0">
        <references count="1">
          <reference field="0" count="1">
            <x v="1"/>
          </reference>
        </references>
      </pivotArea>
    </format>
    <format dxfId="452">
      <pivotArea collapsedLevelsAreSubtotals="1" fieldPosition="0">
        <references count="1">
          <reference field="0" count="1">
            <x v="2"/>
          </reference>
        </references>
      </pivotArea>
    </format>
    <format dxfId="451">
      <pivotArea dataOnly="0" labelOnly="1" fieldPosition="0">
        <references count="1">
          <reference field="0" count="1">
            <x v="2"/>
          </reference>
        </references>
      </pivotArea>
    </format>
    <format dxfId="450">
      <pivotArea collapsedLevelsAreSubtotals="1" fieldPosition="0">
        <references count="1">
          <reference field="0" count="1">
            <x v="3"/>
          </reference>
        </references>
      </pivotArea>
    </format>
    <format dxfId="449">
      <pivotArea dataOnly="0" labelOnly="1" fieldPosition="0">
        <references count="1">
          <reference field="0" count="1">
            <x v="3"/>
          </reference>
        </references>
      </pivotArea>
    </format>
    <format dxfId="448">
      <pivotArea collapsedLevelsAreSubtotals="1" fieldPosition="0">
        <references count="1">
          <reference field="0" count="1">
            <x v="4"/>
          </reference>
        </references>
      </pivotArea>
    </format>
    <format dxfId="447">
      <pivotArea dataOnly="0" labelOnly="1" fieldPosition="0">
        <references count="1">
          <reference field="0" count="1">
            <x v="4"/>
          </reference>
        </references>
      </pivotArea>
    </format>
    <format dxfId="446">
      <pivotArea collapsedLevelsAreSubtotals="1" fieldPosition="0">
        <references count="1">
          <reference field="0" count="1">
            <x v="5"/>
          </reference>
        </references>
      </pivotArea>
    </format>
    <format dxfId="445">
      <pivotArea dataOnly="0" labelOnly="1" fieldPosition="0">
        <references count="1">
          <reference field="0" count="1">
            <x v="5"/>
          </reference>
        </references>
      </pivotArea>
    </format>
    <format dxfId="444">
      <pivotArea collapsedLevelsAreSubtotals="1" fieldPosition="0">
        <references count="1">
          <reference field="0" count="1">
            <x v="6"/>
          </reference>
        </references>
      </pivotArea>
    </format>
    <format dxfId="443">
      <pivotArea dataOnly="0" labelOnly="1" fieldPosition="0">
        <references count="1">
          <reference field="0" count="1">
            <x v="6"/>
          </reference>
        </references>
      </pivotArea>
    </format>
    <format dxfId="442">
      <pivotArea collapsedLevelsAreSubtotals="1" fieldPosition="0">
        <references count="1">
          <reference field="0" count="1">
            <x v="7"/>
          </reference>
        </references>
      </pivotArea>
    </format>
    <format dxfId="441">
      <pivotArea dataOnly="0" labelOnly="1" fieldPosition="0">
        <references count="1">
          <reference field="0" count="1">
            <x v="7"/>
          </reference>
        </references>
      </pivotArea>
    </format>
    <format dxfId="440">
      <pivotArea collapsedLevelsAreSubtotals="1" fieldPosition="0">
        <references count="1">
          <reference field="0" count="1">
            <x v="8"/>
          </reference>
        </references>
      </pivotArea>
    </format>
    <format dxfId="439">
      <pivotArea dataOnly="0" labelOnly="1" fieldPosition="0">
        <references count="1">
          <reference field="0" count="1">
            <x v="8"/>
          </reference>
        </references>
      </pivotArea>
    </format>
    <format dxfId="438">
      <pivotArea collapsedLevelsAreSubtotals="1" fieldPosition="0">
        <references count="1">
          <reference field="0" count="1">
            <x v="9"/>
          </reference>
        </references>
      </pivotArea>
    </format>
    <format dxfId="437">
      <pivotArea dataOnly="0" labelOnly="1" fieldPosition="0">
        <references count="1">
          <reference field="0" count="1">
            <x v="9"/>
          </reference>
        </references>
      </pivotArea>
    </format>
    <format dxfId="436">
      <pivotArea collapsedLevelsAreSubtotals="1" fieldPosition="0">
        <references count="1">
          <reference field="0" count="1">
            <x v="10"/>
          </reference>
        </references>
      </pivotArea>
    </format>
    <format dxfId="435">
      <pivotArea dataOnly="0" labelOnly="1" fieldPosition="0">
        <references count="1">
          <reference field="0" count="1">
            <x v="10"/>
          </reference>
        </references>
      </pivotArea>
    </format>
    <format dxfId="434">
      <pivotArea collapsedLevelsAreSubtotals="1" fieldPosition="0">
        <references count="1">
          <reference field="0" count="1">
            <x v="11"/>
          </reference>
        </references>
      </pivotArea>
    </format>
    <format dxfId="433">
      <pivotArea dataOnly="0" labelOnly="1" fieldPosition="0">
        <references count="1">
          <reference field="0" count="1">
            <x v="11"/>
          </reference>
        </references>
      </pivotArea>
    </format>
    <format dxfId="432">
      <pivotArea collapsedLevelsAreSubtotals="1" fieldPosition="0">
        <references count="1">
          <reference field="0" count="1">
            <x v="12"/>
          </reference>
        </references>
      </pivotArea>
    </format>
    <format dxfId="431">
      <pivotArea dataOnly="0" labelOnly="1" fieldPosition="0">
        <references count="1">
          <reference field="0" count="1">
            <x v="12"/>
          </reference>
        </references>
      </pivotArea>
    </format>
    <format dxfId="430">
      <pivotArea collapsedLevelsAreSubtotals="1" fieldPosition="0">
        <references count="1">
          <reference field="0" count="1">
            <x v="13"/>
          </reference>
        </references>
      </pivotArea>
    </format>
    <format dxfId="429">
      <pivotArea dataOnly="0" labelOnly="1" fieldPosition="0">
        <references count="1">
          <reference field="0" count="1">
            <x v="13"/>
          </reference>
        </references>
      </pivotArea>
    </format>
    <format dxfId="428">
      <pivotArea collapsedLevelsAreSubtotals="1" fieldPosition="0">
        <references count="1">
          <reference field="0" count="1">
            <x v="14"/>
          </reference>
        </references>
      </pivotArea>
    </format>
    <format dxfId="427">
      <pivotArea dataOnly="0" labelOnly="1" fieldPosition="0">
        <references count="1">
          <reference field="0" count="1">
            <x v="14"/>
          </reference>
        </references>
      </pivotArea>
    </format>
    <format dxfId="426">
      <pivotArea collapsedLevelsAreSubtotals="1" fieldPosition="0">
        <references count="1">
          <reference field="0" count="1">
            <x v="15"/>
          </reference>
        </references>
      </pivotArea>
    </format>
    <format dxfId="425">
      <pivotArea dataOnly="0" labelOnly="1" fieldPosition="0">
        <references count="1">
          <reference field="0" count="1">
            <x v="15"/>
          </reference>
        </references>
      </pivotArea>
    </format>
    <format dxfId="424">
      <pivotArea collapsedLevelsAreSubtotals="1" fieldPosition="0">
        <references count="1">
          <reference field="0" count="1">
            <x v="19"/>
          </reference>
        </references>
      </pivotArea>
    </format>
    <format dxfId="423">
      <pivotArea dataOnly="0" labelOnly="1" fieldPosition="0">
        <references count="1">
          <reference field="0" count="1">
            <x v="19"/>
          </reference>
        </references>
      </pivotArea>
    </format>
    <format dxfId="422">
      <pivotArea collapsedLevelsAreSubtotals="1" fieldPosition="0">
        <references count="1">
          <reference field="0" count="1">
            <x v="16"/>
          </reference>
        </references>
      </pivotArea>
    </format>
    <format dxfId="421">
      <pivotArea dataOnly="0" labelOnly="1" fieldPosition="0">
        <references count="1">
          <reference field="0" count="1">
            <x v="16"/>
          </reference>
        </references>
      </pivotArea>
    </format>
    <format dxfId="420">
      <pivotArea collapsedLevelsAreSubtotals="1" fieldPosition="0">
        <references count="1">
          <reference field="0" count="1">
            <x v="17"/>
          </reference>
        </references>
      </pivotArea>
    </format>
    <format dxfId="419">
      <pivotArea dataOnly="0" labelOnly="1" fieldPosition="0">
        <references count="1">
          <reference field="0" count="1">
            <x v="17"/>
          </reference>
        </references>
      </pivotArea>
    </format>
    <format dxfId="418">
      <pivotArea collapsedLevelsAreSubtotals="1" fieldPosition="0">
        <references count="1">
          <reference field="0" count="1">
            <x v="18"/>
          </reference>
        </references>
      </pivotArea>
    </format>
    <format dxfId="417">
      <pivotArea dataOnly="0" labelOnly="1" fieldPosition="0">
        <references count="1">
          <reference field="0" count="1">
            <x v="18"/>
          </reference>
        </references>
      </pivotArea>
    </format>
    <format dxfId="416">
      <pivotArea collapsedLevelsAreSubtotals="1" fieldPosition="0">
        <references count="1">
          <reference field="0" count="1">
            <x v="20"/>
          </reference>
        </references>
      </pivotArea>
    </format>
    <format dxfId="415">
      <pivotArea dataOnly="0" labelOnly="1" fieldPosition="0">
        <references count="1">
          <reference field="0" count="1">
            <x v="20"/>
          </reference>
        </references>
      </pivotArea>
    </format>
    <format dxfId="414">
      <pivotArea dataOnly="0" fieldPosition="0">
        <references count="1">
          <reference field="0" count="2">
            <x v="23"/>
            <x v="24"/>
          </reference>
        </references>
      </pivotArea>
    </format>
    <format dxfId="413">
      <pivotArea collapsedLevelsAreSubtotals="1" fieldPosition="0">
        <references count="1">
          <reference field="0" count="1">
            <x v="22"/>
          </reference>
        </references>
      </pivotArea>
    </format>
    <format dxfId="412">
      <pivotArea dataOnly="0" labelOnly="1" fieldPosition="0">
        <references count="1">
          <reference field="0" count="1">
            <x v="22"/>
          </reference>
        </references>
      </pivotArea>
    </format>
    <format dxfId="411">
      <pivotArea collapsedLevelsAreSubtotals="1" fieldPosition="0">
        <references count="1">
          <reference field="0" count="1">
            <x v="21"/>
          </reference>
        </references>
      </pivotArea>
    </format>
    <format dxfId="410">
      <pivotArea dataOnly="0" labelOnly="1" fieldPosition="0">
        <references count="1">
          <reference field="0" count="1">
            <x v="21"/>
          </reference>
        </references>
      </pivotArea>
    </format>
    <format dxfId="409">
      <pivotArea collapsedLevelsAreSubtotals="1" fieldPosition="0">
        <references count="1">
          <reference field="0" count="1">
            <x v="26"/>
          </reference>
        </references>
      </pivotArea>
    </format>
    <format dxfId="408">
      <pivotArea dataOnly="0" labelOnly="1" fieldPosition="0">
        <references count="1">
          <reference field="0" count="1">
            <x v="26"/>
          </reference>
        </references>
      </pivotArea>
    </format>
    <format dxfId="407">
      <pivotArea collapsedLevelsAreSubtotals="1" fieldPosition="0">
        <references count="1">
          <reference field="0" count="1">
            <x v="28"/>
          </reference>
        </references>
      </pivotArea>
    </format>
    <format dxfId="406">
      <pivotArea dataOnly="0" labelOnly="1" fieldPosition="0">
        <references count="1">
          <reference field="0" count="1">
            <x v="28"/>
          </reference>
        </references>
      </pivotArea>
    </format>
    <format dxfId="405">
      <pivotArea collapsedLevelsAreSubtotals="1" fieldPosition="0">
        <references count="1">
          <reference field="0" count="1">
            <x v="30"/>
          </reference>
        </references>
      </pivotArea>
    </format>
    <format dxfId="404">
      <pivotArea dataOnly="0" labelOnly="1" fieldPosition="0">
        <references count="1">
          <reference field="0" count="1">
            <x v="30"/>
          </reference>
        </references>
      </pivotArea>
    </format>
    <format dxfId="403">
      <pivotArea collapsedLevelsAreSubtotals="1" fieldPosition="0">
        <references count="1">
          <reference field="0" count="1">
            <x v="33"/>
          </reference>
        </references>
      </pivotArea>
    </format>
    <format dxfId="402">
      <pivotArea dataOnly="0" labelOnly="1" fieldPosition="0">
        <references count="1">
          <reference field="0" count="1">
            <x v="33"/>
          </reference>
        </references>
      </pivotArea>
    </format>
    <format dxfId="401">
      <pivotArea collapsedLevelsAreSubtotals="1" fieldPosition="0">
        <references count="1">
          <reference field="0" count="1">
            <x v="32"/>
          </reference>
        </references>
      </pivotArea>
    </format>
    <format dxfId="400">
      <pivotArea dataOnly="0" labelOnly="1" fieldPosition="0">
        <references count="1">
          <reference field="0" count="1">
            <x v="32"/>
          </reference>
        </references>
      </pivotArea>
    </format>
    <format dxfId="399">
      <pivotArea collapsedLevelsAreSubtotals="1" fieldPosition="0">
        <references count="1">
          <reference field="0" count="1">
            <x v="31"/>
          </reference>
        </references>
      </pivotArea>
    </format>
    <format dxfId="398">
      <pivotArea dataOnly="0" labelOnly="1" fieldPosition="0">
        <references count="1">
          <reference field="0" count="1">
            <x v="31"/>
          </reference>
        </references>
      </pivotArea>
    </format>
    <format dxfId="397">
      <pivotArea collapsedLevelsAreSubtotals="1" fieldPosition="0">
        <references count="1">
          <reference field="0" count="1">
            <x v="34"/>
          </reference>
        </references>
      </pivotArea>
    </format>
    <format dxfId="396">
      <pivotArea dataOnly="0" labelOnly="1" fieldPosition="0">
        <references count="1">
          <reference field="0" count="1">
            <x v="34"/>
          </reference>
        </references>
      </pivotArea>
    </format>
    <format dxfId="395">
      <pivotArea collapsedLevelsAreSubtotals="1" fieldPosition="0">
        <references count="1">
          <reference field="0" count="1">
            <x v="35"/>
          </reference>
        </references>
      </pivotArea>
    </format>
    <format dxfId="394">
      <pivotArea dataOnly="0" labelOnly="1" fieldPosition="0">
        <references count="1">
          <reference field="0" count="1">
            <x v="35"/>
          </reference>
        </references>
      </pivotArea>
    </format>
    <format dxfId="393">
      <pivotArea collapsedLevelsAreSubtotals="1" fieldPosition="0">
        <references count="1">
          <reference field="0" count="1">
            <x v="36"/>
          </reference>
        </references>
      </pivotArea>
    </format>
    <format dxfId="392">
      <pivotArea dataOnly="0" labelOnly="1" fieldPosition="0">
        <references count="1">
          <reference field="0" count="1">
            <x v="36"/>
          </reference>
        </references>
      </pivotArea>
    </format>
    <format dxfId="391">
      <pivotArea collapsedLevelsAreSubtotals="1" fieldPosition="0">
        <references count="1">
          <reference field="0" count="1">
            <x v="37"/>
          </reference>
        </references>
      </pivotArea>
    </format>
    <format dxfId="390">
      <pivotArea dataOnly="0" labelOnly="1" fieldPosition="0">
        <references count="1">
          <reference field="0" count="1">
            <x v="37"/>
          </reference>
        </references>
      </pivotArea>
    </format>
    <format dxfId="389">
      <pivotArea collapsedLevelsAreSubtotals="1" fieldPosition="0">
        <references count="1">
          <reference field="0" count="1">
            <x v="38"/>
          </reference>
        </references>
      </pivotArea>
    </format>
    <format dxfId="388">
      <pivotArea dataOnly="0" labelOnly="1" fieldPosition="0">
        <references count="1">
          <reference field="0" count="1">
            <x v="38"/>
          </reference>
        </references>
      </pivotArea>
    </format>
    <format dxfId="387">
      <pivotArea collapsedLevelsAreSubtotals="1" fieldPosition="0">
        <references count="1">
          <reference field="0" count="1">
            <x v="39"/>
          </reference>
        </references>
      </pivotArea>
    </format>
    <format dxfId="386">
      <pivotArea dataOnly="0" labelOnly="1" fieldPosition="0">
        <references count="1">
          <reference field="0" count="1">
            <x v="39"/>
          </reference>
        </references>
      </pivotArea>
    </format>
    <format dxfId="385">
      <pivotArea collapsedLevelsAreSubtotals="1" fieldPosition="0">
        <references count="1">
          <reference field="0" count="1">
            <x v="40"/>
          </reference>
        </references>
      </pivotArea>
    </format>
    <format dxfId="384">
      <pivotArea dataOnly="0" labelOnly="1" fieldPosition="0">
        <references count="1">
          <reference field="0" count="1">
            <x v="40"/>
          </reference>
        </references>
      </pivotArea>
    </format>
    <format dxfId="383">
      <pivotArea collapsedLevelsAreSubtotals="1" fieldPosition="0">
        <references count="1">
          <reference field="0" count="1">
            <x v="41"/>
          </reference>
        </references>
      </pivotArea>
    </format>
    <format dxfId="382">
      <pivotArea dataOnly="0" labelOnly="1" fieldPosition="0">
        <references count="1">
          <reference field="0" count="1">
            <x v="41"/>
          </reference>
        </references>
      </pivotArea>
    </format>
    <format dxfId="381">
      <pivotArea collapsedLevelsAreSubtotals="1" fieldPosition="0">
        <references count="3">
          <reference field="0" count="1" selected="0">
            <x v="41"/>
          </reference>
          <reference field="1" count="1" selected="0">
            <x v="67"/>
          </reference>
          <reference field="2" count="1">
            <x v="8"/>
          </reference>
        </references>
      </pivotArea>
    </format>
    <format dxfId="380">
      <pivotArea dataOnly="0" labelOnly="1" fieldPosition="0">
        <references count="3">
          <reference field="0" count="1" selected="0">
            <x v="41"/>
          </reference>
          <reference field="1" count="1" selected="0">
            <x v="67"/>
          </reference>
          <reference field="2" count="1">
            <x v="8"/>
          </reference>
        </references>
      </pivotArea>
    </format>
    <format dxfId="379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378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77">
      <pivotArea field="0" type="button" dataOnly="0" labelOnly="1" outline="0" axis="axisRow" fieldPosition="0"/>
    </format>
    <format dxfId="37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75">
      <pivotArea field="0" type="button" dataOnly="0" labelOnly="1" outline="0" axis="axisRow" fieldPosition="0"/>
    </format>
    <format dxfId="374">
      <pivotArea dataOnly="0" labelOnly="1" fieldPosition="0">
        <references count="1">
          <reference field="0" count="0"/>
        </references>
      </pivotArea>
    </format>
    <format dxfId="373">
      <pivotArea dataOnly="0" labelOnly="1" fieldPosition="0">
        <references count="2">
          <reference field="0" count="1" selected="0">
            <x v="25"/>
          </reference>
          <reference field="1" count="50">
            <x v="0"/>
            <x v="1"/>
            <x v="2"/>
            <x v="3"/>
            <x v="4"/>
            <x v="5"/>
            <x v="9"/>
            <x v="10"/>
            <x v="11"/>
            <x v="12"/>
            <x v="13"/>
            <x v="14"/>
            <x v="15"/>
            <x v="16"/>
            <x v="20"/>
            <x v="23"/>
            <x v="24"/>
            <x v="25"/>
            <x v="26"/>
            <x v="27"/>
            <x v="28"/>
            <x v="29"/>
            <x v="30"/>
            <x v="31"/>
            <x v="35"/>
            <x v="36"/>
            <x v="40"/>
            <x v="41"/>
            <x v="42"/>
            <x v="43"/>
            <x v="44"/>
            <x v="45"/>
            <x v="51"/>
            <x v="53"/>
            <x v="54"/>
            <x v="57"/>
            <x v="59"/>
            <x v="60"/>
            <x v="61"/>
            <x v="68"/>
            <x v="69"/>
            <x v="70"/>
            <x v="79"/>
            <x v="80"/>
            <x v="81"/>
            <x v="82"/>
            <x v="84"/>
            <x v="85"/>
            <x v="86"/>
            <x v="87"/>
          </reference>
        </references>
      </pivotArea>
    </format>
    <format dxfId="372">
      <pivotArea dataOnly="0" labelOnly="1" fieldPosition="0">
        <references count="2">
          <reference field="0" count="1" selected="0">
            <x v="23"/>
          </reference>
          <reference field="1" count="38">
            <x v="6"/>
            <x v="7"/>
            <x v="8"/>
            <x v="17"/>
            <x v="18"/>
            <x v="19"/>
            <x v="21"/>
            <x v="22"/>
            <x v="32"/>
            <x v="33"/>
            <x v="34"/>
            <x v="37"/>
            <x v="38"/>
            <x v="39"/>
            <x v="46"/>
            <x v="47"/>
            <x v="48"/>
            <x v="49"/>
            <x v="50"/>
            <x v="52"/>
            <x v="55"/>
            <x v="56"/>
            <x v="58"/>
            <x v="62"/>
            <x v="63"/>
            <x v="64"/>
            <x v="65"/>
            <x v="66"/>
            <x v="67"/>
            <x v="71"/>
            <x v="72"/>
            <x v="73"/>
            <x v="74"/>
            <x v="75"/>
            <x v="76"/>
            <x v="77"/>
            <x v="78"/>
            <x v="83"/>
          </reference>
        </references>
      </pivotArea>
    </format>
    <format dxfId="371">
      <pivotArea dataOnly="0" labelOnly="1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70">
      <pivotArea dataOnly="0" labelOnly="1" fieldPosition="0">
        <references count="3">
          <reference field="0" count="1" selected="0">
            <x v="4"/>
          </reference>
          <reference field="1" count="1" selected="0">
            <x v="4"/>
          </reference>
          <reference field="2" count="0"/>
        </references>
      </pivotArea>
    </format>
    <format dxfId="369">
      <pivotArea dataOnly="0" labelOnly="1" fieldPosition="0">
        <references count="3">
          <reference field="0" count="1" selected="0">
            <x v="9"/>
          </reference>
          <reference field="1" count="1" selected="0">
            <x v="5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68">
      <pivotArea dataOnly="0" labelOnly="1" fieldPosition="0">
        <references count="3">
          <reference field="0" count="1" selected="0">
            <x v="12"/>
          </reference>
          <reference field="1" count="1" selected="0">
            <x v="1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67">
      <pivotArea dataOnly="0" labelOnly="1" fieldPosition="0">
        <references count="3">
          <reference field="0" count="1" selected="0">
            <x v="19"/>
          </reference>
          <reference field="1" count="1" selected="0">
            <x v="29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66">
      <pivotArea dataOnly="0" labelOnly="1" fieldPosition="0">
        <references count="3">
          <reference field="0" count="1" selected="0">
            <x v="21"/>
          </reference>
          <reference field="1" count="1" selected="0">
            <x v="85"/>
          </reference>
          <reference field="2" count="0"/>
        </references>
      </pivotArea>
    </format>
    <format dxfId="365">
      <pivotArea dataOnly="0" labelOnly="1" fieldPosition="0">
        <references count="3">
          <reference field="0" count="1" selected="0">
            <x v="26"/>
          </reference>
          <reference field="1" count="1" selected="0">
            <x v="3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64">
      <pivotArea dataOnly="0" labelOnly="1" fieldPosition="0">
        <references count="3">
          <reference field="0" count="1" selected="0">
            <x v="33"/>
          </reference>
          <reference field="1" count="1" selected="0">
            <x v="66"/>
          </reference>
          <reference field="2" count="0"/>
        </references>
      </pivotArea>
    </format>
    <format dxfId="363">
      <pivotArea dataOnly="0" labelOnly="1" fieldPosition="0">
        <references count="3">
          <reference field="0" count="1" selected="0">
            <x v="36"/>
          </reference>
          <reference field="1" count="1" selected="0">
            <x v="50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62">
      <pivotArea dataOnly="0" labelOnly="1" fieldPosition="0">
        <references count="3">
          <reference field="0" count="1" selected="0">
            <x v="39"/>
          </reference>
          <reference field="1" count="1" selected="0">
            <x v="47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61">
      <pivotArea type="all" dataOnly="0" outline="0" fieldPosition="0"/>
    </format>
    <format dxfId="360">
      <pivotArea outline="0" collapsedLevelsAreSubtotals="1" fieldPosition="0"/>
    </format>
    <format dxfId="359">
      <pivotArea outline="0" collapsedLevelsAreSubtotals="1" fieldPosition="0"/>
    </format>
    <format dxfId="3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5"/>
          </reference>
          <reference field="1" count="1" selected="0">
            <x v="15"/>
          </reference>
          <reference field="2" count="5">
            <x v="0"/>
            <x v="1"/>
            <x v="5"/>
            <x v="6"/>
            <x v="7"/>
          </reference>
        </references>
      </pivotArea>
    </format>
    <format dxfId="357">
      <pivotArea collapsedLevelsAreSubtotals="1" fieldPosition="0">
        <references count="2">
          <reference field="4294967294" count="1" selected="0">
            <x v="0"/>
          </reference>
          <reference field="0" count="1">
            <x v="27"/>
          </reference>
        </references>
      </pivotArea>
    </format>
    <format dxfId="35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7"/>
          </reference>
          <reference field="1" count="1">
            <x v="80"/>
          </reference>
        </references>
      </pivotArea>
    </format>
    <format dxfId="3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7"/>
          </reference>
          <reference field="1" count="1" selected="0">
            <x v="80"/>
          </reference>
          <reference field="2" count="4">
            <x v="1"/>
            <x v="4"/>
            <x v="5"/>
            <x v="7"/>
          </reference>
        </references>
      </pivotArea>
    </format>
    <format dxfId="354">
      <pivotArea collapsedLevelsAreSubtotals="1" fieldPosition="0">
        <references count="2">
          <reference field="4294967294" count="1" selected="0">
            <x v="0"/>
          </reference>
          <reference field="0" count="1">
            <x v="29"/>
          </reference>
        </references>
      </pivotArea>
    </format>
    <format dxfId="35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9"/>
          </reference>
          <reference field="1" count="1">
            <x v="31"/>
          </reference>
        </references>
      </pivotArea>
    </format>
    <format dxfId="3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9"/>
          </reference>
          <reference field="1" count="1" selected="0">
            <x v="3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51">
      <pivotArea collapsedLevelsAreSubtotals="1" fieldPosition="0">
        <references count="2">
          <reference field="4294967294" count="1" selected="0">
            <x v="0"/>
          </reference>
          <reference field="0" count="1">
            <x v="0"/>
          </reference>
        </references>
      </pivotArea>
    </format>
    <format dxfId="35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28"/>
          </reference>
        </references>
      </pivotArea>
    </format>
    <format dxfId="3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8"/>
          </reference>
          <reference field="2" count="3">
            <x v="1"/>
            <x v="6"/>
            <x v="7"/>
          </reference>
        </references>
      </pivotArea>
    </format>
    <format dxfId="34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>
            <x v="81"/>
          </reference>
        </references>
      </pivotArea>
    </format>
    <format dxfId="3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81"/>
          </reference>
          <reference field="2" count="5">
            <x v="1"/>
            <x v="4"/>
            <x v="5"/>
            <x v="6"/>
            <x v="8"/>
          </reference>
        </references>
      </pivotArea>
    </format>
    <format dxfId="346">
      <pivotArea collapsedLevelsAreSubtotals="1" fieldPosition="0">
        <references count="2">
          <reference field="4294967294" count="1" selected="0">
            <x v="0"/>
          </reference>
          <reference field="0" count="1">
            <x v="1"/>
          </reference>
        </references>
      </pivotArea>
    </format>
    <format dxfId="34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59"/>
          </reference>
        </references>
      </pivotArea>
    </format>
    <format dxfId="3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59"/>
          </reference>
          <reference field="2" count="3">
            <x v="5"/>
            <x v="6"/>
            <x v="7"/>
          </reference>
        </references>
      </pivotArea>
    </format>
    <format dxfId="34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1" count="1">
            <x v="60"/>
          </reference>
        </references>
      </pivotArea>
    </format>
    <format dxfId="3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0"/>
          </reference>
          <reference field="2" count="4">
            <x v="2"/>
            <x v="4"/>
            <x v="5"/>
            <x v="8"/>
          </reference>
        </references>
      </pivotArea>
    </format>
    <format dxfId="341">
      <pivotArea collapsedLevelsAreSubtotals="1" fieldPosition="0">
        <references count="2">
          <reference field="4294967294" count="1" selected="0">
            <x v="0"/>
          </reference>
          <reference field="0" count="1">
            <x v="2"/>
          </reference>
        </references>
      </pivotArea>
    </format>
    <format dxfId="34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>
            <x v="1"/>
          </reference>
        </references>
      </pivotArea>
    </format>
    <format dxfId="3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38">
      <pivotArea collapsedLevelsAreSubtotals="1" fieldPosition="0">
        <references count="2">
          <reference field="4294967294" count="1" selected="0">
            <x v="0"/>
          </reference>
          <reference field="0" count="1">
            <x v="3"/>
          </reference>
        </references>
      </pivotArea>
    </format>
    <format dxfId="33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1" count="1">
            <x v="2"/>
          </reference>
        </references>
      </pivotArea>
    </format>
    <format dxfId="3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35">
      <pivotArea collapsedLevelsAreSubtotals="1" fieldPosition="0">
        <references count="2">
          <reference field="4294967294" count="1" selected="0">
            <x v="0"/>
          </reference>
          <reference field="0" count="1">
            <x v="4"/>
          </reference>
        </references>
      </pivotArea>
    </format>
    <format dxfId="33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4"/>
          </reference>
        </references>
      </pivotArea>
    </format>
    <format dxfId="3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33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1" count="1">
            <x v="5"/>
          </reference>
        </references>
      </pivotArea>
    </format>
    <format dxfId="3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4">
            <x v="4"/>
            <x v="5"/>
            <x v="7"/>
            <x v="8"/>
          </reference>
        </references>
      </pivotArea>
    </format>
    <format dxfId="330">
      <pivotArea collapsedLevelsAreSubtotals="1" fieldPosition="0">
        <references count="2">
          <reference field="4294967294" count="1" selected="0">
            <x v="0"/>
          </reference>
          <reference field="0" count="1">
            <x v="5"/>
          </reference>
        </references>
      </pivotArea>
    </format>
    <format dxfId="32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1" count="1">
            <x v="0"/>
          </reference>
        </references>
      </pivotArea>
    </format>
    <format dxfId="3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" count="1" selected="0">
            <x v="0"/>
          </reference>
          <reference field="2" count="3">
            <x v="0"/>
            <x v="6"/>
            <x v="7"/>
          </reference>
        </references>
      </pivotArea>
    </format>
    <format dxfId="327">
      <pivotArea collapsedLevelsAreSubtotals="1" fieldPosition="0">
        <references count="2">
          <reference field="4294967294" count="1" selected="0">
            <x v="0"/>
          </reference>
          <reference field="0" count="1">
            <x v="6"/>
          </reference>
        </references>
      </pivotArea>
    </format>
    <format dxfId="32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1" count="1">
            <x v="27"/>
          </reference>
        </references>
      </pivotArea>
    </format>
    <format dxfId="3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27"/>
          </reference>
          <reference field="2" count="0"/>
        </references>
      </pivotArea>
    </format>
    <format dxfId="324">
      <pivotArea collapsedLevelsAreSubtotals="1" fieldPosition="0">
        <references count="2">
          <reference field="4294967294" count="1" selected="0">
            <x v="0"/>
          </reference>
          <reference field="0" count="1">
            <x v="7"/>
          </reference>
        </references>
      </pivotArea>
    </format>
    <format dxfId="32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16"/>
          </reference>
        </references>
      </pivotArea>
    </format>
    <format dxfId="3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16"/>
          </reference>
          <reference field="2" count="3">
            <x v="0"/>
            <x v="1"/>
            <x v="7"/>
          </reference>
        </references>
      </pivotArea>
    </format>
    <format dxfId="32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1" count="1">
            <x v="23"/>
          </reference>
        </references>
      </pivotArea>
    </format>
    <format dxfId="3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2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19">
      <pivotArea collapsedLevelsAreSubtotals="1" fieldPosition="0">
        <references count="2">
          <reference field="4294967294" count="1" selected="0">
            <x v="0"/>
          </reference>
          <reference field="0" count="1">
            <x v="8"/>
          </reference>
        </references>
      </pivotArea>
    </format>
    <format dxfId="31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0"/>
          </reference>
        </references>
      </pivotArea>
    </format>
    <format dxfId="3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5">
            <x v="1"/>
            <x v="2"/>
            <x v="5"/>
            <x v="7"/>
            <x v="8"/>
          </reference>
        </references>
      </pivotArea>
    </format>
    <format dxfId="31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1"/>
          </reference>
        </references>
      </pivotArea>
    </format>
    <format dxfId="3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5">
            <x v="0"/>
            <x v="1"/>
            <x v="3"/>
            <x v="6"/>
            <x v="7"/>
          </reference>
        </references>
      </pivotArea>
    </format>
    <format dxfId="31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2"/>
          </reference>
        </references>
      </pivotArea>
    </format>
    <format dxfId="3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2"/>
          </reference>
          <reference field="2" count="2">
            <x v="2"/>
            <x v="5"/>
          </reference>
        </references>
      </pivotArea>
    </format>
    <format dxfId="31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>
            <x v="43"/>
          </reference>
        </references>
      </pivotArea>
    </format>
    <format dxfId="3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6">
            <x v="0"/>
            <x v="1"/>
            <x v="3"/>
            <x v="4"/>
            <x v="5"/>
            <x v="7"/>
          </reference>
        </references>
      </pivotArea>
    </format>
    <format dxfId="310">
      <pivotArea collapsedLevelsAreSubtotals="1" fieldPosition="0">
        <references count="2">
          <reference field="4294967294" count="1" selected="0">
            <x v="0"/>
          </reference>
          <reference field="0" count="1">
            <x v="9"/>
          </reference>
        </references>
      </pivotArea>
    </format>
    <format dxfId="30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1"/>
          </reference>
        </references>
      </pivotArea>
    </format>
    <format dxfId="30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30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3"/>
          </reference>
        </references>
      </pivotArea>
    </format>
    <format dxfId="3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30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4"/>
          </reference>
        </references>
      </pivotArea>
    </format>
    <format dxfId="3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4"/>
          </reference>
          <reference field="2" count="1">
            <x v="0"/>
          </reference>
        </references>
      </pivotArea>
    </format>
    <format dxfId="30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57"/>
          </reference>
        </references>
      </pivotArea>
    </format>
    <format dxfId="3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3">
            <x v="4"/>
            <x v="6"/>
            <x v="7"/>
          </reference>
        </references>
      </pivotArea>
    </format>
    <format dxfId="30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1" count="1">
            <x v="61"/>
          </reference>
        </references>
      </pivotArea>
    </format>
    <format dxfId="3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5">
            <x v="0"/>
            <x v="1"/>
            <x v="4"/>
            <x v="6"/>
            <x v="7"/>
          </reference>
        </references>
      </pivotArea>
    </format>
    <format dxfId="299">
      <pivotArea collapsedLevelsAreSubtotals="1" fieldPosition="0">
        <references count="2">
          <reference field="4294967294" count="1" selected="0">
            <x v="0"/>
          </reference>
          <reference field="0" count="1">
            <x v="10"/>
          </reference>
        </references>
      </pivotArea>
    </format>
    <format dxfId="29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0"/>
          </reference>
          <reference field="1" count="1">
            <x v="26"/>
          </reference>
        </references>
      </pivotArea>
    </format>
    <format dxfId="2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2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96">
      <pivotArea collapsedLevelsAreSubtotals="1" fieldPosition="0">
        <references count="2">
          <reference field="4294967294" count="1" selected="0">
            <x v="0"/>
          </reference>
          <reference field="0" count="1">
            <x v="11"/>
          </reference>
        </references>
      </pivotArea>
    </format>
    <format dxfId="29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25"/>
          </reference>
        </references>
      </pivotArea>
    </format>
    <format dxfId="2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25"/>
          </reference>
          <reference field="2" count="3">
            <x v="0"/>
            <x v="5"/>
            <x v="7"/>
          </reference>
        </references>
      </pivotArea>
    </format>
    <format dxfId="29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1"/>
          </reference>
          <reference field="1" count="1">
            <x v="44"/>
          </reference>
        </references>
      </pivotArea>
    </format>
    <format dxfId="2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291">
      <pivotArea collapsedLevelsAreSubtotals="1" fieldPosition="0">
        <references count="2">
          <reference field="4294967294" count="1" selected="0">
            <x v="0"/>
          </reference>
          <reference field="0" count="1">
            <x v="12"/>
          </reference>
        </references>
      </pivotArea>
    </format>
    <format dxfId="29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2"/>
          </reference>
        </references>
      </pivotArea>
    </format>
    <format dxfId="2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2"/>
          </reference>
          <reference field="2" count="2">
            <x v="0"/>
            <x v="1"/>
          </reference>
        </references>
      </pivotArea>
    </format>
    <format dxfId="28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3"/>
          </reference>
        </references>
      </pivotArea>
    </format>
    <format dxfId="2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28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14"/>
          </reference>
        </references>
      </pivotArea>
    </format>
    <format dxfId="2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5">
            <x v="1"/>
            <x v="5"/>
            <x v="6"/>
            <x v="7"/>
            <x v="8"/>
          </reference>
        </references>
      </pivotArea>
    </format>
    <format dxfId="28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>
            <x v="24"/>
          </reference>
        </references>
      </pivotArea>
    </format>
    <format dxfId="2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4">
            <x v="1"/>
            <x v="5"/>
            <x v="6"/>
            <x v="7"/>
          </reference>
        </references>
      </pivotArea>
    </format>
    <format dxfId="282">
      <pivotArea collapsedLevelsAreSubtotals="1" fieldPosition="0">
        <references count="2">
          <reference field="4294967294" count="1" selected="0">
            <x v="0"/>
          </reference>
          <reference field="0" count="1">
            <x v="13"/>
          </reference>
        </references>
      </pivotArea>
    </format>
    <format dxfId="28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3"/>
          </reference>
          <reference field="1" count="1">
            <x v="3"/>
          </reference>
        </references>
      </pivotArea>
    </format>
    <format dxfId="2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79">
      <pivotArea collapsedLevelsAreSubtotals="1" fieldPosition="0">
        <references count="2">
          <reference field="4294967294" count="1" selected="0">
            <x v="0"/>
          </reference>
          <reference field="0" count="1">
            <x v="14"/>
          </reference>
        </references>
      </pivotArea>
    </format>
    <format dxfId="27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45"/>
          </reference>
        </references>
      </pivotArea>
    </format>
    <format dxfId="2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27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4"/>
          </reference>
          <reference field="1" count="1">
            <x v="87"/>
          </reference>
        </references>
      </pivotArea>
    </format>
    <format dxfId="2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6">
            <x v="0"/>
            <x v="1"/>
            <x v="4"/>
            <x v="5"/>
            <x v="6"/>
            <x v="7"/>
          </reference>
        </references>
      </pivotArea>
    </format>
    <format dxfId="274">
      <pivotArea collapsedLevelsAreSubtotals="1" fieldPosition="0">
        <references count="2">
          <reference field="4294967294" count="1" selected="0">
            <x v="0"/>
          </reference>
          <reference field="0" count="1">
            <x v="15"/>
          </reference>
        </references>
      </pivotArea>
    </format>
    <format dxfId="27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11"/>
          </reference>
        </references>
      </pivotArea>
    </format>
    <format dxfId="2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27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20"/>
          </reference>
        </references>
      </pivotArea>
    </format>
    <format dxfId="2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6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5"/>
          </reference>
          <reference field="1" count="1">
            <x v="79"/>
          </reference>
        </references>
      </pivotArea>
    </format>
    <format dxfId="2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6">
            <x v="1"/>
            <x v="4"/>
            <x v="5"/>
            <x v="6"/>
            <x v="7"/>
            <x v="8"/>
          </reference>
        </references>
      </pivotArea>
    </format>
    <format dxfId="267">
      <pivotArea collapsedLevelsAreSubtotals="1" fieldPosition="0">
        <references count="2">
          <reference field="4294967294" count="1" selected="0">
            <x v="0"/>
          </reference>
          <reference field="0" count="1">
            <x v="19"/>
          </reference>
        </references>
      </pivotArea>
    </format>
    <format dxfId="26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29"/>
          </reference>
        </references>
      </pivotArea>
    </format>
    <format dxfId="2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3">
            <x v="1"/>
            <x v="5"/>
            <x v="7"/>
          </reference>
        </references>
      </pivotArea>
    </format>
    <format dxfId="26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30"/>
          </reference>
        </references>
      </pivotArea>
    </format>
    <format dxfId="2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26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9"/>
          </reference>
          <reference field="1" count="1">
            <x v="68"/>
          </reference>
        </references>
      </pivotArea>
    </format>
    <format dxfId="2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3">
            <x v="2"/>
            <x v="5"/>
            <x v="7"/>
          </reference>
        </references>
      </pivotArea>
    </format>
    <format dxfId="260">
      <pivotArea collapsedLevelsAreSubtotals="1" fieldPosition="0">
        <references count="2">
          <reference field="4294967294" count="1" selected="0">
            <x v="0"/>
          </reference>
          <reference field="0" count="1">
            <x v="16"/>
          </reference>
        </references>
      </pivotArea>
    </format>
    <format dxfId="25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6"/>
          </reference>
          <reference field="1" count="1">
            <x v="86"/>
          </reference>
        </references>
      </pivotArea>
    </format>
    <format dxfId="2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57">
      <pivotArea collapsedLevelsAreSubtotals="1" fieldPosition="0">
        <references count="2">
          <reference field="4294967294" count="1" selected="0">
            <x v="0"/>
          </reference>
          <reference field="0" count="1">
            <x v="17"/>
          </reference>
        </references>
      </pivotArea>
    </format>
    <format dxfId="25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69"/>
          </reference>
        </references>
      </pivotArea>
    </format>
    <format dxfId="2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69"/>
          </reference>
          <reference field="2" count="3">
            <x v="1"/>
            <x v="2"/>
            <x v="6"/>
          </reference>
        </references>
      </pivotArea>
    </format>
    <format dxfId="25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7"/>
          </reference>
          <reference field="1" count="1">
            <x v="70"/>
          </reference>
        </references>
      </pivotArea>
    </format>
    <format dxfId="2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7"/>
          </reference>
          <reference field="1" count="1" selected="0">
            <x v="70"/>
          </reference>
          <reference field="2" count="3">
            <x v="1"/>
            <x v="2"/>
            <x v="6"/>
          </reference>
        </references>
      </pivotArea>
    </format>
    <format dxfId="252">
      <pivotArea collapsedLevelsAreSubtotals="1" fieldPosition="0">
        <references count="2">
          <reference field="4294967294" count="1" selected="0">
            <x v="0"/>
          </reference>
          <reference field="0" count="1">
            <x v="18"/>
          </reference>
        </references>
      </pivotArea>
    </format>
    <format dxfId="25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9"/>
          </reference>
        </references>
      </pivotArea>
    </format>
    <format dxfId="2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9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24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18"/>
          </reference>
          <reference field="1" count="1">
            <x v="10"/>
          </reference>
        </references>
      </pivotArea>
    </format>
    <format dxfId="2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8"/>
          </reference>
          <reference field="1" count="1" selected="0">
            <x v="10"/>
          </reference>
          <reference field="2" count="5">
            <x v="0"/>
            <x v="2"/>
            <x v="4"/>
            <x v="5"/>
            <x v="7"/>
          </reference>
        </references>
      </pivotArea>
    </format>
    <format dxfId="247">
      <pivotArea collapsedLevelsAreSubtotals="1" fieldPosition="0">
        <references count="2">
          <reference field="4294967294" count="1" selected="0">
            <x v="0"/>
          </reference>
          <reference field="0" count="1">
            <x v="20"/>
          </reference>
        </references>
      </pivotArea>
    </format>
    <format dxfId="24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0"/>
          </reference>
          <reference field="1" count="1">
            <x v="84"/>
          </reference>
        </references>
      </pivotArea>
    </format>
    <format dxfId="2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0"/>
          </reference>
          <reference field="1" count="1" selected="0">
            <x v="8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44">
      <pivotArea collapsedLevelsAreSubtotals="1" fieldPosition="0">
        <references count="2">
          <reference field="4294967294" count="1" selected="0">
            <x v="0"/>
          </reference>
          <reference field="0" count="1">
            <x v="21"/>
          </reference>
        </references>
      </pivotArea>
    </format>
    <format dxfId="24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1"/>
          </reference>
          <reference field="1" count="1">
            <x v="85"/>
          </reference>
        </references>
      </pivotArea>
    </format>
    <format dxfId="2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1"/>
          </reference>
          <reference field="1" count="1" selected="0">
            <x v="85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241">
      <pivotArea collapsedLevelsAreSubtotals="1" fieldPosition="0">
        <references count="2">
          <reference field="4294967294" count="1" selected="0">
            <x v="0"/>
          </reference>
          <reference field="0" count="1">
            <x v="22"/>
          </reference>
        </references>
      </pivotArea>
    </format>
    <format dxfId="24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2"/>
          </reference>
          <reference field="1" count="1">
            <x v="82"/>
          </reference>
        </references>
      </pivotArea>
    </format>
    <format dxfId="2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2"/>
          </reference>
          <reference field="1" count="1" selected="0">
            <x v="82"/>
          </reference>
          <reference field="2" count="2">
            <x v="6"/>
            <x v="7"/>
          </reference>
        </references>
      </pivotArea>
    </format>
    <format dxfId="238">
      <pivotArea collapsedLevelsAreSubtotals="1" fieldPosition="0">
        <references count="2">
          <reference field="4294967294" count="1" selected="0">
            <x v="0"/>
          </reference>
          <reference field="0" count="1">
            <x v="23"/>
          </reference>
        </references>
      </pivotArea>
    </format>
    <format dxfId="23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5"/>
          </reference>
        </references>
      </pivotArea>
    </format>
    <format dxfId="2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5"/>
          </reference>
          <reference field="2" count="6">
            <x v="1"/>
            <x v="2"/>
            <x v="4"/>
            <x v="5"/>
            <x v="6"/>
            <x v="8"/>
          </reference>
        </references>
      </pivotArea>
    </format>
    <format dxfId="23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6"/>
          </reference>
        </references>
      </pivotArea>
    </format>
    <format dxfId="2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23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3"/>
          </reference>
          <reference field="1" count="1">
            <x v="37"/>
          </reference>
        </references>
      </pivotArea>
    </format>
    <format dxfId="2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3"/>
          </reference>
          <reference field="1" count="1" selected="0">
            <x v="37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231">
      <pivotArea collapsedLevelsAreSubtotals="1" fieldPosition="0">
        <references count="2">
          <reference field="4294967294" count="1" selected="0">
            <x v="0"/>
          </reference>
          <reference field="0" count="1">
            <x v="24"/>
          </reference>
        </references>
      </pivotArea>
    </format>
    <format dxfId="23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4"/>
          </reference>
        </references>
      </pivotArea>
    </format>
    <format dxfId="2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2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8"/>
          </reference>
        </references>
      </pivotArea>
    </format>
    <format dxfId="2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2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4"/>
          </reference>
          <reference field="1" count="1">
            <x v="39"/>
          </reference>
        </references>
      </pivotArea>
    </format>
    <format dxfId="2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24">
      <pivotArea collapsedLevelsAreSubtotals="1" fieldPosition="0">
        <references count="2">
          <reference field="4294967294" count="1" selected="0">
            <x v="0"/>
          </reference>
          <reference field="0" count="1">
            <x v="26"/>
          </reference>
        </references>
      </pivotArea>
    </format>
    <format dxfId="22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6"/>
          </reference>
          <reference field="1" count="1">
            <x v="33"/>
          </reference>
        </references>
      </pivotArea>
    </format>
    <format dxfId="2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6"/>
          </reference>
          <reference field="1" count="1" selected="0">
            <x v="33"/>
          </reference>
          <reference field="2" count="8">
            <x v="0"/>
            <x v="1"/>
            <x v="2"/>
            <x v="3"/>
            <x v="5"/>
            <x v="6"/>
            <x v="7"/>
            <x v="8"/>
          </reference>
        </references>
      </pivotArea>
    </format>
    <format dxfId="221">
      <pivotArea collapsedLevelsAreSubtotals="1" fieldPosition="0">
        <references count="2">
          <reference field="4294967294" count="1" selected="0">
            <x v="0"/>
          </reference>
          <reference field="0" count="1">
            <x v="28"/>
          </reference>
        </references>
      </pivotArea>
    </format>
    <format dxfId="22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28"/>
          </reference>
          <reference field="1" count="1">
            <x v="32"/>
          </reference>
        </references>
      </pivotArea>
    </format>
    <format dxfId="2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8"/>
          </reference>
          <reference field="1" count="1" selected="0">
            <x v="3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218">
      <pivotArea collapsedLevelsAreSubtotals="1" fieldPosition="0">
        <references count="2">
          <reference field="4294967294" count="1" selected="0">
            <x v="0"/>
          </reference>
          <reference field="0" count="1">
            <x v="30"/>
          </reference>
        </references>
      </pivotArea>
    </format>
    <format dxfId="21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21"/>
          </reference>
        </references>
      </pivotArea>
    </format>
    <format dxfId="2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21"/>
          </reference>
          <reference field="2" count="3">
            <x v="2"/>
            <x v="6"/>
            <x v="8"/>
          </reference>
        </references>
      </pivotArea>
    </format>
    <format dxfId="21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1"/>
          </reference>
        </references>
      </pivotArea>
    </format>
    <format dxfId="2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1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0"/>
          </reference>
          <reference field="1" count="1">
            <x v="76"/>
          </reference>
        </references>
      </pivotArea>
    </format>
    <format dxfId="2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5">
            <x v="2"/>
            <x v="4"/>
            <x v="5"/>
            <x v="7"/>
            <x v="8"/>
          </reference>
        </references>
      </pivotArea>
    </format>
    <format dxfId="211">
      <pivotArea collapsedLevelsAreSubtotals="1" fieldPosition="0">
        <references count="2">
          <reference field="4294967294" count="1" selected="0">
            <x v="0"/>
          </reference>
          <reference field="0" count="1">
            <x v="31"/>
          </reference>
        </references>
      </pivotArea>
    </format>
    <format dxfId="21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2"/>
          </reference>
        </references>
      </pivotArea>
    </format>
    <format dxfId="2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2"/>
          </reference>
          <reference field="2" count="1">
            <x v="4"/>
          </reference>
        </references>
      </pivotArea>
    </format>
    <format dxfId="20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4"/>
          </reference>
        </references>
      </pivotArea>
    </format>
    <format dxfId="2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4"/>
          </reference>
          <reference field="2" count="3">
            <x v="1"/>
            <x v="2"/>
            <x v="5"/>
          </reference>
        </references>
      </pivotArea>
    </format>
    <format dxfId="20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1"/>
          </reference>
          <reference field="1" count="1">
            <x v="75"/>
          </reference>
        </references>
      </pivotArea>
    </format>
    <format dxfId="2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1"/>
          </reference>
          <reference field="1" count="1" selected="0">
            <x v="75"/>
          </reference>
          <reference field="2" count="1">
            <x v="8"/>
          </reference>
        </references>
      </pivotArea>
    </format>
    <format dxfId="204">
      <pivotArea collapsedLevelsAreSubtotals="1" fieldPosition="0">
        <references count="2">
          <reference field="4294967294" count="1" selected="0">
            <x v="0"/>
          </reference>
          <reference field="0" count="1">
            <x v="32"/>
          </reference>
        </references>
      </pivotArea>
    </format>
    <format dxfId="20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3"/>
          </reference>
        </references>
      </pivotArea>
    </format>
    <format dxfId="2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20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2"/>
          </reference>
          <reference field="1" count="1">
            <x v="77"/>
          </reference>
        </references>
      </pivotArea>
    </format>
    <format dxfId="2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99">
      <pivotArea collapsedLevelsAreSubtotals="1" fieldPosition="0">
        <references count="2">
          <reference field="4294967294" count="1" selected="0">
            <x v="0"/>
          </reference>
          <reference field="0" count="1">
            <x v="33"/>
          </reference>
        </references>
      </pivotArea>
    </format>
    <format dxfId="19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3"/>
          </reference>
          <reference field="1" count="1">
            <x v="66"/>
          </reference>
        </references>
      </pivotArea>
    </format>
    <format dxfId="1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96">
      <pivotArea collapsedLevelsAreSubtotals="1" fieldPosition="0">
        <references count="2">
          <reference field="4294967294" count="1" selected="0">
            <x v="0"/>
          </reference>
          <reference field="0" count="1">
            <x v="34"/>
          </reference>
        </references>
      </pivotArea>
    </format>
    <format dxfId="19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65"/>
          </reference>
        </references>
      </pivotArea>
    </format>
    <format dxfId="1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65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9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4"/>
          </reference>
          <reference field="1" count="1">
            <x v="78"/>
          </reference>
        </references>
      </pivotArea>
    </format>
    <format dxfId="1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191">
      <pivotArea collapsedLevelsAreSubtotals="1" fieldPosition="0">
        <references count="2">
          <reference field="4294967294" count="1" selected="0">
            <x v="0"/>
          </reference>
          <reference field="0" count="1">
            <x v="35"/>
          </reference>
        </references>
      </pivotArea>
    </format>
    <format dxfId="19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7"/>
          </reference>
        </references>
      </pivotArea>
    </format>
    <format dxfId="1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7"/>
          </reference>
          <reference field="2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18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5"/>
          </reference>
          <reference field="1" count="1">
            <x v="19"/>
          </reference>
        </references>
      </pivotArea>
    </format>
    <format dxfId="1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6">
            <x v="2"/>
            <x v="3"/>
            <x v="4"/>
            <x v="5"/>
            <x v="6"/>
            <x v="7"/>
          </reference>
        </references>
      </pivotArea>
    </format>
    <format dxfId="186">
      <pivotArea collapsedLevelsAreSubtotals="1" fieldPosition="0">
        <references count="2">
          <reference field="4294967294" count="1" selected="0">
            <x v="0"/>
          </reference>
          <reference field="0" count="1">
            <x v="36"/>
          </reference>
        </references>
      </pivotArea>
    </format>
    <format dxfId="18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18"/>
          </reference>
        </references>
      </pivotArea>
    </format>
    <format dxfId="1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0"/>
        </references>
      </pivotArea>
    </format>
    <format dxfId="18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22"/>
          </reference>
        </references>
      </pivotArea>
    </format>
    <format dxfId="1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81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6"/>
          </reference>
          <reference field="1" count="1">
            <x v="50"/>
          </reference>
        </references>
      </pivotArea>
    </format>
    <format dxfId="1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6">
            <x v="2"/>
            <x v="4"/>
            <x v="5"/>
            <x v="6"/>
            <x v="7"/>
            <x v="8"/>
          </reference>
        </references>
      </pivotArea>
    </format>
    <format dxfId="179">
      <pivotArea collapsedLevelsAreSubtotals="1" fieldPosition="0">
        <references count="2">
          <reference field="4294967294" count="1" selected="0">
            <x v="0"/>
          </reference>
          <reference field="0" count="1">
            <x v="37"/>
          </reference>
        </references>
      </pivotArea>
    </format>
    <format dxfId="17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2"/>
          </reference>
        </references>
      </pivotArea>
    </format>
    <format dxfId="1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7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5"/>
          </reference>
        </references>
      </pivotArea>
    </format>
    <format dxfId="1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5">
            <x v="2"/>
            <x v="5"/>
            <x v="6"/>
            <x v="7"/>
            <x v="8"/>
          </reference>
        </references>
      </pivotArea>
    </format>
    <format dxfId="17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6"/>
          </reference>
        </references>
      </pivotArea>
    </format>
    <format dxfId="1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72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7"/>
          </reference>
          <reference field="1" count="1">
            <x v="58"/>
          </reference>
        </references>
      </pivotArea>
    </format>
    <format dxfId="1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8"/>
          </reference>
          <reference field="2" count="1">
            <x v="2"/>
          </reference>
        </references>
      </pivotArea>
    </format>
    <format dxfId="170">
      <pivotArea collapsedLevelsAreSubtotals="1" fieldPosition="0">
        <references count="2">
          <reference field="4294967294" count="1" selected="0">
            <x v="0"/>
          </reference>
          <reference field="0" count="1">
            <x v="38"/>
          </reference>
        </references>
      </pivotArea>
    </format>
    <format dxfId="169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"/>
          </reference>
        </references>
      </pivotArea>
    </format>
    <format dxfId="1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6">
            <x v="0"/>
            <x v="1"/>
            <x v="2"/>
            <x v="4"/>
            <x v="6"/>
            <x v="7"/>
          </reference>
        </references>
      </pivotArea>
    </format>
    <format dxfId="167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7"/>
          </reference>
        </references>
      </pivotArea>
    </format>
    <format dxfId="1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7">
            <x v="0"/>
            <x v="1"/>
            <x v="2"/>
            <x v="4"/>
            <x v="5"/>
            <x v="7"/>
            <x v="8"/>
          </reference>
        </references>
      </pivotArea>
    </format>
    <format dxfId="165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8"/>
          </reference>
        </references>
      </pivotArea>
    </format>
    <format dxfId="1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6">
            <x v="1"/>
            <x v="2"/>
            <x v="4"/>
            <x v="5"/>
            <x v="7"/>
            <x v="8"/>
          </reference>
        </references>
      </pivotArea>
    </format>
    <format dxfId="16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8"/>
          </reference>
          <reference field="1" count="1">
            <x v="63"/>
          </reference>
        </references>
      </pivotArea>
    </format>
    <format dxfId="1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61">
      <pivotArea collapsedLevelsAreSubtotals="1" fieldPosition="0">
        <references count="2">
          <reference field="4294967294" count="1" selected="0">
            <x v="0"/>
          </reference>
          <reference field="0" count="1">
            <x v="39"/>
          </reference>
        </references>
      </pivotArea>
    </format>
    <format dxfId="16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47"/>
          </reference>
        </references>
      </pivotArea>
    </format>
    <format dxfId="1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4">
            <x v="5"/>
            <x v="6"/>
            <x v="7"/>
            <x v="8"/>
          </reference>
        </references>
      </pivotArea>
    </format>
    <format dxfId="15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2"/>
          </reference>
        </references>
      </pivotArea>
    </format>
    <format dxfId="1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7">
            <x v="0"/>
            <x v="1"/>
            <x v="2"/>
            <x v="4"/>
            <x v="5"/>
            <x v="6"/>
            <x v="7"/>
          </reference>
        </references>
      </pivotArea>
    </format>
    <format dxfId="15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39"/>
          </reference>
          <reference field="1" count="1">
            <x v="64"/>
          </reference>
        </references>
      </pivotArea>
    </format>
    <format dxfId="1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4">
            <x v="2"/>
            <x v="5"/>
            <x v="6"/>
            <x v="7"/>
          </reference>
        </references>
      </pivotArea>
    </format>
    <format dxfId="154">
      <pivotArea collapsedLevelsAreSubtotals="1" fieldPosition="0">
        <references count="2">
          <reference field="4294967294" count="1" selected="0">
            <x v="0"/>
          </reference>
          <reference field="0" count="1">
            <x v="40"/>
          </reference>
        </references>
      </pivotArea>
    </format>
    <format dxfId="153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0"/>
          </reference>
          <reference field="1" count="1">
            <x v="83"/>
          </reference>
        </references>
      </pivotArea>
    </format>
    <format dxfId="1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0"/>
          </reference>
          <reference field="1" count="1" selected="0">
            <x v="83"/>
          </reference>
          <reference field="2" count="6">
            <x v="0"/>
            <x v="4"/>
            <x v="5"/>
            <x v="6"/>
            <x v="7"/>
            <x v="8"/>
          </reference>
        </references>
      </pivotArea>
    </format>
    <format dxfId="151">
      <pivotArea collapsedLevelsAreSubtotals="1" fieldPosition="0">
        <references count="2">
          <reference field="4294967294" count="1" selected="0">
            <x v="0"/>
          </reference>
          <reference field="0" count="1">
            <x v="41"/>
          </reference>
        </references>
      </pivotArea>
    </format>
    <format dxfId="150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6"/>
          </reference>
        </references>
      </pivotArea>
    </format>
    <format dxfId="1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6">
            <x v="1"/>
            <x v="2"/>
            <x v="4"/>
            <x v="5"/>
            <x v="6"/>
            <x v="7"/>
          </reference>
        </references>
      </pivotArea>
    </format>
    <format dxfId="148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8"/>
          </reference>
        </references>
      </pivotArea>
    </format>
    <format dxfId="1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7">
            <x v="1"/>
            <x v="2"/>
            <x v="4"/>
            <x v="5"/>
            <x v="6"/>
            <x v="7"/>
            <x v="8"/>
          </reference>
        </references>
      </pivotArea>
    </format>
    <format dxfId="146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49"/>
          </reference>
        </references>
      </pivotArea>
    </format>
    <format dxfId="1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5">
            <x v="0"/>
            <x v="1"/>
            <x v="5"/>
            <x v="7"/>
            <x v="8"/>
          </reference>
        </references>
      </pivotArea>
    </format>
    <format dxfId="144">
      <pivotArea collapsedLevelsAreSubtotals="1" fieldPosition="0">
        <references count="3">
          <reference field="4294967294" count="1" selected="0">
            <x v="0"/>
          </reference>
          <reference field="0" count="1" selected="0">
            <x v="41"/>
          </reference>
          <reference field="1" count="1">
            <x v="67"/>
          </reference>
        </references>
      </pivotArea>
    </format>
    <format dxfId="1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5">
            <x v="0"/>
            <x v="1"/>
            <x v="4"/>
            <x v="7"/>
            <x v="8"/>
          </reference>
        </references>
      </pivotArea>
    </format>
    <format dxfId="1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14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4"/>
          </reference>
          <reference field="2" count="1">
            <x v="7"/>
          </reference>
        </references>
      </pivotArea>
    </format>
    <format dxfId="1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1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5"/>
          </reference>
          <reference field="2" count="1">
            <x v="7"/>
          </reference>
        </references>
      </pivotArea>
    </format>
    <format dxfId="1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1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0"/>
          </reference>
          <reference field="2" count="1">
            <x v="7"/>
          </reference>
        </references>
      </pivotArea>
    </format>
    <format dxfId="1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1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1"/>
          </reference>
          <reference field="2" count="1">
            <x v="7"/>
          </reference>
        </references>
      </pivotArea>
    </format>
    <format dxfId="1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1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43"/>
          </reference>
          <reference field="2" count="1">
            <x v="7"/>
          </reference>
        </references>
      </pivotArea>
    </format>
    <format dxfId="1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1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1"/>
          </reference>
          <reference field="2" count="1">
            <x v="7"/>
          </reference>
        </references>
      </pivotArea>
    </format>
    <format dxfId="1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1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3"/>
          </reference>
          <reference field="2" count="1">
            <x v="7"/>
          </reference>
        </references>
      </pivotArea>
    </format>
    <format dxfId="1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1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7"/>
          </reference>
          <reference field="2" count="1">
            <x v="7"/>
          </reference>
        </references>
      </pivotArea>
    </format>
    <format dxfId="1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1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61"/>
          </reference>
          <reference field="2" count="1">
            <x v="7"/>
          </reference>
        </references>
      </pivotArea>
    </format>
    <format dxfId="1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1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5"/>
          </reference>
        </references>
      </pivotArea>
    </format>
    <format dxfId="1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1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7"/>
          </reference>
        </references>
      </pivotArea>
    </format>
    <format dxfId="1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1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44"/>
          </reference>
          <reference field="2" count="1">
            <x v="8"/>
          </reference>
        </references>
      </pivotArea>
    </format>
    <format dxfId="1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1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3"/>
          </reference>
          <reference field="2" count="1">
            <x v="7"/>
          </reference>
        </references>
      </pivotArea>
    </format>
    <format dxfId="1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1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5"/>
          </reference>
        </references>
      </pivotArea>
    </format>
    <format dxfId="1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1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14"/>
          </reference>
          <reference field="2" count="1">
            <x v="7"/>
          </reference>
        </references>
      </pivotArea>
    </format>
    <format dxfId="1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1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5"/>
          </reference>
        </references>
      </pivotArea>
    </format>
    <format dxfId="1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10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24"/>
          </reference>
          <reference field="2" count="1">
            <x v="7"/>
          </reference>
        </references>
      </pivotArea>
    </format>
    <format dxfId="10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10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45"/>
          </reference>
          <reference field="2" count="1">
            <x v="7"/>
          </reference>
        </references>
      </pivotArea>
    </format>
    <format dxfId="10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10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87"/>
          </reference>
          <reference field="2" count="1">
            <x v="7"/>
          </reference>
        </references>
      </pivotArea>
    </format>
    <format dxfId="10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10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5"/>
          </reference>
        </references>
      </pivotArea>
    </format>
    <format dxfId="10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10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7"/>
          </reference>
        </references>
      </pivotArea>
    </format>
    <format dxfId="10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9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11"/>
          </reference>
          <reference field="2" count="1">
            <x v="8"/>
          </reference>
        </references>
      </pivotArea>
    </format>
    <format dxfId="9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9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0"/>
          </reference>
          <reference field="2" count="1">
            <x v="7"/>
          </reference>
        </references>
      </pivotArea>
    </format>
    <format dxfId="9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9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5"/>
          </reference>
        </references>
      </pivotArea>
    </format>
    <format dxfId="9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9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7"/>
          </reference>
        </references>
      </pivotArea>
    </format>
    <format dxfId="9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9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79"/>
          </reference>
          <reference field="2" count="1">
            <x v="8"/>
          </reference>
        </references>
      </pivotArea>
    </format>
    <format dxfId="9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8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29"/>
          </reference>
          <reference field="2" count="1">
            <x v="7"/>
          </reference>
        </references>
      </pivotArea>
    </format>
    <format dxfId="8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8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4"/>
          </reference>
        </references>
      </pivotArea>
    </format>
    <format dxfId="8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8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5"/>
          </reference>
        </references>
      </pivotArea>
    </format>
    <format dxfId="8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8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7"/>
          </reference>
        </references>
      </pivotArea>
    </format>
    <format dxfId="8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8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30"/>
          </reference>
          <reference field="2" count="1">
            <x v="8"/>
          </reference>
        </references>
      </pivotArea>
    </format>
    <format dxfId="8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7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2"/>
          </reference>
        </references>
      </pivotArea>
    </format>
    <format dxfId="7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7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5"/>
          </reference>
        </references>
      </pivotArea>
    </format>
    <format dxfId="7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7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9"/>
          </reference>
          <reference field="1" count="1" selected="0">
            <x v="68"/>
          </reference>
          <reference field="2" count="1">
            <x v="7"/>
          </reference>
        </references>
      </pivotArea>
    </format>
    <format dxfId="7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7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16"/>
          </reference>
          <reference field="1" count="1" selected="0">
            <x v="86"/>
          </reference>
          <reference field="2" count="1">
            <x v="7"/>
          </reference>
        </references>
      </pivotArea>
    </format>
    <format dxfId="7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7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4"/>
          </reference>
          <reference field="2" count="1">
            <x v="7"/>
          </reference>
        </references>
      </pivotArea>
    </format>
    <format dxfId="7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6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8"/>
          </reference>
          <reference field="2" count="1">
            <x v="7"/>
          </reference>
        </references>
      </pivotArea>
    </format>
    <format dxfId="6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6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24"/>
          </reference>
          <reference field="1" count="1" selected="0">
            <x v="39"/>
          </reference>
          <reference field="2" count="1">
            <x v="7"/>
          </reference>
        </references>
      </pivotArea>
    </format>
    <format dxfId="6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6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1"/>
          </reference>
          <reference field="2" count="1">
            <x v="7"/>
          </reference>
        </references>
      </pivotArea>
    </format>
    <format dxfId="6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6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0"/>
          </reference>
          <reference field="1" count="1" selected="0">
            <x v="76"/>
          </reference>
          <reference field="2" count="1">
            <x v="7"/>
          </reference>
        </references>
      </pivotArea>
    </format>
    <format dxfId="6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6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2"/>
          </reference>
          <reference field="1" count="1" selected="0">
            <x v="77"/>
          </reference>
          <reference field="2" count="1">
            <x v="7"/>
          </reference>
        </references>
      </pivotArea>
    </format>
    <format dxfId="6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5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3"/>
          </reference>
          <reference field="1" count="1" selected="0">
            <x v="66"/>
          </reference>
          <reference field="2" count="1">
            <x v="7"/>
          </reference>
        </references>
      </pivotArea>
    </format>
    <format dxfId="5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5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4"/>
          </reference>
          <reference field="1" count="1" selected="0">
            <x v="78"/>
          </reference>
          <reference field="2" count="1">
            <x v="7"/>
          </reference>
        </references>
      </pivotArea>
    </format>
    <format dxfId="5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5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9"/>
          </reference>
          <reference field="2" count="1">
            <x v="7"/>
          </reference>
        </references>
      </pivotArea>
    </format>
    <format dxfId="5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5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18"/>
          </reference>
          <reference field="2" count="1">
            <x v="7"/>
          </reference>
        </references>
      </pivotArea>
    </format>
    <format dxfId="5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5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22"/>
          </reference>
          <reference field="2" count="1">
            <x v="7"/>
          </reference>
        </references>
      </pivotArea>
    </format>
    <format dxfId="5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4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4"/>
          </reference>
        </references>
      </pivotArea>
    </format>
    <format dxfId="4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4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5"/>
          </reference>
        </references>
      </pivotArea>
    </format>
    <format dxfId="4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4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6"/>
          </reference>
        </references>
      </pivotArea>
    </format>
    <format dxfId="4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4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7"/>
          </reference>
        </references>
      </pivotArea>
    </format>
    <format dxfId="4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4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50"/>
          </reference>
          <reference field="2" count="1">
            <x v="8"/>
          </reference>
        </references>
      </pivotArea>
    </format>
    <format dxfId="4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3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2"/>
          </reference>
          <reference field="2" count="1">
            <x v="7"/>
          </reference>
        </references>
      </pivotArea>
    </format>
    <format dxfId="3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3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5"/>
          </reference>
          <reference field="2" count="1">
            <x v="7"/>
          </reference>
        </references>
      </pivotArea>
    </format>
    <format dxfId="3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3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5"/>
          </reference>
        </references>
      </pivotArea>
    </format>
    <format dxfId="3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3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7"/>
          </reference>
        </references>
      </pivotArea>
    </format>
    <format dxfId="3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3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56"/>
          </reference>
          <reference field="2" count="1">
            <x v="8"/>
          </reference>
        </references>
      </pivotArea>
    </format>
    <format dxfId="3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2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"/>
          </reference>
          <reference field="2" count="1">
            <x v="7"/>
          </reference>
        </references>
      </pivotArea>
    </format>
    <format dxfId="2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2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7"/>
          </reference>
          <reference field="2" count="1">
            <x v="7"/>
          </reference>
        </references>
      </pivotArea>
    </format>
    <format dxfId="2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2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8"/>
          </reference>
          <reference field="2" count="1">
            <x v="7"/>
          </reference>
        </references>
      </pivotArea>
    </format>
    <format dxfId="2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2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63"/>
          </reference>
          <reference field="2" count="1">
            <x v="7"/>
          </reference>
        </references>
      </pivotArea>
    </format>
    <format dxfId="2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2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47"/>
          </reference>
          <reference field="2" count="1">
            <x v="7"/>
          </reference>
        </references>
      </pivotArea>
    </format>
    <format dxfId="2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1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2"/>
          </reference>
          <reference field="2" count="1">
            <x v="7"/>
          </reference>
        </references>
      </pivotArea>
    </format>
    <format dxfId="1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1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2"/>
          </reference>
        </references>
      </pivotArea>
    </format>
    <format dxfId="1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1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5"/>
          </reference>
        </references>
      </pivotArea>
    </format>
    <format dxfId="1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1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64"/>
          </reference>
          <reference field="2" count="1">
            <x v="7"/>
          </reference>
        </references>
      </pivotArea>
    </format>
    <format dxfId="1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1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5"/>
          </reference>
        </references>
      </pivotArea>
    </format>
    <format dxfId="10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9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6"/>
          </reference>
          <reference field="2" count="1">
            <x v="7"/>
          </reference>
        </references>
      </pivotArea>
    </format>
    <format dxfId="8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7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8"/>
          </reference>
          <reference field="2" count="1">
            <x v="7"/>
          </reference>
        </references>
      </pivotArea>
    </format>
    <format dxfId="6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5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49"/>
          </reference>
          <reference field="2" count="1">
            <x v="7"/>
          </reference>
        </references>
      </pivotArea>
    </format>
    <format dxfId="4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3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0"/>
          </reference>
        </references>
      </pivotArea>
    </format>
    <format dxfId="2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  <format dxfId="1">
      <pivotArea collapsedLevelsAreSubtotals="1" fieldPosition="0">
        <references count="4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67"/>
          </reference>
          <reference field="2" count="1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90"/>
  <sheetViews>
    <sheetView topLeftCell="A55" workbookViewId="0">
      <selection activeCell="E15" sqref="E15"/>
    </sheetView>
  </sheetViews>
  <sheetFormatPr baseColWidth="10" defaultRowHeight="12.75" x14ac:dyDescent="0.2"/>
  <cols>
    <col min="1" max="1" width="38.75" bestFit="1" customWidth="1"/>
    <col min="2" max="2" width="17" customWidth="1"/>
    <col min="3" max="3" width="19.875" customWidth="1"/>
  </cols>
  <sheetData>
    <row r="3" spans="1:3" x14ac:dyDescent="0.2">
      <c r="A3" s="2" t="s">
        <v>218</v>
      </c>
      <c r="B3" t="s">
        <v>223</v>
      </c>
      <c r="C3" s="5" t="s">
        <v>220</v>
      </c>
    </row>
    <row r="4" spans="1:3" x14ac:dyDescent="0.2">
      <c r="A4" s="3" t="s">
        <v>47</v>
      </c>
      <c r="B4" s="4">
        <v>9</v>
      </c>
      <c r="C4" s="6">
        <v>20</v>
      </c>
    </row>
    <row r="5" spans="1:3" x14ac:dyDescent="0.2">
      <c r="A5" s="3" t="s">
        <v>8</v>
      </c>
      <c r="B5" s="4">
        <v>14</v>
      </c>
      <c r="C5" s="6">
        <v>31</v>
      </c>
    </row>
    <row r="6" spans="1:3" x14ac:dyDescent="0.2">
      <c r="A6" s="3" t="s">
        <v>48</v>
      </c>
      <c r="B6" s="4">
        <v>19</v>
      </c>
      <c r="C6" s="6">
        <v>39</v>
      </c>
    </row>
    <row r="7" spans="1:3" x14ac:dyDescent="0.2">
      <c r="A7" s="3" t="s">
        <v>77</v>
      </c>
      <c r="B7" s="4">
        <v>12</v>
      </c>
      <c r="C7" s="6">
        <v>32</v>
      </c>
    </row>
    <row r="8" spans="1:3" x14ac:dyDescent="0.2">
      <c r="A8" s="3" t="s">
        <v>101</v>
      </c>
      <c r="B8" s="4">
        <v>3</v>
      </c>
      <c r="C8" s="6">
        <v>9</v>
      </c>
    </row>
    <row r="9" spans="1:3" x14ac:dyDescent="0.2">
      <c r="A9" s="3" t="s">
        <v>60</v>
      </c>
      <c r="B9" s="4">
        <v>5</v>
      </c>
      <c r="C9" s="6">
        <v>12</v>
      </c>
    </row>
    <row r="10" spans="1:3" x14ac:dyDescent="0.2">
      <c r="A10" s="3" t="s">
        <v>112</v>
      </c>
      <c r="B10" s="4">
        <v>2</v>
      </c>
      <c r="C10" s="6">
        <v>14</v>
      </c>
    </row>
    <row r="11" spans="1:3" x14ac:dyDescent="0.2">
      <c r="A11" s="3" t="s">
        <v>78</v>
      </c>
      <c r="B11" s="4">
        <v>1</v>
      </c>
      <c r="C11" s="6">
        <v>10</v>
      </c>
    </row>
    <row r="12" spans="1:3" x14ac:dyDescent="0.2">
      <c r="A12" s="3" t="s">
        <v>9</v>
      </c>
      <c r="B12" s="4">
        <v>9</v>
      </c>
      <c r="C12" s="6">
        <v>11</v>
      </c>
    </row>
    <row r="13" spans="1:3" x14ac:dyDescent="0.2">
      <c r="A13" s="3" t="s">
        <v>39</v>
      </c>
      <c r="B13" s="4">
        <v>14</v>
      </c>
      <c r="C13" s="6">
        <v>15</v>
      </c>
    </row>
    <row r="14" spans="1:3" x14ac:dyDescent="0.2">
      <c r="A14" s="3" t="s">
        <v>26</v>
      </c>
      <c r="B14" s="4">
        <v>19</v>
      </c>
      <c r="C14" s="6">
        <v>32</v>
      </c>
    </row>
    <row r="15" spans="1:3" x14ac:dyDescent="0.2">
      <c r="A15" s="3" t="s">
        <v>27</v>
      </c>
      <c r="B15" s="4">
        <v>23</v>
      </c>
      <c r="C15" s="6">
        <v>40</v>
      </c>
    </row>
    <row r="16" spans="1:3" x14ac:dyDescent="0.2">
      <c r="A16" s="3" t="s">
        <v>49</v>
      </c>
      <c r="B16" s="4">
        <v>14</v>
      </c>
      <c r="C16" s="6">
        <v>39</v>
      </c>
    </row>
    <row r="17" spans="1:3" x14ac:dyDescent="0.2">
      <c r="A17" s="3" t="s">
        <v>10</v>
      </c>
      <c r="B17" s="4">
        <v>15</v>
      </c>
      <c r="C17" s="6">
        <v>49</v>
      </c>
    </row>
    <row r="18" spans="1:3" x14ac:dyDescent="0.2">
      <c r="A18" s="3" t="s">
        <v>82</v>
      </c>
      <c r="B18" s="4">
        <v>3</v>
      </c>
      <c r="C18" s="6">
        <v>10</v>
      </c>
    </row>
    <row r="19" spans="1:3" x14ac:dyDescent="0.2">
      <c r="A19" s="3" t="s">
        <v>20</v>
      </c>
      <c r="B19" s="4">
        <v>3</v>
      </c>
      <c r="C19" s="6">
        <v>12</v>
      </c>
    </row>
    <row r="20" spans="1:3" x14ac:dyDescent="0.2">
      <c r="A20" s="3" t="s">
        <v>153</v>
      </c>
      <c r="B20" s="4">
        <v>3</v>
      </c>
      <c r="C20" s="6">
        <v>14</v>
      </c>
    </row>
    <row r="21" spans="1:3" x14ac:dyDescent="0.2">
      <c r="A21" s="3" t="s">
        <v>182</v>
      </c>
      <c r="B21" s="4">
        <v>1</v>
      </c>
      <c r="C21" s="6">
        <v>14</v>
      </c>
    </row>
    <row r="22" spans="1:3" x14ac:dyDescent="0.2">
      <c r="A22" s="3" t="s">
        <v>108</v>
      </c>
      <c r="B22" s="4">
        <v>3</v>
      </c>
      <c r="C22" s="6">
        <v>18</v>
      </c>
    </row>
    <row r="23" spans="1:3" x14ac:dyDescent="0.2">
      <c r="A23" s="3" t="s">
        <v>92</v>
      </c>
      <c r="B23" s="4">
        <v>1</v>
      </c>
      <c r="C23" s="6">
        <v>8</v>
      </c>
    </row>
    <row r="24" spans="1:3" x14ac:dyDescent="0.2">
      <c r="A24" s="3" t="s">
        <v>212</v>
      </c>
      <c r="B24" s="4">
        <v>1</v>
      </c>
      <c r="C24" s="6">
        <v>10</v>
      </c>
    </row>
    <row r="25" spans="1:3" x14ac:dyDescent="0.2">
      <c r="A25" s="3" t="s">
        <v>117</v>
      </c>
      <c r="B25" s="4">
        <v>1</v>
      </c>
      <c r="C25" s="6">
        <v>4</v>
      </c>
    </row>
    <row r="26" spans="1:3" x14ac:dyDescent="0.2">
      <c r="A26" s="3" t="s">
        <v>109</v>
      </c>
      <c r="B26" s="4">
        <v>3</v>
      </c>
      <c r="C26" s="6">
        <v>12</v>
      </c>
    </row>
    <row r="27" spans="1:3" x14ac:dyDescent="0.2">
      <c r="A27" s="3" t="s">
        <v>64</v>
      </c>
      <c r="B27" s="4">
        <v>1</v>
      </c>
      <c r="C27" s="6">
        <v>8</v>
      </c>
    </row>
    <row r="28" spans="1:3" x14ac:dyDescent="0.2">
      <c r="A28" s="3" t="s">
        <v>69</v>
      </c>
      <c r="B28" s="4">
        <v>10</v>
      </c>
      <c r="C28" s="6">
        <v>23</v>
      </c>
    </row>
    <row r="29" spans="1:3" x14ac:dyDescent="0.2">
      <c r="A29" s="3" t="s">
        <v>28</v>
      </c>
      <c r="B29" s="4">
        <v>29</v>
      </c>
      <c r="C29" s="6">
        <v>53</v>
      </c>
    </row>
    <row r="30" spans="1:3" x14ac:dyDescent="0.2">
      <c r="A30" s="3" t="s">
        <v>70</v>
      </c>
      <c r="B30" s="4">
        <v>21</v>
      </c>
      <c r="C30" s="6">
        <v>46</v>
      </c>
    </row>
    <row r="31" spans="1:3" x14ac:dyDescent="0.2">
      <c r="A31" s="3" t="s">
        <v>29</v>
      </c>
      <c r="B31" s="4">
        <v>16</v>
      </c>
      <c r="C31" s="6">
        <v>32</v>
      </c>
    </row>
    <row r="32" spans="1:3" x14ac:dyDescent="0.2">
      <c r="A32" s="3" t="s">
        <v>50</v>
      </c>
      <c r="B32" s="4">
        <v>10</v>
      </c>
      <c r="C32" s="6">
        <v>19</v>
      </c>
    </row>
    <row r="33" spans="1:3" x14ac:dyDescent="0.2">
      <c r="A33" s="3" t="s">
        <v>51</v>
      </c>
      <c r="B33" s="4">
        <v>5</v>
      </c>
      <c r="C33" s="6">
        <v>22</v>
      </c>
    </row>
    <row r="34" spans="1:3" x14ac:dyDescent="0.2">
      <c r="A34" s="3" t="s">
        <v>83</v>
      </c>
      <c r="B34" s="4">
        <v>2</v>
      </c>
      <c r="C34" s="6">
        <v>12</v>
      </c>
    </row>
    <row r="35" spans="1:3" x14ac:dyDescent="0.2">
      <c r="A35" s="3" t="s">
        <v>84</v>
      </c>
      <c r="B35" s="4">
        <v>1</v>
      </c>
      <c r="C35" s="6">
        <v>17</v>
      </c>
    </row>
    <row r="36" spans="1:3" x14ac:dyDescent="0.2">
      <c r="A36" s="3" t="s">
        <v>188</v>
      </c>
      <c r="B36" s="4">
        <v>1</v>
      </c>
      <c r="C36" s="6">
        <v>15</v>
      </c>
    </row>
    <row r="37" spans="1:3" x14ac:dyDescent="0.2">
      <c r="A37" s="3" t="s">
        <v>85</v>
      </c>
      <c r="B37" s="4">
        <v>4</v>
      </c>
      <c r="C37" s="6">
        <v>16</v>
      </c>
    </row>
    <row r="38" spans="1:3" x14ac:dyDescent="0.2">
      <c r="A38" s="3" t="s">
        <v>162</v>
      </c>
      <c r="B38" s="4">
        <v>2</v>
      </c>
      <c r="C38" s="6">
        <v>10</v>
      </c>
    </row>
    <row r="39" spans="1:3" x14ac:dyDescent="0.2">
      <c r="A39" s="3" t="s">
        <v>7</v>
      </c>
      <c r="B39" s="4">
        <v>1</v>
      </c>
      <c r="C39" s="6">
        <v>24</v>
      </c>
    </row>
    <row r="40" spans="1:3" x14ac:dyDescent="0.2">
      <c r="A40" s="3" t="s">
        <v>124</v>
      </c>
      <c r="B40" s="4">
        <v>2</v>
      </c>
      <c r="C40" s="6">
        <v>17</v>
      </c>
    </row>
    <row r="41" spans="1:3" x14ac:dyDescent="0.2">
      <c r="A41" s="3" t="s">
        <v>146</v>
      </c>
      <c r="B41" s="4">
        <v>2</v>
      </c>
      <c r="C41" s="6">
        <v>8</v>
      </c>
    </row>
    <row r="42" spans="1:3" x14ac:dyDescent="0.2">
      <c r="A42" s="3" t="s">
        <v>105</v>
      </c>
      <c r="B42" s="4">
        <v>5</v>
      </c>
      <c r="C42" s="6">
        <v>8</v>
      </c>
    </row>
    <row r="43" spans="1:3" x14ac:dyDescent="0.2">
      <c r="A43" s="3" t="s">
        <v>98</v>
      </c>
      <c r="B43" s="4">
        <v>3</v>
      </c>
      <c r="C43" s="6">
        <v>16</v>
      </c>
    </row>
    <row r="44" spans="1:3" x14ac:dyDescent="0.2">
      <c r="A44" s="3" t="s">
        <v>61</v>
      </c>
      <c r="B44" s="4">
        <v>2</v>
      </c>
      <c r="C44" s="7">
        <v>25</v>
      </c>
    </row>
    <row r="45" spans="1:3" x14ac:dyDescent="0.2">
      <c r="A45" s="3" t="s">
        <v>21</v>
      </c>
      <c r="B45" s="4">
        <v>24</v>
      </c>
      <c r="C45" s="6">
        <v>34</v>
      </c>
    </row>
    <row r="46" spans="1:3" x14ac:dyDescent="0.2">
      <c r="A46" s="3" t="s">
        <v>52</v>
      </c>
      <c r="B46" s="4">
        <v>31</v>
      </c>
      <c r="C46" s="6">
        <v>36</v>
      </c>
    </row>
    <row r="47" spans="1:3" x14ac:dyDescent="0.2">
      <c r="A47" s="3" t="s">
        <v>53</v>
      </c>
      <c r="B47" s="4">
        <v>9</v>
      </c>
      <c r="C47" s="6">
        <v>10</v>
      </c>
    </row>
    <row r="48" spans="1:3" x14ac:dyDescent="0.2">
      <c r="A48" s="3" t="s">
        <v>37</v>
      </c>
      <c r="B48" s="4">
        <v>33</v>
      </c>
      <c r="C48" s="6">
        <v>82</v>
      </c>
    </row>
    <row r="49" spans="1:3" x14ac:dyDescent="0.2">
      <c r="A49" s="3" t="s">
        <v>44</v>
      </c>
      <c r="B49" s="4">
        <v>17</v>
      </c>
      <c r="C49" s="6">
        <v>34</v>
      </c>
    </row>
    <row r="50" spans="1:3" x14ac:dyDescent="0.2">
      <c r="A50" s="3" t="s">
        <v>54</v>
      </c>
      <c r="B50" s="4">
        <v>9</v>
      </c>
      <c r="C50" s="6">
        <v>24</v>
      </c>
    </row>
    <row r="51" spans="1:3" x14ac:dyDescent="0.2">
      <c r="A51" s="3" t="s">
        <v>127</v>
      </c>
      <c r="B51" s="4">
        <v>1</v>
      </c>
      <c r="C51" s="8">
        <v>32</v>
      </c>
    </row>
    <row r="52" spans="1:3" x14ac:dyDescent="0.2">
      <c r="A52" s="3" t="s">
        <v>125</v>
      </c>
      <c r="B52" s="4">
        <v>2</v>
      </c>
    </row>
    <row r="53" spans="1:3" x14ac:dyDescent="0.2">
      <c r="A53" s="3" t="s">
        <v>5</v>
      </c>
      <c r="B53" s="4">
        <v>3</v>
      </c>
      <c r="C53" s="6">
        <v>10</v>
      </c>
    </row>
    <row r="54" spans="1:3" x14ac:dyDescent="0.2">
      <c r="A54" s="3" t="s">
        <v>11</v>
      </c>
      <c r="B54" s="4">
        <v>6</v>
      </c>
      <c r="C54" s="6">
        <v>1</v>
      </c>
    </row>
    <row r="55" spans="1:3" x14ac:dyDescent="0.2">
      <c r="A55" s="3" t="s">
        <v>65</v>
      </c>
      <c r="B55" s="4">
        <v>10</v>
      </c>
      <c r="C55" s="6">
        <v>33</v>
      </c>
    </row>
    <row r="56" spans="1:3" x14ac:dyDescent="0.2">
      <c r="A56" s="3" t="s">
        <v>12</v>
      </c>
      <c r="B56" s="4">
        <v>25</v>
      </c>
      <c r="C56" s="6">
        <v>38</v>
      </c>
    </row>
    <row r="57" spans="1:3" x14ac:dyDescent="0.2">
      <c r="A57" s="3" t="s">
        <v>22</v>
      </c>
      <c r="B57" s="4">
        <v>31</v>
      </c>
      <c r="C57" s="6">
        <v>45</v>
      </c>
    </row>
    <row r="58" spans="1:3" x14ac:dyDescent="0.2">
      <c r="A58" s="3" t="s">
        <v>13</v>
      </c>
      <c r="B58" s="4">
        <v>19</v>
      </c>
      <c r="C58" s="6">
        <v>0</v>
      </c>
    </row>
    <row r="59" spans="1:3" x14ac:dyDescent="0.2">
      <c r="A59" s="3" t="s">
        <v>71</v>
      </c>
      <c r="B59" s="4">
        <v>14</v>
      </c>
      <c r="C59" s="6">
        <v>57</v>
      </c>
    </row>
    <row r="60" spans="1:3" x14ac:dyDescent="0.2">
      <c r="A60" s="3" t="s">
        <v>38</v>
      </c>
      <c r="B60" s="4">
        <v>11</v>
      </c>
      <c r="C60" s="6">
        <v>19</v>
      </c>
    </row>
    <row r="61" spans="1:3" x14ac:dyDescent="0.2">
      <c r="A61" s="3" t="s">
        <v>14</v>
      </c>
      <c r="B61" s="4">
        <v>3</v>
      </c>
      <c r="C61" s="6">
        <v>11</v>
      </c>
    </row>
    <row r="62" spans="1:3" x14ac:dyDescent="0.2">
      <c r="A62" s="3" t="s">
        <v>55</v>
      </c>
      <c r="B62" s="4">
        <v>2</v>
      </c>
      <c r="C62" s="6">
        <v>20</v>
      </c>
    </row>
    <row r="63" spans="1:3" x14ac:dyDescent="0.2">
      <c r="A63" s="3" t="s">
        <v>163</v>
      </c>
      <c r="B63" s="4">
        <v>2</v>
      </c>
      <c r="C63" s="6">
        <v>22</v>
      </c>
    </row>
    <row r="64" spans="1:3" x14ac:dyDescent="0.2">
      <c r="A64" s="3" t="s">
        <v>167</v>
      </c>
      <c r="B64" s="4">
        <v>1</v>
      </c>
      <c r="C64" s="6">
        <v>15</v>
      </c>
    </row>
    <row r="65" spans="1:3" x14ac:dyDescent="0.2">
      <c r="A65" s="3" t="s">
        <v>94</v>
      </c>
      <c r="B65" s="4">
        <v>1</v>
      </c>
      <c r="C65" s="6">
        <v>5</v>
      </c>
    </row>
    <row r="66" spans="1:3" x14ac:dyDescent="0.2">
      <c r="A66" s="3" t="s">
        <v>40</v>
      </c>
      <c r="B66" s="4">
        <v>22</v>
      </c>
      <c r="C66" s="6">
        <v>26</v>
      </c>
    </row>
    <row r="67" spans="1:3" x14ac:dyDescent="0.2">
      <c r="A67" s="3" t="s">
        <v>6</v>
      </c>
      <c r="B67" s="4">
        <v>13</v>
      </c>
      <c r="C67" s="6">
        <v>14</v>
      </c>
    </row>
    <row r="68" spans="1:3" x14ac:dyDescent="0.2">
      <c r="A68" s="3" t="s">
        <v>62</v>
      </c>
      <c r="B68" s="4">
        <v>3</v>
      </c>
      <c r="C68" s="6">
        <v>15</v>
      </c>
    </row>
    <row r="69" spans="1:3" x14ac:dyDescent="0.2">
      <c r="A69" s="3" t="s">
        <v>30</v>
      </c>
      <c r="B69" s="4">
        <v>30</v>
      </c>
      <c r="C69" s="6">
        <v>38</v>
      </c>
    </row>
    <row r="70" spans="1:3" x14ac:dyDescent="0.2">
      <c r="A70" s="3" t="s">
        <v>15</v>
      </c>
      <c r="B70" s="4">
        <v>13</v>
      </c>
      <c r="C70" s="6">
        <v>9</v>
      </c>
    </row>
    <row r="71" spans="1:3" x14ac:dyDescent="0.2">
      <c r="A71" s="3" t="s">
        <v>56</v>
      </c>
      <c r="B71" s="4">
        <v>9</v>
      </c>
      <c r="C71" s="6">
        <v>5</v>
      </c>
    </row>
    <row r="72" spans="1:3" x14ac:dyDescent="0.2">
      <c r="A72" s="3" t="s">
        <v>34</v>
      </c>
      <c r="B72" s="4">
        <v>12</v>
      </c>
      <c r="C72" s="6">
        <v>95</v>
      </c>
    </row>
    <row r="73" spans="1:3" x14ac:dyDescent="0.2">
      <c r="A73" s="3" t="s">
        <v>23</v>
      </c>
      <c r="B73" s="4">
        <v>34</v>
      </c>
      <c r="C73" s="6">
        <v>270</v>
      </c>
    </row>
    <row r="74" spans="1:3" x14ac:dyDescent="0.2">
      <c r="A74" s="3" t="s">
        <v>16</v>
      </c>
      <c r="B74" s="4">
        <v>28</v>
      </c>
      <c r="C74" s="6">
        <v>166</v>
      </c>
    </row>
    <row r="75" spans="1:3" x14ac:dyDescent="0.2">
      <c r="A75" s="3" t="s">
        <v>35</v>
      </c>
      <c r="B75" s="4">
        <v>8</v>
      </c>
      <c r="C75" s="6">
        <v>68</v>
      </c>
    </row>
    <row r="76" spans="1:3" x14ac:dyDescent="0.2">
      <c r="A76" s="3" t="s">
        <v>17</v>
      </c>
      <c r="B76" s="4">
        <v>34</v>
      </c>
      <c r="C76" s="6">
        <v>147</v>
      </c>
    </row>
    <row r="77" spans="1:3" x14ac:dyDescent="0.2">
      <c r="A77" s="3" t="s">
        <v>31</v>
      </c>
      <c r="B77" s="4">
        <v>19</v>
      </c>
      <c r="C77" s="6">
        <v>140</v>
      </c>
    </row>
    <row r="78" spans="1:3" x14ac:dyDescent="0.2">
      <c r="A78" s="3" t="s">
        <v>66</v>
      </c>
      <c r="B78" s="4">
        <v>10</v>
      </c>
      <c r="C78" s="6">
        <v>74</v>
      </c>
    </row>
    <row r="79" spans="1:3" x14ac:dyDescent="0.2">
      <c r="A79" s="3" t="s">
        <v>79</v>
      </c>
      <c r="B79" s="4">
        <v>2</v>
      </c>
      <c r="C79" s="6">
        <v>66</v>
      </c>
    </row>
    <row r="80" spans="1:3" x14ac:dyDescent="0.2">
      <c r="A80" s="3" t="s">
        <v>216</v>
      </c>
      <c r="B80" s="4">
        <v>1</v>
      </c>
      <c r="C80" s="6">
        <v>8</v>
      </c>
    </row>
    <row r="81" spans="1:3" x14ac:dyDescent="0.2">
      <c r="A81" s="3" t="s">
        <v>72</v>
      </c>
      <c r="B81" s="4">
        <v>11</v>
      </c>
      <c r="C81" s="6">
        <v>41</v>
      </c>
    </row>
    <row r="82" spans="1:3" x14ac:dyDescent="0.2">
      <c r="A82" s="3" t="s">
        <v>63</v>
      </c>
      <c r="B82" s="4">
        <v>21</v>
      </c>
      <c r="C82" s="6">
        <v>48</v>
      </c>
    </row>
    <row r="83" spans="1:3" x14ac:dyDescent="0.2">
      <c r="A83" s="3" t="s">
        <v>32</v>
      </c>
      <c r="B83" s="4">
        <v>24</v>
      </c>
      <c r="C83" s="6">
        <v>43</v>
      </c>
    </row>
    <row r="84" spans="1:3" x14ac:dyDescent="0.2">
      <c r="A84" s="3" t="s">
        <v>74</v>
      </c>
      <c r="B84" s="4">
        <v>12</v>
      </c>
      <c r="C84" s="6">
        <v>50</v>
      </c>
    </row>
    <row r="85" spans="1:3" x14ac:dyDescent="0.2">
      <c r="A85" s="3" t="s">
        <v>57</v>
      </c>
      <c r="B85" s="4">
        <v>5</v>
      </c>
      <c r="C85" s="6">
        <v>0</v>
      </c>
    </row>
    <row r="86" spans="1:3" x14ac:dyDescent="0.2">
      <c r="A86" s="3" t="s">
        <v>99</v>
      </c>
      <c r="B86" s="4">
        <v>5</v>
      </c>
      <c r="C86" s="6">
        <v>13</v>
      </c>
    </row>
    <row r="87" spans="1:3" x14ac:dyDescent="0.2">
      <c r="A87" s="3" t="s">
        <v>168</v>
      </c>
      <c r="B87" s="4">
        <v>1</v>
      </c>
      <c r="C87" s="6">
        <v>16</v>
      </c>
    </row>
    <row r="88" spans="1:3" x14ac:dyDescent="0.2">
      <c r="A88" s="3" t="s">
        <v>164</v>
      </c>
      <c r="B88" s="4">
        <v>1</v>
      </c>
      <c r="C88" s="6">
        <v>7</v>
      </c>
    </row>
    <row r="89" spans="1:3" x14ac:dyDescent="0.2">
      <c r="A89" s="3" t="s">
        <v>221</v>
      </c>
      <c r="B89" s="4"/>
    </row>
    <row r="90" spans="1:3" x14ac:dyDescent="0.2">
      <c r="A90" s="3" t="s">
        <v>219</v>
      </c>
      <c r="B90" s="4">
        <v>867</v>
      </c>
      <c r="C90">
        <f>SUM(C4:C88)</f>
        <v>2713</v>
      </c>
    </row>
  </sheetData>
  <conditionalFormatting sqref="C4">
    <cfRule type="cellIs" dxfId="1709" priority="10" stopIfTrue="1" operator="lessThan">
      <formula>5</formula>
    </cfRule>
  </conditionalFormatting>
  <conditionalFormatting sqref="C5:C11">
    <cfRule type="cellIs" dxfId="1708" priority="9" stopIfTrue="1" operator="lessThan">
      <formula>5</formula>
    </cfRule>
  </conditionalFormatting>
  <conditionalFormatting sqref="C12:C34">
    <cfRule type="cellIs" dxfId="1707" priority="8" stopIfTrue="1" operator="lessThan">
      <formula>5</formula>
    </cfRule>
  </conditionalFormatting>
  <conditionalFormatting sqref="C35:C38">
    <cfRule type="cellIs" dxfId="1706" priority="7" stopIfTrue="1" operator="lessThan">
      <formula>5</formula>
    </cfRule>
  </conditionalFormatting>
  <conditionalFormatting sqref="C45:C51">
    <cfRule type="cellIs" dxfId="1705" priority="6" stopIfTrue="1" operator="lessThan">
      <formula>5</formula>
    </cfRule>
  </conditionalFormatting>
  <conditionalFormatting sqref="C53:C71">
    <cfRule type="cellIs" dxfId="1704" priority="5" stopIfTrue="1" operator="lessThan">
      <formula>5</formula>
    </cfRule>
  </conditionalFormatting>
  <conditionalFormatting sqref="C72:C79">
    <cfRule type="cellIs" dxfId="1703" priority="4" stopIfTrue="1" operator="lessThan">
      <formula>5</formula>
    </cfRule>
  </conditionalFormatting>
  <conditionalFormatting sqref="C80:C88">
    <cfRule type="cellIs" dxfId="1702" priority="3" stopIfTrue="1" operator="lessThan">
      <formula>5</formula>
    </cfRule>
  </conditionalFormatting>
  <conditionalFormatting sqref="C39">
    <cfRule type="cellIs" dxfId="1701" priority="2" stopIfTrue="1" operator="lessThan">
      <formula>5</formula>
    </cfRule>
  </conditionalFormatting>
  <conditionalFormatting sqref="C40:C44">
    <cfRule type="cellIs" dxfId="1700" priority="1" stopIfTrue="1" operator="lessThan">
      <formula>5</formula>
    </cfRule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X1333"/>
  <sheetViews>
    <sheetView topLeftCell="D1" workbookViewId="0">
      <selection activeCell="F1325" sqref="F6:F1325"/>
    </sheetView>
  </sheetViews>
  <sheetFormatPr baseColWidth="10" defaultRowHeight="12.75" outlineLevelRow="2" x14ac:dyDescent="0.2"/>
  <cols>
    <col min="1" max="1" width="25.25" bestFit="1" customWidth="1"/>
    <col min="2" max="2" width="61.125" bestFit="1" customWidth="1"/>
    <col min="3" max="3" width="38.75" bestFit="1" customWidth="1"/>
    <col min="4" max="4" width="17.625" bestFit="1" customWidth="1"/>
    <col min="5" max="5" width="6.875" bestFit="1" customWidth="1"/>
    <col min="6" max="6" width="22.125" bestFit="1" customWidth="1"/>
    <col min="7" max="7" width="9.75" bestFit="1" customWidth="1"/>
    <col min="8" max="8" width="22.25" bestFit="1" customWidth="1"/>
    <col min="9" max="9" width="10.5" bestFit="1" customWidth="1"/>
  </cols>
  <sheetData>
    <row r="1" spans="1:9" x14ac:dyDescent="0.2">
      <c r="A1" t="s">
        <v>217</v>
      </c>
      <c r="B1" t="s">
        <v>0</v>
      </c>
      <c r="C1" t="s">
        <v>1</v>
      </c>
      <c r="D1" t="s">
        <v>225</v>
      </c>
      <c r="E1" t="s">
        <v>2</v>
      </c>
      <c r="F1" t="s">
        <v>226</v>
      </c>
      <c r="G1" t="s">
        <v>228</v>
      </c>
      <c r="H1" t="s">
        <v>227</v>
      </c>
      <c r="I1" t="s">
        <v>229</v>
      </c>
    </row>
    <row r="2" spans="1:9" ht="10.5" hidden="1" customHeight="1" outlineLevel="2" x14ac:dyDescent="0.2">
      <c r="C2" t="s">
        <v>8</v>
      </c>
    </row>
    <row r="3" spans="1:9" hidden="1" outlineLevel="1" collapsed="1" x14ac:dyDescent="0.2">
      <c r="A3" t="s">
        <v>3</v>
      </c>
      <c r="B3" t="s">
        <v>4</v>
      </c>
      <c r="C3" s="11" t="s">
        <v>230</v>
      </c>
      <c r="D3" t="str">
        <f>MID(C2,1,FIND("/",SUBSTITUTE(C2," ","/",1),1)-1)</f>
        <v>Blouse</v>
      </c>
      <c r="E3">
        <v>1</v>
      </c>
      <c r="F3">
        <v>4</v>
      </c>
      <c r="G3">
        <v>0</v>
      </c>
      <c r="H3">
        <v>1</v>
      </c>
      <c r="I3">
        <v>1</v>
      </c>
    </row>
    <row r="4" spans="1:9" hidden="1" outlineLevel="2" x14ac:dyDescent="0.2">
      <c r="C4" t="s">
        <v>9</v>
      </c>
      <c r="D4">
        <f>SUBTOTAL(9,D3:D3)</f>
        <v>0</v>
      </c>
      <c r="E4">
        <f>SUBTOTAL(9,E3:E3)</f>
        <v>0</v>
      </c>
    </row>
    <row r="5" spans="1:9" hidden="1" outlineLevel="2" x14ac:dyDescent="0.2">
      <c r="A5" t="s">
        <v>3</v>
      </c>
      <c r="B5" t="s">
        <v>4</v>
      </c>
      <c r="C5" t="s">
        <v>10</v>
      </c>
      <c r="D5" t="str">
        <f>MID(C4,1,FIND("/",SUBSTITUTE(C4," ","/",2),1)-1)</f>
        <v>Chaussures femmes</v>
      </c>
      <c r="E5">
        <v>1</v>
      </c>
      <c r="F5">
        <v>4</v>
      </c>
      <c r="G5">
        <v>0</v>
      </c>
      <c r="H5">
        <v>1</v>
      </c>
      <c r="I5">
        <v>1</v>
      </c>
    </row>
    <row r="6" spans="1:9" outlineLevel="1" collapsed="1" x14ac:dyDescent="0.2">
      <c r="A6" t="s">
        <v>3</v>
      </c>
      <c r="B6" t="s">
        <v>4</v>
      </c>
      <c r="C6" s="11" t="s">
        <v>231</v>
      </c>
      <c r="D6" t="str">
        <f>MID(C5,1,FIND("/",SUBSTITUTE(C5," ","/",2),1)-1)</f>
        <v>Chaussures femmes</v>
      </c>
      <c r="E6">
        <v>1</v>
      </c>
      <c r="F6">
        <v>4</v>
      </c>
      <c r="G6">
        <v>0</v>
      </c>
      <c r="H6">
        <v>1</v>
      </c>
      <c r="I6">
        <v>1</v>
      </c>
    </row>
    <row r="7" spans="1:9" hidden="1" outlineLevel="2" x14ac:dyDescent="0.2">
      <c r="C7" t="s">
        <v>5</v>
      </c>
      <c r="D7">
        <f>SUBTOTAL(9,D5:D6)</f>
        <v>0</v>
      </c>
      <c r="E7">
        <f>SUBTOTAL(9,E5:E6)</f>
        <v>1</v>
      </c>
    </row>
    <row r="8" spans="1:9" hidden="1" outlineLevel="2" x14ac:dyDescent="0.2">
      <c r="A8" t="s">
        <v>3</v>
      </c>
      <c r="B8" t="s">
        <v>4</v>
      </c>
      <c r="C8" t="s">
        <v>5</v>
      </c>
      <c r="D8" t="str">
        <f t="shared" ref="D8:D14" si="0">MID(C7,1,FIND("/",SUBSTITUTE(C7," ","/",1),1)-1)</f>
        <v>Pantalon</v>
      </c>
      <c r="E8">
        <v>1</v>
      </c>
      <c r="F8">
        <v>4</v>
      </c>
      <c r="G8">
        <v>0</v>
      </c>
      <c r="H8">
        <v>1</v>
      </c>
      <c r="I8">
        <v>1</v>
      </c>
    </row>
    <row r="9" spans="1:9" hidden="1" outlineLevel="2" x14ac:dyDescent="0.2">
      <c r="A9" t="s">
        <v>3</v>
      </c>
      <c r="B9" t="s">
        <v>4</v>
      </c>
      <c r="C9" t="s">
        <v>11</v>
      </c>
      <c r="D9" t="str">
        <f t="shared" si="0"/>
        <v>Pantalon</v>
      </c>
      <c r="E9">
        <v>1</v>
      </c>
      <c r="F9">
        <v>4</v>
      </c>
      <c r="G9">
        <v>0</v>
      </c>
      <c r="H9">
        <v>1</v>
      </c>
      <c r="I9">
        <v>1</v>
      </c>
    </row>
    <row r="10" spans="1:9" hidden="1" outlineLevel="2" x14ac:dyDescent="0.2">
      <c r="A10" t="s">
        <v>3</v>
      </c>
      <c r="B10" t="s">
        <v>4</v>
      </c>
      <c r="C10" t="s">
        <v>12</v>
      </c>
      <c r="D10" t="str">
        <f t="shared" si="0"/>
        <v>Pantalon</v>
      </c>
      <c r="E10">
        <v>1</v>
      </c>
      <c r="F10">
        <v>4</v>
      </c>
      <c r="G10">
        <v>0</v>
      </c>
      <c r="H10">
        <v>1</v>
      </c>
      <c r="I10">
        <v>1</v>
      </c>
    </row>
    <row r="11" spans="1:9" hidden="1" outlineLevel="2" x14ac:dyDescent="0.2">
      <c r="A11" t="s">
        <v>3</v>
      </c>
      <c r="B11" t="s">
        <v>4</v>
      </c>
      <c r="C11" t="s">
        <v>12</v>
      </c>
      <c r="D11" t="str">
        <f t="shared" si="0"/>
        <v>Pantalon</v>
      </c>
      <c r="E11">
        <v>1</v>
      </c>
      <c r="F11">
        <v>4</v>
      </c>
      <c r="G11">
        <v>0</v>
      </c>
      <c r="H11">
        <v>1</v>
      </c>
      <c r="I11">
        <v>1</v>
      </c>
    </row>
    <row r="12" spans="1:9" hidden="1" outlineLevel="2" x14ac:dyDescent="0.2">
      <c r="A12" t="s">
        <v>3</v>
      </c>
      <c r="B12" t="s">
        <v>4</v>
      </c>
      <c r="C12" t="s">
        <v>13</v>
      </c>
      <c r="D12" t="str">
        <f t="shared" si="0"/>
        <v>Pantalon</v>
      </c>
      <c r="E12">
        <v>1</v>
      </c>
      <c r="F12">
        <v>4</v>
      </c>
      <c r="G12">
        <v>0</v>
      </c>
      <c r="H12">
        <v>1</v>
      </c>
      <c r="I12">
        <v>1</v>
      </c>
    </row>
    <row r="13" spans="1:9" hidden="1" outlineLevel="2" x14ac:dyDescent="0.2">
      <c r="A13" t="s">
        <v>3</v>
      </c>
      <c r="B13" t="s">
        <v>4</v>
      </c>
      <c r="C13" t="s">
        <v>14</v>
      </c>
      <c r="D13" t="str">
        <f t="shared" si="0"/>
        <v>Pantalon</v>
      </c>
      <c r="E13">
        <v>1</v>
      </c>
      <c r="F13">
        <v>4</v>
      </c>
      <c r="G13">
        <v>0</v>
      </c>
      <c r="H13">
        <v>1</v>
      </c>
      <c r="I13">
        <v>1</v>
      </c>
    </row>
    <row r="14" spans="1:9" hidden="1" outlineLevel="1" collapsed="1" x14ac:dyDescent="0.2">
      <c r="A14" t="s">
        <v>3</v>
      </c>
      <c r="B14" t="s">
        <v>4</v>
      </c>
      <c r="C14" s="11" t="s">
        <v>232</v>
      </c>
      <c r="D14" t="str">
        <f t="shared" si="0"/>
        <v>Pantalon</v>
      </c>
      <c r="E14">
        <v>1</v>
      </c>
      <c r="F14">
        <v>4</v>
      </c>
      <c r="G14">
        <v>0</v>
      </c>
      <c r="H14">
        <v>1</v>
      </c>
      <c r="I14">
        <v>1</v>
      </c>
    </row>
    <row r="15" spans="1:9" hidden="1" outlineLevel="2" x14ac:dyDescent="0.2">
      <c r="C15" t="s">
        <v>6</v>
      </c>
      <c r="D15">
        <f>SUBTOTAL(9,D8:D14)</f>
        <v>0</v>
      </c>
      <c r="E15">
        <f>SUBTOTAL(9,E8:E14)</f>
        <v>0</v>
      </c>
    </row>
    <row r="16" spans="1:9" hidden="1" outlineLevel="2" x14ac:dyDescent="0.2">
      <c r="A16" t="s">
        <v>3</v>
      </c>
      <c r="B16" t="s">
        <v>4</v>
      </c>
      <c r="C16" t="s">
        <v>6</v>
      </c>
      <c r="D16" t="str">
        <f>MID(C15,1,FIND("/",SUBSTITUTE(C15," ","/",1),1)-1)</f>
        <v>Parka</v>
      </c>
      <c r="E16">
        <v>1</v>
      </c>
      <c r="F16">
        <v>4</v>
      </c>
      <c r="G16">
        <v>0</v>
      </c>
      <c r="H16">
        <v>1</v>
      </c>
      <c r="I16">
        <v>1</v>
      </c>
    </row>
    <row r="17" spans="1:9" hidden="1" outlineLevel="2" x14ac:dyDescent="0.2">
      <c r="A17" t="s">
        <v>3</v>
      </c>
      <c r="B17" t="s">
        <v>4</v>
      </c>
      <c r="C17" t="s">
        <v>15</v>
      </c>
      <c r="D17" t="str">
        <f>MID(C16,1,FIND("/",SUBSTITUTE(C16," ","/",1),1)-1)</f>
        <v>Parka</v>
      </c>
      <c r="E17">
        <v>2</v>
      </c>
      <c r="F17">
        <v>4</v>
      </c>
      <c r="G17">
        <v>0</v>
      </c>
      <c r="H17">
        <v>1</v>
      </c>
      <c r="I17">
        <v>1</v>
      </c>
    </row>
    <row r="18" spans="1:9" hidden="1" outlineLevel="1" collapsed="1" x14ac:dyDescent="0.2">
      <c r="A18" t="s">
        <v>3</v>
      </c>
      <c r="B18" t="s">
        <v>4</v>
      </c>
      <c r="C18" s="11" t="s">
        <v>233</v>
      </c>
      <c r="D18" t="str">
        <f>MID(C17,1,FIND("/",SUBSTITUTE(C17," ","/",1),1)-1)</f>
        <v>Parka</v>
      </c>
      <c r="E18">
        <v>1</v>
      </c>
      <c r="F18">
        <v>4</v>
      </c>
      <c r="G18">
        <v>0</v>
      </c>
      <c r="H18">
        <v>1</v>
      </c>
      <c r="I18">
        <v>1</v>
      </c>
    </row>
    <row r="19" spans="1:9" hidden="1" outlineLevel="2" x14ac:dyDescent="0.2">
      <c r="C19" t="s">
        <v>16</v>
      </c>
      <c r="D19">
        <f>SUBTOTAL(9,D16:D18)</f>
        <v>0</v>
      </c>
      <c r="E19">
        <f>SUBTOTAL(9,E16:E18)</f>
        <v>0</v>
      </c>
    </row>
    <row r="20" spans="1:9" hidden="1" outlineLevel="2" x14ac:dyDescent="0.2">
      <c r="A20" t="s">
        <v>3</v>
      </c>
      <c r="B20" t="s">
        <v>4</v>
      </c>
      <c r="C20" t="s">
        <v>17</v>
      </c>
      <c r="D20" t="str">
        <f>MID(C19,1,FIND("/",SUBSTITUTE(C19," ","/",1),1)-1)</f>
        <v>Tee-shirt</v>
      </c>
      <c r="E20">
        <v>2</v>
      </c>
      <c r="F20">
        <v>4</v>
      </c>
      <c r="G20">
        <v>0</v>
      </c>
      <c r="H20">
        <v>1</v>
      </c>
      <c r="I20">
        <v>1</v>
      </c>
    </row>
    <row r="21" spans="1:9" hidden="1" outlineLevel="1" collapsed="1" x14ac:dyDescent="0.2">
      <c r="A21" t="s">
        <v>3</v>
      </c>
      <c r="B21" t="s">
        <v>4</v>
      </c>
      <c r="C21" s="11" t="s">
        <v>234</v>
      </c>
      <c r="D21" t="str">
        <f>MID(C20,1,FIND("/",SUBSTITUTE(C20," ","/",1),1)-1)</f>
        <v>Tee-shirt</v>
      </c>
      <c r="E21">
        <v>1</v>
      </c>
      <c r="F21">
        <v>4</v>
      </c>
      <c r="G21">
        <v>0</v>
      </c>
      <c r="H21">
        <v>1</v>
      </c>
      <c r="I21">
        <v>1</v>
      </c>
    </row>
    <row r="22" spans="1:9" hidden="1" outlineLevel="2" x14ac:dyDescent="0.2">
      <c r="C22" t="s">
        <v>20</v>
      </c>
      <c r="D22">
        <f>SUBTOTAL(9,D20:D21)</f>
        <v>0</v>
      </c>
      <c r="E22">
        <f>SUBTOTAL(9,E20:E21)</f>
        <v>0</v>
      </c>
    </row>
    <row r="23" spans="1:9" outlineLevel="1" collapsed="1" x14ac:dyDescent="0.2">
      <c r="A23" t="s">
        <v>18</v>
      </c>
      <c r="B23" t="s">
        <v>19</v>
      </c>
      <c r="C23" s="11" t="s">
        <v>231</v>
      </c>
      <c r="D23" t="str">
        <f>MID(C22,1,FIND("/",SUBSTITUTE(C22," ","/",2),1)-1)</f>
        <v>Chaussures femmes</v>
      </c>
      <c r="E23">
        <v>1</v>
      </c>
      <c r="F23">
        <v>1</v>
      </c>
      <c r="G23">
        <v>1</v>
      </c>
      <c r="H23">
        <v>0</v>
      </c>
      <c r="I23">
        <v>0</v>
      </c>
    </row>
    <row r="24" spans="1:9" hidden="1" outlineLevel="2" x14ac:dyDescent="0.2">
      <c r="C24" t="s">
        <v>21</v>
      </c>
      <c r="D24">
        <f>SUBTOTAL(9,D23:D23)</f>
        <v>0</v>
      </c>
      <c r="E24">
        <f>SUBTOTAL(9,E23:E23)</f>
        <v>1</v>
      </c>
    </row>
    <row r="25" spans="1:9" hidden="1" outlineLevel="1" collapsed="1" x14ac:dyDescent="0.2">
      <c r="A25" t="s">
        <v>18</v>
      </c>
      <c r="B25" t="s">
        <v>19</v>
      </c>
      <c r="C25" s="11" t="s">
        <v>235</v>
      </c>
      <c r="D25" t="str">
        <f>MID(C24,1,FIND("/",SUBSTITUTE(C24," ","/",1),1)-1)</f>
        <v>Gilet</v>
      </c>
      <c r="E25">
        <v>1</v>
      </c>
      <c r="F25">
        <v>1</v>
      </c>
      <c r="G25">
        <v>1</v>
      </c>
      <c r="H25">
        <v>0</v>
      </c>
      <c r="I25">
        <v>0</v>
      </c>
    </row>
    <row r="26" spans="1:9" hidden="1" outlineLevel="2" x14ac:dyDescent="0.2">
      <c r="C26" t="s">
        <v>22</v>
      </c>
      <c r="D26">
        <f>SUBTOTAL(9,D25:D25)</f>
        <v>0</v>
      </c>
      <c r="E26">
        <f>SUBTOTAL(9,E25:E25)</f>
        <v>0</v>
      </c>
    </row>
    <row r="27" spans="1:9" hidden="1" outlineLevel="1" collapsed="1" x14ac:dyDescent="0.2">
      <c r="A27" t="s">
        <v>18</v>
      </c>
      <c r="B27" t="s">
        <v>19</v>
      </c>
      <c r="C27" s="11" t="s">
        <v>232</v>
      </c>
      <c r="D27" t="str">
        <f>MID(C26,1,FIND("/",SUBSTITUTE(C26," ","/",1),1)-1)</f>
        <v>Pantalon</v>
      </c>
      <c r="E27">
        <v>1</v>
      </c>
      <c r="F27">
        <v>1</v>
      </c>
      <c r="G27">
        <v>1</v>
      </c>
      <c r="H27">
        <v>0</v>
      </c>
      <c r="I27">
        <v>0</v>
      </c>
    </row>
    <row r="28" spans="1:9" hidden="1" outlineLevel="2" x14ac:dyDescent="0.2">
      <c r="C28" t="s">
        <v>23</v>
      </c>
      <c r="D28">
        <f>SUBTOTAL(9,D27:D27)</f>
        <v>0</v>
      </c>
      <c r="E28">
        <f>SUBTOTAL(9,E27:E27)</f>
        <v>0</v>
      </c>
    </row>
    <row r="29" spans="1:9" hidden="1" outlineLevel="1" collapsed="1" x14ac:dyDescent="0.2">
      <c r="A29" t="s">
        <v>18</v>
      </c>
      <c r="B29" t="s">
        <v>19</v>
      </c>
      <c r="C29" s="11" t="s">
        <v>234</v>
      </c>
      <c r="D29" t="str">
        <f>MID(C28,1,FIND("/",SUBSTITUTE(C28," ","/",1),1)-1)</f>
        <v>Tee-shirt</v>
      </c>
      <c r="E29">
        <v>1</v>
      </c>
      <c r="F29">
        <v>1</v>
      </c>
      <c r="G29">
        <v>1</v>
      </c>
      <c r="H29">
        <v>0</v>
      </c>
      <c r="I29">
        <v>0</v>
      </c>
    </row>
    <row r="30" spans="1:9" hidden="1" outlineLevel="2" x14ac:dyDescent="0.2">
      <c r="C30" t="s">
        <v>8</v>
      </c>
      <c r="D30">
        <f>SUBTOTAL(9,D29:D29)</f>
        <v>0</v>
      </c>
      <c r="E30">
        <f>SUBTOTAL(9,E29:E29)</f>
        <v>0</v>
      </c>
    </row>
    <row r="31" spans="1:9" hidden="1" outlineLevel="1" collapsed="1" x14ac:dyDescent="0.2">
      <c r="A31" t="s">
        <v>24</v>
      </c>
      <c r="B31" t="s">
        <v>25</v>
      </c>
      <c r="C31" s="11" t="s">
        <v>230</v>
      </c>
      <c r="D31" t="str">
        <f>MID(C30,1,FIND("/",SUBSTITUTE(C30," ","/",1),1)-1)</f>
        <v>Blouse</v>
      </c>
      <c r="E31">
        <v>2</v>
      </c>
      <c r="F31">
        <v>5</v>
      </c>
      <c r="G31">
        <v>2</v>
      </c>
      <c r="H31">
        <v>3</v>
      </c>
      <c r="I31">
        <v>3</v>
      </c>
    </row>
    <row r="32" spans="1:9" hidden="1" outlineLevel="2" x14ac:dyDescent="0.2">
      <c r="C32" t="s">
        <v>26</v>
      </c>
      <c r="D32">
        <f>SUBTOTAL(9,D31:D31)</f>
        <v>0</v>
      </c>
      <c r="E32">
        <f>SUBTOTAL(9,E31:E31)</f>
        <v>0</v>
      </c>
    </row>
    <row r="33" spans="1:9" hidden="1" outlineLevel="2" x14ac:dyDescent="0.2">
      <c r="A33" t="s">
        <v>24</v>
      </c>
      <c r="B33" t="s">
        <v>25</v>
      </c>
      <c r="C33" t="s">
        <v>27</v>
      </c>
      <c r="D33" t="str">
        <f>MID(C32,1,FIND("/",SUBSTITUTE(C32," ","/",2),1)-1)</f>
        <v>Chaussures femmes</v>
      </c>
      <c r="E33">
        <v>1</v>
      </c>
      <c r="F33">
        <v>5</v>
      </c>
      <c r="G33">
        <v>2</v>
      </c>
      <c r="H33">
        <v>3</v>
      </c>
      <c r="I33">
        <v>3</v>
      </c>
    </row>
    <row r="34" spans="1:9" outlineLevel="1" collapsed="1" x14ac:dyDescent="0.2">
      <c r="A34" t="s">
        <v>24</v>
      </c>
      <c r="B34" t="s">
        <v>25</v>
      </c>
      <c r="C34" s="11" t="s">
        <v>231</v>
      </c>
      <c r="D34" t="str">
        <f>MID(C33,1,FIND("/",SUBSTITUTE(C33," ","/",2),1)-1)</f>
        <v>Chaussures femmes</v>
      </c>
      <c r="E34">
        <v>2</v>
      </c>
      <c r="F34">
        <v>5</v>
      </c>
      <c r="G34">
        <v>2</v>
      </c>
      <c r="H34">
        <v>3</v>
      </c>
      <c r="I34">
        <v>3</v>
      </c>
    </row>
    <row r="35" spans="1:9" hidden="1" outlineLevel="2" x14ac:dyDescent="0.2">
      <c r="C35" t="s">
        <v>28</v>
      </c>
      <c r="D35">
        <f>SUBTOTAL(9,D33:D34)</f>
        <v>0</v>
      </c>
      <c r="E35">
        <f>SUBTOTAL(9,E33:E34)</f>
        <v>2</v>
      </c>
    </row>
    <row r="36" spans="1:9" hidden="1" outlineLevel="2" x14ac:dyDescent="0.2">
      <c r="A36" t="s">
        <v>24</v>
      </c>
      <c r="B36" t="s">
        <v>25</v>
      </c>
      <c r="C36" t="s">
        <v>29</v>
      </c>
      <c r="D36" t="str">
        <f>MID(C35,1,FIND("/",SUBSTITUTE(C35," ","/",2),1)-1)</f>
        <v>Chaussures hommes</v>
      </c>
      <c r="E36">
        <v>1</v>
      </c>
      <c r="F36">
        <v>5</v>
      </c>
      <c r="G36">
        <v>2</v>
      </c>
      <c r="H36">
        <v>3</v>
      </c>
      <c r="I36">
        <v>3</v>
      </c>
    </row>
    <row r="37" spans="1:9" hidden="1" outlineLevel="1" collapsed="1" x14ac:dyDescent="0.2">
      <c r="A37" t="s">
        <v>24</v>
      </c>
      <c r="B37" t="s">
        <v>25</v>
      </c>
      <c r="C37" s="11" t="s">
        <v>236</v>
      </c>
      <c r="D37" t="str">
        <f>MID(C36,1,FIND("/",SUBSTITUTE(C36," ","/",2),1)-1)</f>
        <v>Chaussures hommes</v>
      </c>
      <c r="E37">
        <v>1</v>
      </c>
      <c r="F37">
        <v>5</v>
      </c>
      <c r="G37">
        <v>2</v>
      </c>
      <c r="H37">
        <v>3</v>
      </c>
      <c r="I37">
        <v>3</v>
      </c>
    </row>
    <row r="38" spans="1:9" hidden="1" outlineLevel="2" x14ac:dyDescent="0.2">
      <c r="C38" t="s">
        <v>21</v>
      </c>
      <c r="D38">
        <f>SUBTOTAL(9,D36:D37)</f>
        <v>0</v>
      </c>
      <c r="E38">
        <f>SUBTOTAL(9,E36:E37)</f>
        <v>0</v>
      </c>
    </row>
    <row r="39" spans="1:9" hidden="1" outlineLevel="1" collapsed="1" x14ac:dyDescent="0.2">
      <c r="A39" t="s">
        <v>24</v>
      </c>
      <c r="B39" t="s">
        <v>25</v>
      </c>
      <c r="C39" s="11" t="s">
        <v>235</v>
      </c>
      <c r="D39" t="str">
        <f>MID(C38,1,FIND("/",SUBSTITUTE(C38," ","/",1),1)-1)</f>
        <v>Gilet</v>
      </c>
      <c r="E39">
        <v>2</v>
      </c>
      <c r="F39">
        <v>5</v>
      </c>
      <c r="G39">
        <v>2</v>
      </c>
      <c r="H39">
        <v>3</v>
      </c>
      <c r="I39">
        <v>3</v>
      </c>
    </row>
    <row r="40" spans="1:9" hidden="1" outlineLevel="2" x14ac:dyDescent="0.2">
      <c r="C40" t="s">
        <v>11</v>
      </c>
      <c r="D40">
        <f>SUBTOTAL(9,D39:D39)</f>
        <v>0</v>
      </c>
      <c r="E40">
        <f>SUBTOTAL(9,E39:E39)</f>
        <v>0</v>
      </c>
    </row>
    <row r="41" spans="1:9" hidden="1" outlineLevel="2" x14ac:dyDescent="0.2">
      <c r="A41" t="s">
        <v>24</v>
      </c>
      <c r="B41" t="s">
        <v>25</v>
      </c>
      <c r="C41" t="s">
        <v>22</v>
      </c>
      <c r="D41" t="str">
        <f>MID(C40,1,FIND("/",SUBSTITUTE(C40," ","/",1),1)-1)</f>
        <v>Pantalon</v>
      </c>
      <c r="E41">
        <v>2</v>
      </c>
      <c r="F41">
        <v>5</v>
      </c>
      <c r="G41">
        <v>2</v>
      </c>
      <c r="H41">
        <v>3</v>
      </c>
      <c r="I41">
        <v>3</v>
      </c>
    </row>
    <row r="42" spans="1:9" hidden="1" outlineLevel="2" x14ac:dyDescent="0.2">
      <c r="A42" t="s">
        <v>24</v>
      </c>
      <c r="B42" t="s">
        <v>25</v>
      </c>
      <c r="C42" t="s">
        <v>13</v>
      </c>
      <c r="D42" t="str">
        <f>MID(C41,1,FIND("/",SUBSTITUTE(C41," ","/",1),1)-1)</f>
        <v>Pantalon</v>
      </c>
      <c r="E42">
        <v>2</v>
      </c>
      <c r="F42">
        <v>5</v>
      </c>
      <c r="G42">
        <v>2</v>
      </c>
      <c r="H42">
        <v>3</v>
      </c>
      <c r="I42">
        <v>3</v>
      </c>
    </row>
    <row r="43" spans="1:9" hidden="1" outlineLevel="1" collapsed="1" x14ac:dyDescent="0.2">
      <c r="A43" t="s">
        <v>24</v>
      </c>
      <c r="B43" t="s">
        <v>25</v>
      </c>
      <c r="C43" s="11" t="s">
        <v>232</v>
      </c>
      <c r="D43" t="str">
        <f>MID(C42,1,FIND("/",SUBSTITUTE(C42," ","/",1),1)-1)</f>
        <v>Pantalon</v>
      </c>
      <c r="E43">
        <v>2</v>
      </c>
      <c r="F43">
        <v>5</v>
      </c>
      <c r="G43">
        <v>2</v>
      </c>
      <c r="H43">
        <v>3</v>
      </c>
      <c r="I43">
        <v>3</v>
      </c>
    </row>
    <row r="44" spans="1:9" hidden="1" outlineLevel="2" x14ac:dyDescent="0.2">
      <c r="C44" t="s">
        <v>30</v>
      </c>
      <c r="D44">
        <f>SUBTOTAL(9,D41:D43)</f>
        <v>0</v>
      </c>
      <c r="E44">
        <f>SUBTOTAL(9,E41:E43)</f>
        <v>0</v>
      </c>
    </row>
    <row r="45" spans="1:9" hidden="1" outlineLevel="1" collapsed="1" x14ac:dyDescent="0.2">
      <c r="A45" t="s">
        <v>24</v>
      </c>
      <c r="B45" t="s">
        <v>25</v>
      </c>
      <c r="C45" s="11" t="s">
        <v>233</v>
      </c>
      <c r="D45" t="str">
        <f>MID(C44,1,FIND("/",SUBSTITUTE(C44," ","/",1),1)-1)</f>
        <v>Parka</v>
      </c>
      <c r="E45">
        <v>4</v>
      </c>
      <c r="F45">
        <v>5</v>
      </c>
      <c r="G45">
        <v>2</v>
      </c>
      <c r="H45">
        <v>3</v>
      </c>
      <c r="I45">
        <v>3</v>
      </c>
    </row>
    <row r="46" spans="1:9" hidden="1" outlineLevel="2" x14ac:dyDescent="0.2">
      <c r="C46" t="s">
        <v>23</v>
      </c>
      <c r="D46">
        <f>SUBTOTAL(9,D45:D45)</f>
        <v>0</v>
      </c>
      <c r="E46">
        <f>SUBTOTAL(9,E45:E45)</f>
        <v>0</v>
      </c>
    </row>
    <row r="47" spans="1:9" hidden="1" outlineLevel="2" x14ac:dyDescent="0.2">
      <c r="A47" t="s">
        <v>24</v>
      </c>
      <c r="B47" t="s">
        <v>25</v>
      </c>
      <c r="C47" t="s">
        <v>17</v>
      </c>
      <c r="D47" t="str">
        <f>MID(C46,1,FIND("/",SUBSTITUTE(C46," ","/",1),1)-1)</f>
        <v>Tee-shirt</v>
      </c>
      <c r="E47">
        <v>5</v>
      </c>
      <c r="F47">
        <v>5</v>
      </c>
      <c r="G47">
        <v>2</v>
      </c>
      <c r="H47">
        <v>3</v>
      </c>
      <c r="I47">
        <v>3</v>
      </c>
    </row>
    <row r="48" spans="1:9" hidden="1" outlineLevel="2" x14ac:dyDescent="0.2">
      <c r="A48" t="s">
        <v>24</v>
      </c>
      <c r="B48" t="s">
        <v>25</v>
      </c>
      <c r="C48" t="s">
        <v>31</v>
      </c>
      <c r="D48" t="str">
        <f>MID(C47,1,FIND("/",SUBSTITUTE(C47," ","/",1),1)-1)</f>
        <v>Tee-shirt</v>
      </c>
      <c r="E48">
        <v>5</v>
      </c>
      <c r="F48">
        <v>5</v>
      </c>
      <c r="G48">
        <v>2</v>
      </c>
      <c r="H48">
        <v>3</v>
      </c>
      <c r="I48">
        <v>3</v>
      </c>
    </row>
    <row r="49" spans="1:9" hidden="1" outlineLevel="1" collapsed="1" x14ac:dyDescent="0.2">
      <c r="A49" t="s">
        <v>24</v>
      </c>
      <c r="B49" t="s">
        <v>25</v>
      </c>
      <c r="C49" s="11" t="s">
        <v>234</v>
      </c>
      <c r="D49" t="str">
        <f>MID(C48,1,FIND("/",SUBSTITUTE(C48," ","/",1),1)-1)</f>
        <v>Tee-shirt</v>
      </c>
      <c r="E49">
        <v>5</v>
      </c>
      <c r="F49">
        <v>5</v>
      </c>
      <c r="G49">
        <v>2</v>
      </c>
      <c r="H49">
        <v>3</v>
      </c>
      <c r="I49">
        <v>3</v>
      </c>
    </row>
    <row r="50" spans="1:9" hidden="1" outlineLevel="2" x14ac:dyDescent="0.2">
      <c r="C50" t="s">
        <v>32</v>
      </c>
      <c r="D50">
        <f>SUBTOTAL(9,D47:D49)</f>
        <v>0</v>
      </c>
      <c r="E50">
        <f>SUBTOTAL(9,E47:E49)</f>
        <v>0</v>
      </c>
    </row>
    <row r="51" spans="1:9" hidden="1" outlineLevel="1" collapsed="1" x14ac:dyDescent="0.2">
      <c r="A51" t="s">
        <v>24</v>
      </c>
      <c r="B51" t="s">
        <v>25</v>
      </c>
      <c r="C51" s="11" t="s">
        <v>237</v>
      </c>
      <c r="D51" t="str">
        <f>MID(C50,1,FIND("/",SUBSTITUTE(C50," ","/",1),1)-1)</f>
        <v>Veste</v>
      </c>
      <c r="E51">
        <v>2</v>
      </c>
      <c r="F51">
        <v>5</v>
      </c>
      <c r="G51">
        <v>2</v>
      </c>
      <c r="H51">
        <v>3</v>
      </c>
      <c r="I51">
        <v>3</v>
      </c>
    </row>
    <row r="52" spans="1:9" hidden="1" outlineLevel="2" x14ac:dyDescent="0.2">
      <c r="C52" t="s">
        <v>9</v>
      </c>
      <c r="D52">
        <f>SUBTOTAL(9,D51:D51)</f>
        <v>0</v>
      </c>
      <c r="E52">
        <f>SUBTOTAL(9,E51:E51)</f>
        <v>0</v>
      </c>
    </row>
    <row r="53" spans="1:9" outlineLevel="1" collapsed="1" x14ac:dyDescent="0.2">
      <c r="A53" t="s">
        <v>224</v>
      </c>
      <c r="B53" t="s">
        <v>33</v>
      </c>
      <c r="C53" s="11" t="s">
        <v>231</v>
      </c>
      <c r="D53" t="str">
        <f>MID(C52,1,FIND("/",SUBSTITUTE(C52," ","/",2),1)-1)</f>
        <v>Chaussures femmes</v>
      </c>
      <c r="E53">
        <v>1</v>
      </c>
      <c r="F53">
        <v>2</v>
      </c>
      <c r="G53">
        <v>0</v>
      </c>
      <c r="H53">
        <v>1</v>
      </c>
      <c r="I53">
        <v>1</v>
      </c>
    </row>
    <row r="54" spans="1:9" hidden="1" outlineLevel="2" x14ac:dyDescent="0.2">
      <c r="C54" t="s">
        <v>6</v>
      </c>
      <c r="D54">
        <f>SUBTOTAL(9,D53:D53)</f>
        <v>0</v>
      </c>
      <c r="E54">
        <f>SUBTOTAL(9,E53:E53)</f>
        <v>1</v>
      </c>
    </row>
    <row r="55" spans="1:9" hidden="1" outlineLevel="1" collapsed="1" x14ac:dyDescent="0.2">
      <c r="A55" t="s">
        <v>224</v>
      </c>
      <c r="B55" t="s">
        <v>33</v>
      </c>
      <c r="C55" s="11" t="s">
        <v>233</v>
      </c>
      <c r="D55" t="str">
        <f>MID(C54,1,FIND("/",SUBSTITUTE(C54," ","/",1),1)-1)</f>
        <v>Parka</v>
      </c>
      <c r="E55">
        <v>1</v>
      </c>
      <c r="F55">
        <v>2</v>
      </c>
      <c r="G55">
        <v>0</v>
      </c>
      <c r="H55">
        <v>1</v>
      </c>
      <c r="I55">
        <v>1</v>
      </c>
    </row>
    <row r="56" spans="1:9" hidden="1" outlineLevel="2" x14ac:dyDescent="0.2">
      <c r="C56" t="s">
        <v>35</v>
      </c>
      <c r="D56">
        <f>SUBTOTAL(9,D55:D55)</f>
        <v>0</v>
      </c>
      <c r="E56">
        <f>SUBTOTAL(9,E55:E55)</f>
        <v>0</v>
      </c>
    </row>
    <row r="57" spans="1:9" hidden="1" outlineLevel="1" collapsed="1" x14ac:dyDescent="0.2">
      <c r="A57" t="s">
        <v>224</v>
      </c>
      <c r="B57" t="s">
        <v>33</v>
      </c>
      <c r="C57" s="11" t="s">
        <v>234</v>
      </c>
      <c r="D57" t="str">
        <f>MID(C56,1,FIND("/",SUBSTITUTE(C56," ","/",1),1)-1)</f>
        <v>Tee-shirt</v>
      </c>
      <c r="E57">
        <v>2</v>
      </c>
      <c r="F57">
        <v>2</v>
      </c>
      <c r="G57">
        <v>0</v>
      </c>
      <c r="H57">
        <v>1</v>
      </c>
      <c r="I57">
        <v>1</v>
      </c>
    </row>
    <row r="58" spans="1:9" hidden="1" outlineLevel="2" x14ac:dyDescent="0.2">
      <c r="C58" t="s">
        <v>39</v>
      </c>
      <c r="D58">
        <f>SUBTOTAL(9,D57:D57)</f>
        <v>0</v>
      </c>
      <c r="E58">
        <f>SUBTOTAL(9,E57:E57)</f>
        <v>0</v>
      </c>
    </row>
    <row r="59" spans="1:9" hidden="1" outlineLevel="2" x14ac:dyDescent="0.2">
      <c r="A59" t="s">
        <v>224</v>
      </c>
      <c r="B59" t="s">
        <v>36</v>
      </c>
      <c r="C59" t="s">
        <v>26</v>
      </c>
      <c r="D59" t="str">
        <f>MID(C58,1,FIND("/",SUBSTITUTE(C58," ","/",2),1)-1)</f>
        <v>Chaussures femmes</v>
      </c>
      <c r="E59">
        <v>1</v>
      </c>
      <c r="F59">
        <v>2</v>
      </c>
      <c r="G59">
        <v>1</v>
      </c>
      <c r="H59">
        <v>0</v>
      </c>
      <c r="I59">
        <v>0</v>
      </c>
    </row>
    <row r="60" spans="1:9" outlineLevel="1" collapsed="1" x14ac:dyDescent="0.2">
      <c r="A60" t="s">
        <v>224</v>
      </c>
      <c r="B60" t="s">
        <v>36</v>
      </c>
      <c r="C60" s="11" t="s">
        <v>231</v>
      </c>
      <c r="D60" t="str">
        <f>MID(C59,1,FIND("/",SUBSTITUTE(C59," ","/",2),1)-1)</f>
        <v>Chaussures femmes</v>
      </c>
      <c r="E60">
        <v>1</v>
      </c>
      <c r="F60">
        <v>2</v>
      </c>
      <c r="G60">
        <v>1</v>
      </c>
      <c r="H60">
        <v>0</v>
      </c>
      <c r="I60">
        <v>0</v>
      </c>
    </row>
    <row r="61" spans="1:9" hidden="1" outlineLevel="2" x14ac:dyDescent="0.2">
      <c r="C61" t="s">
        <v>21</v>
      </c>
      <c r="D61">
        <f>SUBTOTAL(9,D59:D60)</f>
        <v>0</v>
      </c>
      <c r="E61">
        <f>SUBTOTAL(9,E59:E60)</f>
        <v>1</v>
      </c>
    </row>
    <row r="62" spans="1:9" hidden="1" outlineLevel="2" x14ac:dyDescent="0.2">
      <c r="A62" t="s">
        <v>224</v>
      </c>
      <c r="B62" t="s">
        <v>36</v>
      </c>
      <c r="C62" t="s">
        <v>37</v>
      </c>
      <c r="D62" t="str">
        <f>MID(C61,1,FIND("/",SUBSTITUTE(C61," ","/",1),1)-1)</f>
        <v>Gilet</v>
      </c>
      <c r="E62">
        <v>1</v>
      </c>
      <c r="F62">
        <v>2</v>
      </c>
      <c r="G62">
        <v>1</v>
      </c>
      <c r="H62">
        <v>0</v>
      </c>
      <c r="I62">
        <v>0</v>
      </c>
    </row>
    <row r="63" spans="1:9" hidden="1" outlineLevel="1" collapsed="1" x14ac:dyDescent="0.2">
      <c r="A63" t="s">
        <v>224</v>
      </c>
      <c r="B63" t="s">
        <v>36</v>
      </c>
      <c r="C63" s="11" t="s">
        <v>235</v>
      </c>
      <c r="D63" t="str">
        <f>MID(C62,1,FIND("/",SUBSTITUTE(C62," ","/",1),1)-1)</f>
        <v>Gilet</v>
      </c>
      <c r="E63">
        <v>1</v>
      </c>
      <c r="F63">
        <v>2</v>
      </c>
      <c r="G63">
        <v>1</v>
      </c>
      <c r="H63">
        <v>0</v>
      </c>
      <c r="I63">
        <v>0</v>
      </c>
    </row>
    <row r="64" spans="1:9" hidden="1" outlineLevel="2" x14ac:dyDescent="0.2">
      <c r="C64" t="s">
        <v>38</v>
      </c>
      <c r="D64">
        <f>SUBTOTAL(9,D62:D63)</f>
        <v>0</v>
      </c>
      <c r="E64">
        <f>SUBTOTAL(9,E62:E63)</f>
        <v>0</v>
      </c>
    </row>
    <row r="65" spans="1:9" hidden="1" outlineLevel="1" collapsed="1" x14ac:dyDescent="0.2">
      <c r="A65" t="s">
        <v>224</v>
      </c>
      <c r="B65" t="s">
        <v>36</v>
      </c>
      <c r="C65" s="11" t="s">
        <v>232</v>
      </c>
      <c r="D65" t="str">
        <f>MID(C64,1,FIND("/",SUBSTITUTE(C64," ","/",1),1)-1)</f>
        <v>Pantalon</v>
      </c>
      <c r="E65">
        <v>1</v>
      </c>
      <c r="F65">
        <v>2</v>
      </c>
      <c r="G65">
        <v>1</v>
      </c>
      <c r="H65">
        <v>0</v>
      </c>
      <c r="I65">
        <v>0</v>
      </c>
    </row>
    <row r="66" spans="1:9" hidden="1" outlineLevel="2" x14ac:dyDescent="0.2">
      <c r="C66" t="s">
        <v>40</v>
      </c>
      <c r="D66">
        <f>SUBTOTAL(9,D65:D65)</f>
        <v>0</v>
      </c>
      <c r="E66">
        <f>SUBTOTAL(9,E65:E65)</f>
        <v>0</v>
      </c>
    </row>
    <row r="67" spans="1:9" hidden="1" outlineLevel="1" collapsed="1" x14ac:dyDescent="0.2">
      <c r="A67" t="s">
        <v>224</v>
      </c>
      <c r="B67" t="s">
        <v>36</v>
      </c>
      <c r="C67" s="11" t="s">
        <v>233</v>
      </c>
      <c r="D67" t="str">
        <f>MID(C66,1,FIND("/",SUBSTITUTE(C66," ","/",1),1)-1)</f>
        <v>Parka</v>
      </c>
      <c r="E67">
        <v>1</v>
      </c>
      <c r="F67">
        <v>2</v>
      </c>
      <c r="G67">
        <v>1</v>
      </c>
      <c r="H67">
        <v>0</v>
      </c>
      <c r="I67">
        <v>0</v>
      </c>
    </row>
    <row r="68" spans="1:9" hidden="1" outlineLevel="2" x14ac:dyDescent="0.2">
      <c r="C68" t="s">
        <v>32</v>
      </c>
      <c r="D68">
        <f>SUBTOTAL(9,D67:D67)</f>
        <v>0</v>
      </c>
      <c r="E68">
        <f>SUBTOTAL(9,E67:E67)</f>
        <v>0</v>
      </c>
    </row>
    <row r="69" spans="1:9" hidden="1" outlineLevel="1" collapsed="1" x14ac:dyDescent="0.2">
      <c r="A69" t="s">
        <v>224</v>
      </c>
      <c r="B69" t="s">
        <v>36</v>
      </c>
      <c r="C69" s="11" t="s">
        <v>237</v>
      </c>
      <c r="D69" t="str">
        <f>MID(C68,1,FIND("/",SUBSTITUTE(C68," ","/",1),1)-1)</f>
        <v>Veste</v>
      </c>
      <c r="E69">
        <v>1</v>
      </c>
      <c r="F69">
        <v>2</v>
      </c>
      <c r="G69">
        <v>1</v>
      </c>
      <c r="H69">
        <v>0</v>
      </c>
      <c r="I69">
        <v>0</v>
      </c>
    </row>
    <row r="70" spans="1:9" hidden="1" outlineLevel="2" x14ac:dyDescent="0.2">
      <c r="C70" t="s">
        <v>13</v>
      </c>
      <c r="D70">
        <f>SUBTOTAL(9,D69:D69)</f>
        <v>0</v>
      </c>
      <c r="E70">
        <f>SUBTOTAL(9,E69:E69)</f>
        <v>0</v>
      </c>
    </row>
    <row r="71" spans="1:9" hidden="1" outlineLevel="1" collapsed="1" x14ac:dyDescent="0.2">
      <c r="A71" t="s">
        <v>41</v>
      </c>
      <c r="B71" t="s">
        <v>42</v>
      </c>
      <c r="C71" s="11" t="s">
        <v>232</v>
      </c>
      <c r="D71" t="str">
        <f>MID(C70,1,FIND("/",SUBSTITUTE(C70," ","/",1),1)-1)</f>
        <v>Pantalon</v>
      </c>
      <c r="E71">
        <v>1</v>
      </c>
      <c r="F71">
        <v>0</v>
      </c>
      <c r="G71">
        <v>0</v>
      </c>
      <c r="H71">
        <v>2</v>
      </c>
      <c r="I71">
        <v>1</v>
      </c>
    </row>
    <row r="72" spans="1:9" hidden="1" outlineLevel="2" x14ac:dyDescent="0.2">
      <c r="C72" t="s">
        <v>6</v>
      </c>
      <c r="D72">
        <f>SUBTOTAL(9,D71:D71)</f>
        <v>0</v>
      </c>
      <c r="E72">
        <f>SUBTOTAL(9,E71:E71)</f>
        <v>0</v>
      </c>
    </row>
    <row r="73" spans="1:9" hidden="1" outlineLevel="1" collapsed="1" x14ac:dyDescent="0.2">
      <c r="A73" t="s">
        <v>41</v>
      </c>
      <c r="B73" t="s">
        <v>42</v>
      </c>
      <c r="C73" s="11" t="s">
        <v>233</v>
      </c>
      <c r="D73" t="str">
        <f>MID(C72,1,FIND("/",SUBSTITUTE(C72," ","/",1),1)-1)</f>
        <v>Parka</v>
      </c>
      <c r="E73">
        <v>2</v>
      </c>
      <c r="F73">
        <v>0</v>
      </c>
      <c r="G73">
        <v>0</v>
      </c>
      <c r="H73">
        <v>2</v>
      </c>
      <c r="I73">
        <v>1</v>
      </c>
    </row>
    <row r="74" spans="1:9" hidden="1" outlineLevel="2" x14ac:dyDescent="0.2">
      <c r="C74" t="s">
        <v>23</v>
      </c>
      <c r="D74">
        <f>SUBTOTAL(9,D73:D73)</f>
        <v>0</v>
      </c>
      <c r="E74">
        <f>SUBTOTAL(9,E73:E73)</f>
        <v>0</v>
      </c>
    </row>
    <row r="75" spans="1:9" hidden="1" outlineLevel="1" collapsed="1" x14ac:dyDescent="0.2">
      <c r="A75" t="s">
        <v>41</v>
      </c>
      <c r="B75" t="s">
        <v>42</v>
      </c>
      <c r="C75" s="11" t="s">
        <v>234</v>
      </c>
      <c r="D75" t="str">
        <f>MID(C74,1,FIND("/",SUBSTITUTE(C74," ","/",1),1)-1)</f>
        <v>Tee-shirt</v>
      </c>
      <c r="E75">
        <v>2</v>
      </c>
      <c r="F75">
        <v>0</v>
      </c>
      <c r="G75">
        <v>0</v>
      </c>
      <c r="H75">
        <v>2</v>
      </c>
      <c r="I75">
        <v>1</v>
      </c>
    </row>
    <row r="76" spans="1:9" hidden="1" outlineLevel="2" x14ac:dyDescent="0.2">
      <c r="C76" t="s">
        <v>28</v>
      </c>
      <c r="D76">
        <f>SUBTOTAL(9,D75:D75)</f>
        <v>0</v>
      </c>
      <c r="E76">
        <f>SUBTOTAL(9,E75:E75)</f>
        <v>0</v>
      </c>
    </row>
    <row r="77" spans="1:9" hidden="1" outlineLevel="1" collapsed="1" x14ac:dyDescent="0.2">
      <c r="A77" t="s">
        <v>41</v>
      </c>
      <c r="B77" t="s">
        <v>43</v>
      </c>
      <c r="C77" s="11" t="s">
        <v>236</v>
      </c>
      <c r="D77" t="str">
        <f>MID(C76,1,FIND("/",SUBSTITUTE(C76," ","/",2),1)-1)</f>
        <v>Chaussures hommes</v>
      </c>
      <c r="E77">
        <v>1</v>
      </c>
      <c r="F77">
        <v>0</v>
      </c>
      <c r="G77">
        <v>0</v>
      </c>
      <c r="H77">
        <v>2</v>
      </c>
      <c r="I77">
        <v>1</v>
      </c>
    </row>
    <row r="78" spans="1:9" hidden="1" outlineLevel="2" x14ac:dyDescent="0.2">
      <c r="C78" t="s">
        <v>44</v>
      </c>
      <c r="D78">
        <f>SUBTOTAL(9,D77:D77)</f>
        <v>0</v>
      </c>
      <c r="E78">
        <f>SUBTOTAL(9,E77:E77)</f>
        <v>0</v>
      </c>
    </row>
    <row r="79" spans="1:9" hidden="1" outlineLevel="1" collapsed="1" x14ac:dyDescent="0.2">
      <c r="A79" t="s">
        <v>41</v>
      </c>
      <c r="B79" t="s">
        <v>43</v>
      </c>
      <c r="C79" s="11" t="s">
        <v>235</v>
      </c>
      <c r="D79" t="str">
        <f>MID(C78,1,FIND("/",SUBSTITUTE(C78," ","/",1),1)-1)</f>
        <v>Gilet</v>
      </c>
      <c r="E79">
        <v>1</v>
      </c>
      <c r="F79">
        <v>0</v>
      </c>
      <c r="G79">
        <v>0</v>
      </c>
      <c r="H79">
        <v>2</v>
      </c>
      <c r="I79">
        <v>1</v>
      </c>
    </row>
    <row r="80" spans="1:9" hidden="1" outlineLevel="2" x14ac:dyDescent="0.2">
      <c r="C80" t="s">
        <v>13</v>
      </c>
      <c r="D80">
        <f>SUBTOTAL(9,D79:D79)</f>
        <v>0</v>
      </c>
      <c r="E80">
        <f>SUBTOTAL(9,E79:E79)</f>
        <v>0</v>
      </c>
    </row>
    <row r="81" spans="1:9" hidden="1" outlineLevel="1" collapsed="1" x14ac:dyDescent="0.2">
      <c r="A81" t="s">
        <v>41</v>
      </c>
      <c r="B81" t="s">
        <v>43</v>
      </c>
      <c r="C81" s="11" t="s">
        <v>232</v>
      </c>
      <c r="D81" t="str">
        <f>MID(C80,1,FIND("/",SUBSTITUTE(C80," ","/",1),1)-1)</f>
        <v>Pantalon</v>
      </c>
      <c r="E81">
        <v>1</v>
      </c>
      <c r="F81">
        <v>0</v>
      </c>
      <c r="G81">
        <v>0</v>
      </c>
      <c r="H81">
        <v>2</v>
      </c>
      <c r="I81">
        <v>1</v>
      </c>
    </row>
    <row r="82" spans="1:9" hidden="1" outlineLevel="2" x14ac:dyDescent="0.2">
      <c r="C82" t="s">
        <v>32</v>
      </c>
      <c r="D82">
        <f>SUBTOTAL(9,D81:D81)</f>
        <v>0</v>
      </c>
      <c r="E82">
        <f>SUBTOTAL(9,E81:E81)</f>
        <v>0</v>
      </c>
    </row>
    <row r="83" spans="1:9" hidden="1" outlineLevel="1" collapsed="1" x14ac:dyDescent="0.2">
      <c r="A83" t="s">
        <v>41</v>
      </c>
      <c r="B83" t="s">
        <v>43</v>
      </c>
      <c r="C83" s="11" t="s">
        <v>237</v>
      </c>
      <c r="D83" t="str">
        <f>MID(C82,1,FIND("/",SUBSTITUTE(C82," ","/",1),1)-1)</f>
        <v>Veste</v>
      </c>
      <c r="E83">
        <v>1</v>
      </c>
      <c r="F83">
        <v>0</v>
      </c>
      <c r="G83">
        <v>0</v>
      </c>
      <c r="H83">
        <v>2</v>
      </c>
      <c r="I83">
        <v>1</v>
      </c>
    </row>
    <row r="84" spans="1:9" hidden="1" outlineLevel="2" x14ac:dyDescent="0.2">
      <c r="C84" t="s">
        <v>47</v>
      </c>
      <c r="D84">
        <f>SUBTOTAL(9,D83:D83)</f>
        <v>0</v>
      </c>
      <c r="E84">
        <f>SUBTOTAL(9,E83:E83)</f>
        <v>0</v>
      </c>
    </row>
    <row r="85" spans="1:9" hidden="1" outlineLevel="2" x14ac:dyDescent="0.2">
      <c r="A85" t="s">
        <v>45</v>
      </c>
      <c r="B85" t="s">
        <v>46</v>
      </c>
      <c r="C85" t="s">
        <v>48</v>
      </c>
      <c r="D85" t="str">
        <f>MID(C84,1,FIND("/",SUBSTITUTE(C84," ","/",1),1)-1)</f>
        <v>Blouse</v>
      </c>
      <c r="E85">
        <v>5</v>
      </c>
      <c r="F85">
        <v>5</v>
      </c>
      <c r="G85">
        <v>0</v>
      </c>
      <c r="H85">
        <v>2</v>
      </c>
      <c r="I85">
        <v>1</v>
      </c>
    </row>
    <row r="86" spans="1:9" hidden="1" outlineLevel="1" collapsed="1" x14ac:dyDescent="0.2">
      <c r="A86" t="s">
        <v>45</v>
      </c>
      <c r="B86" t="s">
        <v>46</v>
      </c>
      <c r="C86" s="11" t="s">
        <v>230</v>
      </c>
      <c r="D86" t="str">
        <f>MID(C85,1,FIND("/",SUBSTITUTE(C85," ","/",1),1)-1)</f>
        <v>Blouse</v>
      </c>
      <c r="E86">
        <v>5</v>
      </c>
      <c r="F86">
        <v>5</v>
      </c>
      <c r="G86">
        <v>0</v>
      </c>
      <c r="H86">
        <v>2</v>
      </c>
      <c r="I86">
        <v>1</v>
      </c>
    </row>
    <row r="87" spans="1:9" hidden="1" outlineLevel="2" x14ac:dyDescent="0.2">
      <c r="C87" t="s">
        <v>9</v>
      </c>
      <c r="D87">
        <f>SUBTOTAL(9,D85:D86)</f>
        <v>0</v>
      </c>
      <c r="E87">
        <f>SUBTOTAL(9,E85:E86)</f>
        <v>0</v>
      </c>
    </row>
    <row r="88" spans="1:9" hidden="1" outlineLevel="2" x14ac:dyDescent="0.2">
      <c r="A88" t="s">
        <v>45</v>
      </c>
      <c r="B88" t="s">
        <v>46</v>
      </c>
      <c r="C88" t="s">
        <v>39</v>
      </c>
      <c r="D88" t="str">
        <f>MID(C87,1,FIND("/",SUBSTITUTE(C87," ","/",2),1)-1)</f>
        <v>Chaussures femmes</v>
      </c>
      <c r="E88">
        <v>1</v>
      </c>
      <c r="F88">
        <v>5</v>
      </c>
      <c r="G88">
        <v>0</v>
      </c>
      <c r="H88">
        <v>2</v>
      </c>
      <c r="I88">
        <v>1</v>
      </c>
    </row>
    <row r="89" spans="1:9" hidden="1" outlineLevel="2" x14ac:dyDescent="0.2">
      <c r="A89" t="s">
        <v>45</v>
      </c>
      <c r="B89" t="s">
        <v>46</v>
      </c>
      <c r="C89" t="s">
        <v>26</v>
      </c>
      <c r="D89" t="str">
        <f>MID(C88,1,FIND("/",SUBSTITUTE(C88," ","/",2),1)-1)</f>
        <v>Chaussures femmes</v>
      </c>
      <c r="E89">
        <v>1</v>
      </c>
      <c r="F89">
        <v>5</v>
      </c>
      <c r="G89">
        <v>0</v>
      </c>
      <c r="H89">
        <v>2</v>
      </c>
      <c r="I89">
        <v>1</v>
      </c>
    </row>
    <row r="90" spans="1:9" hidden="1" outlineLevel="2" x14ac:dyDescent="0.2">
      <c r="A90" t="s">
        <v>45</v>
      </c>
      <c r="B90" t="s">
        <v>46</v>
      </c>
      <c r="C90" t="s">
        <v>49</v>
      </c>
      <c r="D90" t="str">
        <f>MID(C89,1,FIND("/",SUBSTITUTE(C89," ","/",2),1)-1)</f>
        <v>Chaussures femmes</v>
      </c>
      <c r="E90">
        <v>1</v>
      </c>
      <c r="F90">
        <v>5</v>
      </c>
      <c r="G90">
        <v>0</v>
      </c>
      <c r="H90">
        <v>2</v>
      </c>
      <c r="I90">
        <v>1</v>
      </c>
    </row>
    <row r="91" spans="1:9" outlineLevel="1" collapsed="1" x14ac:dyDescent="0.2">
      <c r="A91" t="s">
        <v>45</v>
      </c>
      <c r="B91" t="s">
        <v>46</v>
      </c>
      <c r="C91" s="11" t="s">
        <v>231</v>
      </c>
      <c r="D91" t="str">
        <f>MID(C90,1,FIND("/",SUBSTITUTE(C90," ","/",2),1)-1)</f>
        <v>Chaussures femmes</v>
      </c>
      <c r="E91">
        <v>1</v>
      </c>
      <c r="F91">
        <v>5</v>
      </c>
      <c r="G91">
        <v>0</v>
      </c>
      <c r="H91">
        <v>2</v>
      </c>
      <c r="I91">
        <v>1</v>
      </c>
    </row>
    <row r="92" spans="1:9" hidden="1" outlineLevel="2" x14ac:dyDescent="0.2">
      <c r="C92" t="s">
        <v>50</v>
      </c>
      <c r="D92">
        <f>SUBTOTAL(9,D88:D91)</f>
        <v>0</v>
      </c>
      <c r="E92">
        <f>SUBTOTAL(9,E88:E91)</f>
        <v>1</v>
      </c>
    </row>
    <row r="93" spans="1:9" hidden="1" outlineLevel="2" x14ac:dyDescent="0.2">
      <c r="A93" t="s">
        <v>45</v>
      </c>
      <c r="B93" t="s">
        <v>46</v>
      </c>
      <c r="C93" t="s">
        <v>51</v>
      </c>
      <c r="D93" t="str">
        <f>MID(C92,1,FIND("/",SUBSTITUTE(C92," ","/",2),1)-1)</f>
        <v>Chaussures hommes</v>
      </c>
      <c r="E93">
        <v>2</v>
      </c>
      <c r="F93">
        <v>5</v>
      </c>
      <c r="G93">
        <v>0</v>
      </c>
      <c r="H93">
        <v>2</v>
      </c>
      <c r="I93">
        <v>1</v>
      </c>
    </row>
    <row r="94" spans="1:9" hidden="1" outlineLevel="1" collapsed="1" x14ac:dyDescent="0.2">
      <c r="A94" t="s">
        <v>45</v>
      </c>
      <c r="B94" t="s">
        <v>46</v>
      </c>
      <c r="C94" s="11" t="s">
        <v>236</v>
      </c>
      <c r="D94" t="str">
        <f>MID(C93,1,FIND("/",SUBSTITUTE(C93," ","/",2),1)-1)</f>
        <v>Chaussures hommes</v>
      </c>
      <c r="E94">
        <v>1</v>
      </c>
      <c r="F94">
        <v>5</v>
      </c>
      <c r="G94">
        <v>0</v>
      </c>
      <c r="H94">
        <v>2</v>
      </c>
      <c r="I94">
        <v>1</v>
      </c>
    </row>
    <row r="95" spans="1:9" hidden="1" outlineLevel="2" x14ac:dyDescent="0.2">
      <c r="C95" t="s">
        <v>21</v>
      </c>
      <c r="D95">
        <f>SUBTOTAL(9,D93:D94)</f>
        <v>0</v>
      </c>
      <c r="E95">
        <f>SUBTOTAL(9,E93:E94)</f>
        <v>0</v>
      </c>
    </row>
    <row r="96" spans="1:9" hidden="1" outlineLevel="2" x14ac:dyDescent="0.2">
      <c r="A96" t="s">
        <v>45</v>
      </c>
      <c r="B96" t="s">
        <v>46</v>
      </c>
      <c r="C96" t="s">
        <v>52</v>
      </c>
      <c r="D96" t="str">
        <f t="shared" ref="D96:D101" si="1">MID(C95,1,FIND("/",SUBSTITUTE(C95," ","/",1),1)-1)</f>
        <v>Gilet</v>
      </c>
      <c r="E96">
        <v>3</v>
      </c>
      <c r="F96">
        <v>5</v>
      </c>
      <c r="G96">
        <v>0</v>
      </c>
      <c r="H96">
        <v>2</v>
      </c>
      <c r="I96">
        <v>1</v>
      </c>
    </row>
    <row r="97" spans="1:9" hidden="1" outlineLevel="2" x14ac:dyDescent="0.2">
      <c r="A97" t="s">
        <v>45</v>
      </c>
      <c r="B97" t="s">
        <v>46</v>
      </c>
      <c r="C97" t="s">
        <v>53</v>
      </c>
      <c r="D97" t="str">
        <f t="shared" si="1"/>
        <v>Gilet</v>
      </c>
      <c r="E97">
        <v>1</v>
      </c>
      <c r="F97">
        <v>5</v>
      </c>
      <c r="G97">
        <v>0</v>
      </c>
      <c r="H97">
        <v>2</v>
      </c>
      <c r="I97">
        <v>1</v>
      </c>
    </row>
    <row r="98" spans="1:9" hidden="1" outlineLevel="2" x14ac:dyDescent="0.2">
      <c r="A98" t="s">
        <v>45</v>
      </c>
      <c r="B98" t="s">
        <v>46</v>
      </c>
      <c r="C98" t="s">
        <v>37</v>
      </c>
      <c r="D98" t="str">
        <f t="shared" si="1"/>
        <v>Gilet</v>
      </c>
      <c r="E98">
        <v>2</v>
      </c>
      <c r="F98">
        <v>5</v>
      </c>
      <c r="G98">
        <v>0</v>
      </c>
      <c r="H98">
        <v>2</v>
      </c>
      <c r="I98">
        <v>1</v>
      </c>
    </row>
    <row r="99" spans="1:9" hidden="1" outlineLevel="2" x14ac:dyDescent="0.2">
      <c r="A99" t="s">
        <v>45</v>
      </c>
      <c r="B99" t="s">
        <v>46</v>
      </c>
      <c r="C99" t="s">
        <v>44</v>
      </c>
      <c r="D99" t="str">
        <f t="shared" si="1"/>
        <v>Gilet</v>
      </c>
      <c r="E99">
        <v>1</v>
      </c>
      <c r="F99">
        <v>5</v>
      </c>
      <c r="G99">
        <v>0</v>
      </c>
      <c r="H99">
        <v>2</v>
      </c>
      <c r="I99">
        <v>1</v>
      </c>
    </row>
    <row r="100" spans="1:9" hidden="1" outlineLevel="2" x14ac:dyDescent="0.2">
      <c r="A100" t="s">
        <v>45</v>
      </c>
      <c r="B100" t="s">
        <v>46</v>
      </c>
      <c r="C100" t="s">
        <v>54</v>
      </c>
      <c r="D100" t="str">
        <f t="shared" si="1"/>
        <v>Gilet</v>
      </c>
      <c r="E100">
        <v>1</v>
      </c>
      <c r="F100">
        <v>5</v>
      </c>
      <c r="G100">
        <v>0</v>
      </c>
      <c r="H100">
        <v>2</v>
      </c>
      <c r="I100">
        <v>1</v>
      </c>
    </row>
    <row r="101" spans="1:9" hidden="1" outlineLevel="1" collapsed="1" x14ac:dyDescent="0.2">
      <c r="A101" t="s">
        <v>45</v>
      </c>
      <c r="B101" t="s">
        <v>46</v>
      </c>
      <c r="C101" s="11" t="s">
        <v>235</v>
      </c>
      <c r="D101" t="str">
        <f t="shared" si="1"/>
        <v>Gilet</v>
      </c>
      <c r="E101">
        <v>1</v>
      </c>
      <c r="F101">
        <v>5</v>
      </c>
      <c r="G101">
        <v>0</v>
      </c>
      <c r="H101">
        <v>2</v>
      </c>
      <c r="I101">
        <v>1</v>
      </c>
    </row>
    <row r="102" spans="1:9" hidden="1" outlineLevel="2" x14ac:dyDescent="0.2">
      <c r="C102" t="s">
        <v>22</v>
      </c>
      <c r="D102">
        <f>SUBTOTAL(9,D96:D101)</f>
        <v>0</v>
      </c>
      <c r="E102">
        <f>SUBTOTAL(9,E96:E101)</f>
        <v>0</v>
      </c>
    </row>
    <row r="103" spans="1:9" hidden="1" outlineLevel="2" x14ac:dyDescent="0.2">
      <c r="A103" t="s">
        <v>45</v>
      </c>
      <c r="B103" t="s">
        <v>46</v>
      </c>
      <c r="C103" t="s">
        <v>13</v>
      </c>
      <c r="D103" t="str">
        <f>MID(C102,1,FIND("/",SUBSTITUTE(C102," ","/",1),1)-1)</f>
        <v>Pantalon</v>
      </c>
      <c r="E103">
        <v>1</v>
      </c>
      <c r="F103">
        <v>5</v>
      </c>
      <c r="G103">
        <v>0</v>
      </c>
      <c r="H103">
        <v>2</v>
      </c>
      <c r="I103">
        <v>1</v>
      </c>
    </row>
    <row r="104" spans="1:9" hidden="1" outlineLevel="2" x14ac:dyDescent="0.2">
      <c r="A104" t="s">
        <v>45</v>
      </c>
      <c r="B104" t="s">
        <v>46</v>
      </c>
      <c r="C104" t="s">
        <v>55</v>
      </c>
      <c r="D104" t="str">
        <f>MID(C103,1,FIND("/",SUBSTITUTE(C103," ","/",1),1)-1)</f>
        <v>Pantalon</v>
      </c>
      <c r="E104">
        <v>1</v>
      </c>
      <c r="F104">
        <v>5</v>
      </c>
      <c r="G104">
        <v>0</v>
      </c>
      <c r="H104">
        <v>2</v>
      </c>
      <c r="I104">
        <v>1</v>
      </c>
    </row>
    <row r="105" spans="1:9" hidden="1" outlineLevel="1" collapsed="1" x14ac:dyDescent="0.2">
      <c r="A105" t="s">
        <v>45</v>
      </c>
      <c r="B105" t="s">
        <v>46</v>
      </c>
      <c r="C105" s="11" t="s">
        <v>232</v>
      </c>
      <c r="D105" t="str">
        <f>MID(C104,1,FIND("/",SUBSTITUTE(C104," ","/",1),1)-1)</f>
        <v>Pantalon</v>
      </c>
      <c r="E105">
        <v>2</v>
      </c>
      <c r="F105">
        <v>5</v>
      </c>
      <c r="G105">
        <v>0</v>
      </c>
      <c r="H105">
        <v>2</v>
      </c>
      <c r="I105">
        <v>1</v>
      </c>
    </row>
    <row r="106" spans="1:9" hidden="1" outlineLevel="2" x14ac:dyDescent="0.2">
      <c r="C106" t="s">
        <v>15</v>
      </c>
      <c r="D106">
        <f>SUBTOTAL(9,D103:D105)</f>
        <v>0</v>
      </c>
      <c r="E106">
        <f>SUBTOTAL(9,E103:E105)</f>
        <v>0</v>
      </c>
    </row>
    <row r="107" spans="1:9" hidden="1" outlineLevel="2" x14ac:dyDescent="0.2">
      <c r="A107" t="s">
        <v>45</v>
      </c>
      <c r="B107" t="s">
        <v>46</v>
      </c>
      <c r="C107" t="s">
        <v>56</v>
      </c>
      <c r="D107" t="str">
        <f>MID(C106,1,FIND("/",SUBSTITUTE(C106," ","/",1),1)-1)</f>
        <v>Parka</v>
      </c>
      <c r="E107">
        <v>2</v>
      </c>
      <c r="F107">
        <v>5</v>
      </c>
      <c r="G107">
        <v>0</v>
      </c>
      <c r="H107">
        <v>2</v>
      </c>
      <c r="I107">
        <v>1</v>
      </c>
    </row>
    <row r="108" spans="1:9" hidden="1" outlineLevel="1" collapsed="1" x14ac:dyDescent="0.2">
      <c r="A108" t="s">
        <v>45</v>
      </c>
      <c r="B108" t="s">
        <v>46</v>
      </c>
      <c r="C108" s="11" t="s">
        <v>233</v>
      </c>
      <c r="D108" t="str">
        <f>MID(C107,1,FIND("/",SUBSTITUTE(C107," ","/",1),1)-1)</f>
        <v>Parka</v>
      </c>
      <c r="E108">
        <v>2</v>
      </c>
      <c r="F108">
        <v>5</v>
      </c>
      <c r="G108">
        <v>0</v>
      </c>
      <c r="H108">
        <v>2</v>
      </c>
      <c r="I108">
        <v>1</v>
      </c>
    </row>
    <row r="109" spans="1:9" hidden="1" outlineLevel="2" x14ac:dyDescent="0.2">
      <c r="C109" t="s">
        <v>23</v>
      </c>
      <c r="D109">
        <f>SUBTOTAL(9,D107:D108)</f>
        <v>0</v>
      </c>
      <c r="E109">
        <f>SUBTOTAL(9,E107:E108)</f>
        <v>0</v>
      </c>
    </row>
    <row r="110" spans="1:9" hidden="1" outlineLevel="2" x14ac:dyDescent="0.2">
      <c r="A110" t="s">
        <v>45</v>
      </c>
      <c r="B110" t="s">
        <v>46</v>
      </c>
      <c r="C110" t="s">
        <v>16</v>
      </c>
      <c r="D110" t="str">
        <f>MID(C109,1,FIND("/",SUBSTITUTE(C109," ","/",1),1)-1)</f>
        <v>Tee-shirt</v>
      </c>
      <c r="E110">
        <v>8</v>
      </c>
      <c r="F110">
        <v>5</v>
      </c>
      <c r="G110">
        <v>0</v>
      </c>
      <c r="H110">
        <v>2</v>
      </c>
      <c r="I110">
        <v>1</v>
      </c>
    </row>
    <row r="111" spans="1:9" hidden="1" outlineLevel="1" collapsed="1" x14ac:dyDescent="0.2">
      <c r="A111" t="s">
        <v>45</v>
      </c>
      <c r="B111" t="s">
        <v>46</v>
      </c>
      <c r="C111" s="11" t="s">
        <v>234</v>
      </c>
      <c r="D111" t="str">
        <f>MID(C110,1,FIND("/",SUBSTITUTE(C110," ","/",1),1)-1)</f>
        <v>Tee-shirt</v>
      </c>
      <c r="E111">
        <v>3</v>
      </c>
      <c r="F111">
        <v>5</v>
      </c>
      <c r="G111">
        <v>0</v>
      </c>
      <c r="H111">
        <v>2</v>
      </c>
      <c r="I111">
        <v>1</v>
      </c>
    </row>
    <row r="112" spans="1:9" hidden="1" outlineLevel="2" x14ac:dyDescent="0.2">
      <c r="C112" t="s">
        <v>32</v>
      </c>
      <c r="D112">
        <f>SUBTOTAL(9,D110:D111)</f>
        <v>0</v>
      </c>
      <c r="E112">
        <f>SUBTOTAL(9,E110:E111)</f>
        <v>0</v>
      </c>
    </row>
    <row r="113" spans="1:9" hidden="1" outlineLevel="2" x14ac:dyDescent="0.2">
      <c r="A113" t="s">
        <v>45</v>
      </c>
      <c r="B113" t="s">
        <v>46</v>
      </c>
      <c r="C113" t="s">
        <v>57</v>
      </c>
      <c r="D113" t="str">
        <f>MID(C112,1,FIND("/",SUBSTITUTE(C112," ","/",1),1)-1)</f>
        <v>Veste</v>
      </c>
      <c r="E113">
        <v>4</v>
      </c>
      <c r="F113">
        <v>5</v>
      </c>
      <c r="G113">
        <v>0</v>
      </c>
      <c r="H113">
        <v>2</v>
      </c>
      <c r="I113">
        <v>1</v>
      </c>
    </row>
    <row r="114" spans="1:9" hidden="1" outlineLevel="1" collapsed="1" x14ac:dyDescent="0.2">
      <c r="A114" t="s">
        <v>45</v>
      </c>
      <c r="B114" t="s">
        <v>46</v>
      </c>
      <c r="C114" s="11" t="s">
        <v>237</v>
      </c>
      <c r="D114" t="str">
        <f>MID(C113,1,FIND("/",SUBSTITUTE(C113," ","/",1),1)-1)</f>
        <v>Veste</v>
      </c>
      <c r="E114">
        <v>2</v>
      </c>
      <c r="F114">
        <v>5</v>
      </c>
      <c r="G114">
        <v>0</v>
      </c>
      <c r="H114">
        <v>2</v>
      </c>
      <c r="I114">
        <v>1</v>
      </c>
    </row>
    <row r="115" spans="1:9" hidden="1" outlineLevel="2" x14ac:dyDescent="0.2">
      <c r="C115" t="s">
        <v>60</v>
      </c>
      <c r="D115">
        <f>SUBTOTAL(9,D113:D114)</f>
        <v>0</v>
      </c>
      <c r="E115">
        <f>SUBTOTAL(9,E113:E114)</f>
        <v>0</v>
      </c>
    </row>
    <row r="116" spans="1:9" hidden="1" outlineLevel="1" collapsed="1" x14ac:dyDescent="0.2">
      <c r="A116" t="s">
        <v>58</v>
      </c>
      <c r="B116" t="s">
        <v>59</v>
      </c>
      <c r="C116" s="11" t="s">
        <v>230</v>
      </c>
      <c r="D116" t="str">
        <f>MID(C115,1,FIND("/",SUBSTITUTE(C115," ","/",1),1)-1)</f>
        <v>Blouse</v>
      </c>
      <c r="E116">
        <v>2</v>
      </c>
      <c r="F116">
        <v>3</v>
      </c>
      <c r="G116">
        <v>0</v>
      </c>
      <c r="H116">
        <v>4</v>
      </c>
      <c r="I116">
        <v>3</v>
      </c>
    </row>
    <row r="117" spans="1:9" hidden="1" outlineLevel="2" x14ac:dyDescent="0.2">
      <c r="C117" t="s">
        <v>9</v>
      </c>
      <c r="D117">
        <f>SUBTOTAL(9,D116:D116)</f>
        <v>0</v>
      </c>
      <c r="E117">
        <f>SUBTOTAL(9,E116:E116)</f>
        <v>0</v>
      </c>
    </row>
    <row r="118" spans="1:9" hidden="1" outlineLevel="2" x14ac:dyDescent="0.2">
      <c r="A118" t="s">
        <v>58</v>
      </c>
      <c r="B118" t="s">
        <v>59</v>
      </c>
      <c r="C118" t="s">
        <v>9</v>
      </c>
      <c r="D118" t="str">
        <f>MID(C117,1,FIND("/",SUBSTITUTE(C117," ","/",2),1)-1)</f>
        <v>Chaussures femmes</v>
      </c>
      <c r="E118">
        <v>1</v>
      </c>
      <c r="F118">
        <v>3</v>
      </c>
      <c r="G118">
        <v>0</v>
      </c>
      <c r="H118">
        <v>4</v>
      </c>
      <c r="I118">
        <v>3</v>
      </c>
    </row>
    <row r="119" spans="1:9" hidden="1" outlineLevel="2" x14ac:dyDescent="0.2">
      <c r="A119" t="s">
        <v>58</v>
      </c>
      <c r="B119" t="s">
        <v>59</v>
      </c>
      <c r="C119" t="s">
        <v>10</v>
      </c>
      <c r="D119" t="str">
        <f>MID(C118,1,FIND("/",SUBSTITUTE(C118," ","/",2),1)-1)</f>
        <v>Chaussures femmes</v>
      </c>
      <c r="E119">
        <v>2</v>
      </c>
      <c r="F119">
        <v>3</v>
      </c>
      <c r="G119">
        <v>0</v>
      </c>
      <c r="H119">
        <v>4</v>
      </c>
      <c r="I119">
        <v>3</v>
      </c>
    </row>
    <row r="120" spans="1:9" hidden="1" outlineLevel="2" x14ac:dyDescent="0.2">
      <c r="A120" t="s">
        <v>58</v>
      </c>
      <c r="B120" t="s">
        <v>59</v>
      </c>
      <c r="C120" t="s">
        <v>10</v>
      </c>
      <c r="D120" t="str">
        <f>MID(C119,1,FIND("/",SUBSTITUTE(C119," ","/",2),1)-1)</f>
        <v>Chaussures femmes</v>
      </c>
      <c r="E120">
        <v>2</v>
      </c>
      <c r="F120">
        <v>3</v>
      </c>
      <c r="G120">
        <v>0</v>
      </c>
      <c r="H120">
        <v>4</v>
      </c>
      <c r="I120">
        <v>3</v>
      </c>
    </row>
    <row r="121" spans="1:9" outlineLevel="1" collapsed="1" x14ac:dyDescent="0.2">
      <c r="A121" t="s">
        <v>58</v>
      </c>
      <c r="B121" t="s">
        <v>59</v>
      </c>
      <c r="C121" s="11" t="s">
        <v>231</v>
      </c>
      <c r="D121" t="str">
        <f>MID(C120,1,FIND("/",SUBSTITUTE(C120," ","/",2),1)-1)</f>
        <v>Chaussures femmes</v>
      </c>
      <c r="E121">
        <v>2</v>
      </c>
      <c r="F121">
        <v>3</v>
      </c>
      <c r="G121">
        <v>0</v>
      </c>
      <c r="H121">
        <v>4</v>
      </c>
      <c r="I121">
        <v>3</v>
      </c>
    </row>
    <row r="122" spans="1:9" hidden="1" outlineLevel="2" x14ac:dyDescent="0.2">
      <c r="C122" t="s">
        <v>64</v>
      </c>
      <c r="D122">
        <f>SUBTOTAL(9,D118:D121)</f>
        <v>0</v>
      </c>
      <c r="E122">
        <f>SUBTOTAL(9,E118:E121)</f>
        <v>2</v>
      </c>
    </row>
    <row r="123" spans="1:9" hidden="1" outlineLevel="2" x14ac:dyDescent="0.2">
      <c r="A123" t="s">
        <v>58</v>
      </c>
      <c r="B123" t="s">
        <v>59</v>
      </c>
      <c r="C123" t="s">
        <v>28</v>
      </c>
      <c r="D123" t="str">
        <f>MID(C122,1,FIND("/",SUBSTITUTE(C122," ","/",2),1)-1)</f>
        <v>Chaussures hommes</v>
      </c>
      <c r="E123">
        <v>2</v>
      </c>
      <c r="F123">
        <v>3</v>
      </c>
      <c r="G123">
        <v>0</v>
      </c>
      <c r="H123">
        <v>4</v>
      </c>
      <c r="I123">
        <v>3</v>
      </c>
    </row>
    <row r="124" spans="1:9" hidden="1" outlineLevel="2" x14ac:dyDescent="0.2">
      <c r="A124" t="s">
        <v>58</v>
      </c>
      <c r="B124" t="s">
        <v>59</v>
      </c>
      <c r="C124" t="s">
        <v>29</v>
      </c>
      <c r="D124" t="str">
        <f>MID(C123,1,FIND("/",SUBSTITUTE(C123," ","/",2),1)-1)</f>
        <v>Chaussures hommes</v>
      </c>
      <c r="E124">
        <v>4</v>
      </c>
      <c r="F124">
        <v>3</v>
      </c>
      <c r="G124">
        <v>0</v>
      </c>
      <c r="H124">
        <v>4</v>
      </c>
      <c r="I124">
        <v>3</v>
      </c>
    </row>
    <row r="125" spans="1:9" hidden="1" outlineLevel="1" collapsed="1" x14ac:dyDescent="0.2">
      <c r="A125" t="s">
        <v>58</v>
      </c>
      <c r="B125" t="s">
        <v>59</v>
      </c>
      <c r="C125" s="11" t="s">
        <v>236</v>
      </c>
      <c r="D125" t="str">
        <f>MID(C124,1,FIND("/",SUBSTITUTE(C124," ","/",2),1)-1)</f>
        <v>Chaussures hommes</v>
      </c>
      <c r="E125">
        <v>2</v>
      </c>
      <c r="F125">
        <v>3</v>
      </c>
      <c r="G125">
        <v>0</v>
      </c>
      <c r="H125">
        <v>4</v>
      </c>
      <c r="I125">
        <v>3</v>
      </c>
    </row>
    <row r="126" spans="1:9" hidden="1" outlineLevel="2" x14ac:dyDescent="0.2">
      <c r="C126" t="s">
        <v>52</v>
      </c>
      <c r="D126">
        <f>SUBTOTAL(9,D123:D125)</f>
        <v>0</v>
      </c>
      <c r="E126">
        <f>SUBTOTAL(9,E123:E125)</f>
        <v>0</v>
      </c>
    </row>
    <row r="127" spans="1:9" hidden="1" outlineLevel="2" x14ac:dyDescent="0.2">
      <c r="A127" t="s">
        <v>58</v>
      </c>
      <c r="B127" t="s">
        <v>59</v>
      </c>
      <c r="C127" t="s">
        <v>53</v>
      </c>
      <c r="D127" t="str">
        <f>MID(C126,1,FIND("/",SUBSTITUTE(C126," ","/",1),1)-1)</f>
        <v>Gilet</v>
      </c>
      <c r="E127">
        <v>2</v>
      </c>
      <c r="F127">
        <v>3</v>
      </c>
      <c r="G127">
        <v>0</v>
      </c>
      <c r="H127">
        <v>4</v>
      </c>
      <c r="I127">
        <v>3</v>
      </c>
    </row>
    <row r="128" spans="1:9" hidden="1" outlineLevel="2" x14ac:dyDescent="0.2">
      <c r="A128" t="s">
        <v>58</v>
      </c>
      <c r="B128" t="s">
        <v>59</v>
      </c>
      <c r="C128" t="s">
        <v>53</v>
      </c>
      <c r="D128" t="str">
        <f>MID(C127,1,FIND("/",SUBSTITUTE(C127," ","/",1),1)-1)</f>
        <v>Gilet</v>
      </c>
      <c r="E128">
        <v>1</v>
      </c>
      <c r="F128">
        <v>3</v>
      </c>
      <c r="G128">
        <v>0</v>
      </c>
      <c r="H128">
        <v>4</v>
      </c>
      <c r="I128">
        <v>3</v>
      </c>
    </row>
    <row r="129" spans="1:9" hidden="1" outlineLevel="2" x14ac:dyDescent="0.2">
      <c r="A129" t="s">
        <v>58</v>
      </c>
      <c r="B129" t="s">
        <v>59</v>
      </c>
      <c r="C129" t="s">
        <v>37</v>
      </c>
      <c r="D129" t="str">
        <f>MID(C128,1,FIND("/",SUBSTITUTE(C128," ","/",1),1)-1)</f>
        <v>Gilet</v>
      </c>
      <c r="E129">
        <v>0</v>
      </c>
      <c r="F129">
        <v>3</v>
      </c>
      <c r="G129">
        <v>0</v>
      </c>
      <c r="H129">
        <v>4</v>
      </c>
      <c r="I129">
        <v>3</v>
      </c>
    </row>
    <row r="130" spans="1:9" hidden="1" outlineLevel="2" x14ac:dyDescent="0.2">
      <c r="A130" t="s">
        <v>58</v>
      </c>
      <c r="B130" t="s">
        <v>59</v>
      </c>
      <c r="C130" t="s">
        <v>54</v>
      </c>
      <c r="D130" t="str">
        <f>MID(C129,1,FIND("/",SUBSTITUTE(C129," ","/",1),1)-1)</f>
        <v>Gilet</v>
      </c>
      <c r="E130">
        <v>2</v>
      </c>
      <c r="F130">
        <v>3</v>
      </c>
      <c r="G130">
        <v>0</v>
      </c>
      <c r="H130">
        <v>4</v>
      </c>
      <c r="I130">
        <v>3</v>
      </c>
    </row>
    <row r="131" spans="1:9" hidden="1" outlineLevel="1" collapsed="1" x14ac:dyDescent="0.2">
      <c r="A131" t="s">
        <v>58</v>
      </c>
      <c r="B131" t="s">
        <v>59</v>
      </c>
      <c r="C131" s="11" t="s">
        <v>235</v>
      </c>
      <c r="D131" t="str">
        <f>MID(C130,1,FIND("/",SUBSTITUTE(C130," ","/",1),1)-1)</f>
        <v>Gilet</v>
      </c>
      <c r="E131">
        <v>1</v>
      </c>
      <c r="F131">
        <v>3</v>
      </c>
      <c r="G131">
        <v>0</v>
      </c>
      <c r="H131">
        <v>4</v>
      </c>
      <c r="I131">
        <v>3</v>
      </c>
    </row>
    <row r="132" spans="1:9" hidden="1" outlineLevel="2" x14ac:dyDescent="0.2">
      <c r="C132" t="s">
        <v>65</v>
      </c>
      <c r="D132">
        <f>SUBTOTAL(9,D127:D131)</f>
        <v>0</v>
      </c>
      <c r="E132">
        <f>SUBTOTAL(9,E127:E131)</f>
        <v>0</v>
      </c>
    </row>
    <row r="133" spans="1:9" hidden="1" outlineLevel="2" x14ac:dyDescent="0.2">
      <c r="A133" t="s">
        <v>58</v>
      </c>
      <c r="B133" t="s">
        <v>59</v>
      </c>
      <c r="C133" t="s">
        <v>12</v>
      </c>
      <c r="D133" t="str">
        <f>MID(C132,1,FIND("/",SUBSTITUTE(C132," ","/",1),1)-1)</f>
        <v>Pantalon</v>
      </c>
      <c r="E133">
        <v>2</v>
      </c>
      <c r="F133">
        <v>3</v>
      </c>
      <c r="G133">
        <v>0</v>
      </c>
      <c r="H133">
        <v>4</v>
      </c>
      <c r="I133">
        <v>3</v>
      </c>
    </row>
    <row r="134" spans="1:9" hidden="1" outlineLevel="2" x14ac:dyDescent="0.2">
      <c r="A134" t="s">
        <v>58</v>
      </c>
      <c r="B134" t="s">
        <v>59</v>
      </c>
      <c r="C134" t="s">
        <v>22</v>
      </c>
      <c r="D134" t="str">
        <f>MID(C133,1,FIND("/",SUBSTITUTE(C133," ","/",1),1)-1)</f>
        <v>Pantalon</v>
      </c>
      <c r="E134">
        <v>2</v>
      </c>
      <c r="F134">
        <v>3</v>
      </c>
      <c r="G134">
        <v>0</v>
      </c>
      <c r="H134">
        <v>4</v>
      </c>
      <c r="I134">
        <v>3</v>
      </c>
    </row>
    <row r="135" spans="1:9" hidden="1" outlineLevel="1" collapsed="1" x14ac:dyDescent="0.2">
      <c r="A135" t="s">
        <v>58</v>
      </c>
      <c r="B135" t="s">
        <v>59</v>
      </c>
      <c r="C135" s="11" t="s">
        <v>232</v>
      </c>
      <c r="D135" t="str">
        <f>MID(C134,1,FIND("/",SUBSTITUTE(C134," ","/",1),1)-1)</f>
        <v>Pantalon</v>
      </c>
      <c r="E135">
        <v>2</v>
      </c>
      <c r="F135">
        <v>3</v>
      </c>
      <c r="G135">
        <v>0</v>
      </c>
      <c r="H135">
        <v>4</v>
      </c>
      <c r="I135">
        <v>3</v>
      </c>
    </row>
    <row r="136" spans="1:9" hidden="1" outlineLevel="2" x14ac:dyDescent="0.2">
      <c r="C136" t="s">
        <v>6</v>
      </c>
      <c r="D136">
        <f>SUBTOTAL(9,D133:D135)</f>
        <v>0</v>
      </c>
      <c r="E136">
        <f>SUBTOTAL(9,E133:E135)</f>
        <v>0</v>
      </c>
    </row>
    <row r="137" spans="1:9" hidden="1" outlineLevel="2" x14ac:dyDescent="0.2">
      <c r="A137" t="s">
        <v>58</v>
      </c>
      <c r="B137" t="s">
        <v>59</v>
      </c>
      <c r="C137" t="s">
        <v>62</v>
      </c>
      <c r="D137" t="str">
        <f>MID(C136,1,FIND("/",SUBSTITUTE(C136," ","/",1),1)-1)</f>
        <v>Parka</v>
      </c>
      <c r="E137">
        <v>3</v>
      </c>
      <c r="F137">
        <v>3</v>
      </c>
      <c r="G137">
        <v>0</v>
      </c>
      <c r="H137">
        <v>4</v>
      </c>
      <c r="I137">
        <v>3</v>
      </c>
    </row>
    <row r="138" spans="1:9" hidden="1" outlineLevel="2" x14ac:dyDescent="0.2">
      <c r="A138" t="s">
        <v>58</v>
      </c>
      <c r="B138" t="s">
        <v>59</v>
      </c>
      <c r="C138" t="s">
        <v>30</v>
      </c>
      <c r="D138" t="str">
        <f>MID(C137,1,FIND("/",SUBSTITUTE(C137," ","/",1),1)-1)</f>
        <v>Parka</v>
      </c>
      <c r="E138">
        <v>1</v>
      </c>
      <c r="F138">
        <v>3</v>
      </c>
      <c r="G138">
        <v>0</v>
      </c>
      <c r="H138">
        <v>4</v>
      </c>
      <c r="I138">
        <v>3</v>
      </c>
    </row>
    <row r="139" spans="1:9" hidden="1" outlineLevel="1" collapsed="1" x14ac:dyDescent="0.2">
      <c r="A139" t="s">
        <v>58</v>
      </c>
      <c r="B139" t="s">
        <v>59</v>
      </c>
      <c r="C139" s="11" t="s">
        <v>233</v>
      </c>
      <c r="D139" t="str">
        <f>MID(C138,1,FIND("/",SUBSTITUTE(C138," ","/",1),1)-1)</f>
        <v>Parka</v>
      </c>
      <c r="E139">
        <v>1</v>
      </c>
      <c r="F139">
        <v>3</v>
      </c>
      <c r="G139">
        <v>0</v>
      </c>
      <c r="H139">
        <v>4</v>
      </c>
      <c r="I139">
        <v>3</v>
      </c>
    </row>
    <row r="140" spans="1:9" hidden="1" outlineLevel="2" x14ac:dyDescent="0.2">
      <c r="C140" t="s">
        <v>23</v>
      </c>
      <c r="D140">
        <f>SUBTOTAL(9,D137:D139)</f>
        <v>0</v>
      </c>
      <c r="E140">
        <f>SUBTOTAL(9,E137:E139)</f>
        <v>0</v>
      </c>
    </row>
    <row r="141" spans="1:9" hidden="1" outlineLevel="2" x14ac:dyDescent="0.2">
      <c r="A141" t="s">
        <v>58</v>
      </c>
      <c r="B141" t="s">
        <v>59</v>
      </c>
      <c r="C141" t="s">
        <v>16</v>
      </c>
      <c r="D141" t="str">
        <f>MID(C140,1,FIND("/",SUBSTITUTE(C140," ","/",1),1)-1)</f>
        <v>Tee-shirt</v>
      </c>
      <c r="E141">
        <v>2</v>
      </c>
      <c r="F141">
        <v>3</v>
      </c>
      <c r="G141">
        <v>0</v>
      </c>
      <c r="H141">
        <v>4</v>
      </c>
      <c r="I141">
        <v>3</v>
      </c>
    </row>
    <row r="142" spans="1:9" hidden="1" outlineLevel="2" x14ac:dyDescent="0.2">
      <c r="A142" t="s">
        <v>58</v>
      </c>
      <c r="B142" t="s">
        <v>59</v>
      </c>
      <c r="C142" t="s">
        <v>66</v>
      </c>
      <c r="D142" t="str">
        <f>MID(C141,1,FIND("/",SUBSTITUTE(C141," ","/",1),1)-1)</f>
        <v>Tee-shirt</v>
      </c>
      <c r="E142">
        <v>2</v>
      </c>
      <c r="F142">
        <v>3</v>
      </c>
      <c r="G142">
        <v>0</v>
      </c>
      <c r="H142">
        <v>4</v>
      </c>
      <c r="I142">
        <v>3</v>
      </c>
    </row>
    <row r="143" spans="1:9" hidden="1" outlineLevel="1" collapsed="1" x14ac:dyDescent="0.2">
      <c r="A143" t="s">
        <v>58</v>
      </c>
      <c r="B143" t="s">
        <v>59</v>
      </c>
      <c r="C143" s="11" t="s">
        <v>234</v>
      </c>
      <c r="D143" t="str">
        <f>MID(C142,1,FIND("/",SUBSTITUTE(C142," ","/",1),1)-1)</f>
        <v>Tee-shirt</v>
      </c>
      <c r="E143">
        <v>2</v>
      </c>
      <c r="F143">
        <v>3</v>
      </c>
      <c r="G143">
        <v>0</v>
      </c>
      <c r="H143">
        <v>4</v>
      </c>
      <c r="I143">
        <v>3</v>
      </c>
    </row>
    <row r="144" spans="1:9" hidden="1" outlineLevel="2" x14ac:dyDescent="0.2">
      <c r="C144" t="s">
        <v>63</v>
      </c>
      <c r="D144">
        <f>SUBTOTAL(9,D141:D143)</f>
        <v>0</v>
      </c>
      <c r="E144">
        <f>SUBTOTAL(9,E141:E143)</f>
        <v>0</v>
      </c>
    </row>
    <row r="145" spans="1:9" hidden="1" outlineLevel="2" x14ac:dyDescent="0.2">
      <c r="A145" t="s">
        <v>58</v>
      </c>
      <c r="B145" t="s">
        <v>59</v>
      </c>
      <c r="C145" t="s">
        <v>32</v>
      </c>
      <c r="D145" t="str">
        <f>MID(C144,1,FIND("/",SUBSTITUTE(C144," ","/",1),1)-1)</f>
        <v>Veste</v>
      </c>
      <c r="E145">
        <v>2</v>
      </c>
      <c r="F145">
        <v>3</v>
      </c>
      <c r="G145">
        <v>0</v>
      </c>
      <c r="H145">
        <v>4</v>
      </c>
      <c r="I145">
        <v>3</v>
      </c>
    </row>
    <row r="146" spans="1:9" hidden="1" outlineLevel="1" collapsed="1" x14ac:dyDescent="0.2">
      <c r="A146" t="s">
        <v>58</v>
      </c>
      <c r="B146" t="s">
        <v>59</v>
      </c>
      <c r="C146" s="11" t="s">
        <v>237</v>
      </c>
      <c r="D146" t="str">
        <f>MID(C145,1,FIND("/",SUBSTITUTE(C145," ","/",1),1)-1)</f>
        <v>Veste</v>
      </c>
      <c r="E146">
        <v>2</v>
      </c>
      <c r="F146">
        <v>3</v>
      </c>
      <c r="G146">
        <v>0</v>
      </c>
      <c r="H146">
        <v>4</v>
      </c>
      <c r="I146">
        <v>3</v>
      </c>
    </row>
    <row r="147" spans="1:9" hidden="1" outlineLevel="2" x14ac:dyDescent="0.2">
      <c r="C147" t="s">
        <v>39</v>
      </c>
      <c r="D147">
        <f>SUBTOTAL(9,D145:D146)</f>
        <v>0</v>
      </c>
      <c r="E147">
        <f>SUBTOTAL(9,E145:E146)</f>
        <v>0</v>
      </c>
    </row>
    <row r="148" spans="1:9" outlineLevel="1" collapsed="1" x14ac:dyDescent="0.2">
      <c r="A148" t="s">
        <v>67</v>
      </c>
      <c r="B148" t="s">
        <v>68</v>
      </c>
      <c r="C148" s="11" t="s">
        <v>231</v>
      </c>
      <c r="D148" t="str">
        <f>MID(C147,1,FIND("/",SUBSTITUTE(C147," ","/",2),1)-1)</f>
        <v>Chaussures femmes</v>
      </c>
      <c r="E148">
        <v>1</v>
      </c>
      <c r="F148">
        <v>1</v>
      </c>
      <c r="G148">
        <v>1</v>
      </c>
      <c r="H148">
        <v>5</v>
      </c>
      <c r="I148">
        <v>4</v>
      </c>
    </row>
    <row r="149" spans="1:9" hidden="1" outlineLevel="2" x14ac:dyDescent="0.2">
      <c r="C149" t="s">
        <v>69</v>
      </c>
      <c r="D149">
        <f>SUBTOTAL(9,D148:D148)</f>
        <v>0</v>
      </c>
      <c r="E149">
        <f>SUBTOTAL(9,E148:E148)</f>
        <v>1</v>
      </c>
    </row>
    <row r="150" spans="1:9" hidden="1" outlineLevel="2" x14ac:dyDescent="0.2">
      <c r="A150" t="s">
        <v>67</v>
      </c>
      <c r="B150" t="s">
        <v>68</v>
      </c>
      <c r="C150" t="s">
        <v>28</v>
      </c>
      <c r="D150" t="str">
        <f>MID(C149,1,FIND("/",SUBSTITUTE(C149," ","/",2),1)-1)</f>
        <v>Chaussures hommes</v>
      </c>
      <c r="E150">
        <v>3</v>
      </c>
      <c r="F150">
        <v>1</v>
      </c>
      <c r="G150">
        <v>1</v>
      </c>
      <c r="H150">
        <v>5</v>
      </c>
      <c r="I150">
        <v>4</v>
      </c>
    </row>
    <row r="151" spans="1:9" hidden="1" outlineLevel="2" x14ac:dyDescent="0.2">
      <c r="A151" t="s">
        <v>67</v>
      </c>
      <c r="B151" t="s">
        <v>68</v>
      </c>
      <c r="C151" t="s">
        <v>70</v>
      </c>
      <c r="D151" t="str">
        <f>MID(C150,1,FIND("/",SUBSTITUTE(C150," ","/",2),1)-1)</f>
        <v>Chaussures hommes</v>
      </c>
      <c r="E151">
        <v>3</v>
      </c>
      <c r="F151">
        <v>1</v>
      </c>
      <c r="G151">
        <v>1</v>
      </c>
      <c r="H151">
        <v>5</v>
      </c>
      <c r="I151">
        <v>4</v>
      </c>
    </row>
    <row r="152" spans="1:9" hidden="1" outlineLevel="2" x14ac:dyDescent="0.2">
      <c r="A152" t="s">
        <v>67</v>
      </c>
      <c r="B152" t="s">
        <v>68</v>
      </c>
      <c r="C152" t="s">
        <v>50</v>
      </c>
      <c r="D152" t="str">
        <f>MID(C151,1,FIND("/",SUBSTITUTE(C151," ","/",2),1)-1)</f>
        <v>Chaussures hommes</v>
      </c>
      <c r="E152">
        <v>2</v>
      </c>
      <c r="F152">
        <v>1</v>
      </c>
      <c r="G152">
        <v>1</v>
      </c>
      <c r="H152">
        <v>5</v>
      </c>
      <c r="I152">
        <v>4</v>
      </c>
    </row>
    <row r="153" spans="1:9" hidden="1" outlineLevel="1" collapsed="1" x14ac:dyDescent="0.2">
      <c r="A153" t="s">
        <v>67</v>
      </c>
      <c r="B153" t="s">
        <v>68</v>
      </c>
      <c r="C153" s="11" t="s">
        <v>236</v>
      </c>
      <c r="D153" t="str">
        <f>MID(C152,1,FIND("/",SUBSTITUTE(C152," ","/",2),1)-1)</f>
        <v>Chaussures hommes</v>
      </c>
      <c r="E153">
        <v>3</v>
      </c>
      <c r="F153">
        <v>1</v>
      </c>
      <c r="G153">
        <v>1</v>
      </c>
      <c r="H153">
        <v>5</v>
      </c>
      <c r="I153">
        <v>4</v>
      </c>
    </row>
    <row r="154" spans="1:9" hidden="1" outlineLevel="2" x14ac:dyDescent="0.2">
      <c r="C154" t="s">
        <v>52</v>
      </c>
      <c r="D154">
        <f>SUBTOTAL(9,D150:D153)</f>
        <v>0</v>
      </c>
      <c r="E154">
        <f>SUBTOTAL(9,E150:E153)</f>
        <v>0</v>
      </c>
    </row>
    <row r="155" spans="1:9" hidden="1" outlineLevel="2" x14ac:dyDescent="0.2">
      <c r="A155" t="s">
        <v>67</v>
      </c>
      <c r="B155" t="s">
        <v>68</v>
      </c>
      <c r="C155" t="s">
        <v>52</v>
      </c>
      <c r="D155" t="str">
        <f>MID(C154,1,FIND("/",SUBSTITUTE(C154," ","/",1),1)-1)</f>
        <v>Gilet</v>
      </c>
      <c r="E155">
        <v>2</v>
      </c>
      <c r="F155">
        <v>1</v>
      </c>
      <c r="G155">
        <v>1</v>
      </c>
      <c r="H155">
        <v>5</v>
      </c>
      <c r="I155">
        <v>4</v>
      </c>
    </row>
    <row r="156" spans="1:9" hidden="1" outlineLevel="2" x14ac:dyDescent="0.2">
      <c r="A156" t="s">
        <v>67</v>
      </c>
      <c r="B156" t="s">
        <v>68</v>
      </c>
      <c r="C156" t="s">
        <v>37</v>
      </c>
      <c r="D156" t="str">
        <f>MID(C155,1,FIND("/",SUBSTITUTE(C155," ","/",1),1)-1)</f>
        <v>Gilet</v>
      </c>
      <c r="E156">
        <v>3</v>
      </c>
      <c r="F156">
        <v>1</v>
      </c>
      <c r="G156">
        <v>1</v>
      </c>
      <c r="H156">
        <v>5</v>
      </c>
      <c r="I156">
        <v>4</v>
      </c>
    </row>
    <row r="157" spans="1:9" hidden="1" outlineLevel="2" x14ac:dyDescent="0.2">
      <c r="A157" t="s">
        <v>67</v>
      </c>
      <c r="B157" t="s">
        <v>68</v>
      </c>
      <c r="C157" t="s">
        <v>44</v>
      </c>
      <c r="D157" t="str">
        <f>MID(C156,1,FIND("/",SUBSTITUTE(C156," ","/",1),1)-1)</f>
        <v>Gilet</v>
      </c>
      <c r="E157">
        <v>4</v>
      </c>
      <c r="F157">
        <v>1</v>
      </c>
      <c r="G157">
        <v>1</v>
      </c>
      <c r="H157">
        <v>5</v>
      </c>
      <c r="I157">
        <v>4</v>
      </c>
    </row>
    <row r="158" spans="1:9" hidden="1" outlineLevel="1" collapsed="1" x14ac:dyDescent="0.2">
      <c r="A158" t="s">
        <v>67</v>
      </c>
      <c r="B158" t="s">
        <v>68</v>
      </c>
      <c r="C158" s="11" t="s">
        <v>235</v>
      </c>
      <c r="D158" t="str">
        <f>MID(C157,1,FIND("/",SUBSTITUTE(C157," ","/",1),1)-1)</f>
        <v>Gilet</v>
      </c>
      <c r="E158">
        <v>1</v>
      </c>
      <c r="F158">
        <v>1</v>
      </c>
      <c r="G158">
        <v>1</v>
      </c>
      <c r="H158">
        <v>5</v>
      </c>
      <c r="I158">
        <v>4</v>
      </c>
    </row>
    <row r="159" spans="1:9" hidden="1" outlineLevel="2" x14ac:dyDescent="0.2">
      <c r="C159" t="s">
        <v>12</v>
      </c>
      <c r="D159">
        <f>SUBTOTAL(9,D155:D158)</f>
        <v>0</v>
      </c>
      <c r="E159">
        <f>SUBTOTAL(9,E155:E158)</f>
        <v>0</v>
      </c>
    </row>
    <row r="160" spans="1:9" hidden="1" outlineLevel="2" x14ac:dyDescent="0.2">
      <c r="A160" t="s">
        <v>67</v>
      </c>
      <c r="B160" t="s">
        <v>68</v>
      </c>
      <c r="C160" t="s">
        <v>22</v>
      </c>
      <c r="D160" t="str">
        <f>MID(C159,1,FIND("/",SUBSTITUTE(C159," ","/",1),1)-1)</f>
        <v>Pantalon</v>
      </c>
      <c r="E160">
        <v>1</v>
      </c>
      <c r="F160">
        <v>1</v>
      </c>
      <c r="G160">
        <v>1</v>
      </c>
      <c r="H160">
        <v>5</v>
      </c>
      <c r="I160">
        <v>4</v>
      </c>
    </row>
    <row r="161" spans="1:9" hidden="1" outlineLevel="2" x14ac:dyDescent="0.2">
      <c r="A161" t="s">
        <v>67</v>
      </c>
      <c r="B161" t="s">
        <v>68</v>
      </c>
      <c r="C161" t="s">
        <v>13</v>
      </c>
      <c r="D161" t="str">
        <f>MID(C160,1,FIND("/",SUBSTITUTE(C160," ","/",1),1)-1)</f>
        <v>Pantalon</v>
      </c>
      <c r="E161">
        <v>3</v>
      </c>
      <c r="F161">
        <v>1</v>
      </c>
      <c r="G161">
        <v>1</v>
      </c>
      <c r="H161">
        <v>5</v>
      </c>
      <c r="I161">
        <v>4</v>
      </c>
    </row>
    <row r="162" spans="1:9" hidden="1" outlineLevel="2" x14ac:dyDescent="0.2">
      <c r="A162" t="s">
        <v>67</v>
      </c>
      <c r="B162" t="s">
        <v>68</v>
      </c>
      <c r="C162" t="s">
        <v>71</v>
      </c>
      <c r="D162" t="str">
        <f>MID(C161,1,FIND("/",SUBSTITUTE(C161," ","/",1),1)-1)</f>
        <v>Pantalon</v>
      </c>
      <c r="E162">
        <v>3</v>
      </c>
      <c r="F162">
        <v>1</v>
      </c>
      <c r="G162">
        <v>1</v>
      </c>
      <c r="H162">
        <v>5</v>
      </c>
      <c r="I162">
        <v>4</v>
      </c>
    </row>
    <row r="163" spans="1:9" hidden="1" outlineLevel="1" collapsed="1" x14ac:dyDescent="0.2">
      <c r="A163" t="s">
        <v>67</v>
      </c>
      <c r="B163" t="s">
        <v>68</v>
      </c>
      <c r="C163" s="11" t="s">
        <v>232</v>
      </c>
      <c r="D163" t="str">
        <f>MID(C162,1,FIND("/",SUBSTITUTE(C162," ","/",1),1)-1)</f>
        <v>Pantalon</v>
      </c>
      <c r="E163">
        <v>2</v>
      </c>
      <c r="F163">
        <v>1</v>
      </c>
      <c r="G163">
        <v>1</v>
      </c>
      <c r="H163">
        <v>5</v>
      </c>
      <c r="I163">
        <v>4</v>
      </c>
    </row>
    <row r="164" spans="1:9" hidden="1" outlineLevel="2" x14ac:dyDescent="0.2">
      <c r="C164" t="s">
        <v>30</v>
      </c>
      <c r="D164">
        <f>SUBTOTAL(9,D160:D163)</f>
        <v>0</v>
      </c>
      <c r="E164">
        <f>SUBTOTAL(9,E160:E163)</f>
        <v>0</v>
      </c>
    </row>
    <row r="165" spans="1:9" hidden="1" outlineLevel="1" collapsed="1" x14ac:dyDescent="0.2">
      <c r="A165" t="s">
        <v>67</v>
      </c>
      <c r="B165" t="s">
        <v>68</v>
      </c>
      <c r="C165" s="11" t="s">
        <v>233</v>
      </c>
      <c r="D165" t="str">
        <f>MID(C164,1,FIND("/",SUBSTITUTE(C164," ","/",1),1)-1)</f>
        <v>Parka</v>
      </c>
      <c r="E165">
        <v>5</v>
      </c>
      <c r="F165">
        <v>1</v>
      </c>
      <c r="G165">
        <v>1</v>
      </c>
      <c r="H165">
        <v>5</v>
      </c>
      <c r="I165">
        <v>4</v>
      </c>
    </row>
    <row r="166" spans="1:9" hidden="1" outlineLevel="2" x14ac:dyDescent="0.2">
      <c r="C166" t="s">
        <v>16</v>
      </c>
      <c r="D166">
        <f>SUBTOTAL(9,D165:D165)</f>
        <v>0</v>
      </c>
      <c r="E166">
        <f>SUBTOTAL(9,E165:E165)</f>
        <v>0</v>
      </c>
    </row>
    <row r="167" spans="1:9" hidden="1" outlineLevel="2" x14ac:dyDescent="0.2">
      <c r="A167" t="s">
        <v>67</v>
      </c>
      <c r="B167" t="s">
        <v>68</v>
      </c>
      <c r="C167" t="s">
        <v>17</v>
      </c>
      <c r="D167" t="str">
        <f>MID(C166,1,FIND("/",SUBSTITUTE(C166," ","/",1),1)-1)</f>
        <v>Tee-shirt</v>
      </c>
      <c r="E167">
        <v>4</v>
      </c>
      <c r="F167">
        <v>1</v>
      </c>
      <c r="G167">
        <v>1</v>
      </c>
      <c r="H167">
        <v>5</v>
      </c>
      <c r="I167">
        <v>4</v>
      </c>
    </row>
    <row r="168" spans="1:9" hidden="1" outlineLevel="1" collapsed="1" x14ac:dyDescent="0.2">
      <c r="A168" t="s">
        <v>67</v>
      </c>
      <c r="B168" t="s">
        <v>68</v>
      </c>
      <c r="C168" s="11" t="s">
        <v>234</v>
      </c>
      <c r="D168" t="str">
        <f>MID(C167,1,FIND("/",SUBSTITUTE(C167," ","/",1),1)-1)</f>
        <v>Tee-shirt</v>
      </c>
      <c r="E168">
        <v>10</v>
      </c>
      <c r="F168">
        <v>1</v>
      </c>
      <c r="G168">
        <v>1</v>
      </c>
      <c r="H168">
        <v>5</v>
      </c>
      <c r="I168">
        <v>4</v>
      </c>
    </row>
    <row r="169" spans="1:9" hidden="1" outlineLevel="2" x14ac:dyDescent="0.2">
      <c r="C169" t="s">
        <v>72</v>
      </c>
      <c r="D169">
        <f>SUBTOTAL(9,D167:D168)</f>
        <v>0</v>
      </c>
      <c r="E169">
        <f>SUBTOTAL(9,E167:E168)</f>
        <v>0</v>
      </c>
    </row>
    <row r="170" spans="1:9" hidden="1" outlineLevel="2" x14ac:dyDescent="0.2">
      <c r="A170" t="s">
        <v>67</v>
      </c>
      <c r="B170" t="s">
        <v>68</v>
      </c>
      <c r="C170" t="s">
        <v>63</v>
      </c>
      <c r="D170" t="str">
        <f>MID(C169,1,FIND("/",SUBSTITUTE(C169," ","/",1),1)-1)</f>
        <v>Veste</v>
      </c>
      <c r="E170">
        <v>1</v>
      </c>
      <c r="F170">
        <v>1</v>
      </c>
      <c r="G170">
        <v>1</v>
      </c>
      <c r="H170">
        <v>5</v>
      </c>
      <c r="I170">
        <v>4</v>
      </c>
    </row>
    <row r="171" spans="1:9" hidden="1" outlineLevel="2" x14ac:dyDescent="0.2">
      <c r="A171" t="s">
        <v>67</v>
      </c>
      <c r="B171" t="s">
        <v>68</v>
      </c>
      <c r="C171" t="s">
        <v>32</v>
      </c>
      <c r="D171" t="str">
        <f>MID(C170,1,FIND("/",SUBSTITUTE(C170," ","/",1),1)-1)</f>
        <v>Veste</v>
      </c>
      <c r="E171">
        <v>1</v>
      </c>
      <c r="F171">
        <v>1</v>
      </c>
      <c r="G171">
        <v>1</v>
      </c>
      <c r="H171">
        <v>5</v>
      </c>
      <c r="I171">
        <v>4</v>
      </c>
    </row>
    <row r="172" spans="1:9" hidden="1" outlineLevel="1" collapsed="1" x14ac:dyDescent="0.2">
      <c r="A172" t="s">
        <v>67</v>
      </c>
      <c r="B172" t="s">
        <v>68</v>
      </c>
      <c r="C172" s="11" t="s">
        <v>237</v>
      </c>
      <c r="D172" t="str">
        <f>MID(C171,1,FIND("/",SUBSTITUTE(C171," ","/",1),1)-1)</f>
        <v>Veste</v>
      </c>
      <c r="E172">
        <v>5</v>
      </c>
      <c r="F172">
        <v>1</v>
      </c>
      <c r="G172">
        <v>1</v>
      </c>
      <c r="H172">
        <v>5</v>
      </c>
      <c r="I172">
        <v>4</v>
      </c>
    </row>
    <row r="173" spans="1:9" hidden="1" outlineLevel="2" x14ac:dyDescent="0.2">
      <c r="C173" t="s">
        <v>52</v>
      </c>
      <c r="D173">
        <f>SUBTOTAL(9,D170:D172)</f>
        <v>0</v>
      </c>
      <c r="E173">
        <f>SUBTOTAL(9,E170:E172)</f>
        <v>0</v>
      </c>
    </row>
    <row r="174" spans="1:9" hidden="1" outlineLevel="2" x14ac:dyDescent="0.2">
      <c r="A174" t="s">
        <v>67</v>
      </c>
      <c r="B174" t="s">
        <v>73</v>
      </c>
      <c r="C174" t="s">
        <v>44</v>
      </c>
      <c r="D174" t="str">
        <f>MID(C173,1,FIND("/",SUBSTITUTE(C173," ","/",1),1)-1)</f>
        <v>Gilet</v>
      </c>
      <c r="E174">
        <v>1</v>
      </c>
      <c r="F174">
        <v>1</v>
      </c>
      <c r="G174">
        <v>1</v>
      </c>
      <c r="H174">
        <v>0</v>
      </c>
      <c r="I174">
        <v>0</v>
      </c>
    </row>
    <row r="175" spans="1:9" hidden="1" outlineLevel="1" collapsed="1" x14ac:dyDescent="0.2">
      <c r="A175" t="s">
        <v>67</v>
      </c>
      <c r="B175" t="s">
        <v>73</v>
      </c>
      <c r="C175" s="11" t="s">
        <v>235</v>
      </c>
      <c r="D175" t="str">
        <f>MID(C174,1,FIND("/",SUBSTITUTE(C174," ","/",1),1)-1)</f>
        <v>Gilet</v>
      </c>
      <c r="E175">
        <v>1</v>
      </c>
      <c r="F175">
        <v>1</v>
      </c>
      <c r="G175">
        <v>1</v>
      </c>
      <c r="H175">
        <v>0</v>
      </c>
      <c r="I175">
        <v>0</v>
      </c>
    </row>
    <row r="176" spans="1:9" hidden="1" outlineLevel="2" x14ac:dyDescent="0.2">
      <c r="C176" t="s">
        <v>12</v>
      </c>
      <c r="D176">
        <f>SUBTOTAL(9,D174:D175)</f>
        <v>0</v>
      </c>
      <c r="E176">
        <f>SUBTOTAL(9,E174:E175)</f>
        <v>0</v>
      </c>
    </row>
    <row r="177" spans="1:9" hidden="1" outlineLevel="2" x14ac:dyDescent="0.2">
      <c r="A177" t="s">
        <v>67</v>
      </c>
      <c r="B177" t="s">
        <v>73</v>
      </c>
      <c r="C177" t="s">
        <v>38</v>
      </c>
      <c r="D177" t="str">
        <f>MID(C176,1,FIND("/",SUBSTITUTE(C176," ","/",1),1)-1)</f>
        <v>Pantalon</v>
      </c>
      <c r="E177">
        <v>1</v>
      </c>
      <c r="F177">
        <v>1</v>
      </c>
      <c r="G177">
        <v>1</v>
      </c>
      <c r="H177">
        <v>0</v>
      </c>
      <c r="I177">
        <v>0</v>
      </c>
    </row>
    <row r="178" spans="1:9" hidden="1" outlineLevel="1" collapsed="1" x14ac:dyDescent="0.2">
      <c r="A178" t="s">
        <v>67</v>
      </c>
      <c r="B178" t="s">
        <v>73</v>
      </c>
      <c r="C178" s="11" t="s">
        <v>232</v>
      </c>
      <c r="D178" t="str">
        <f>MID(C177,1,FIND("/",SUBSTITUTE(C177," ","/",1),1)-1)</f>
        <v>Pantalon</v>
      </c>
      <c r="E178">
        <v>1</v>
      </c>
      <c r="F178">
        <v>1</v>
      </c>
      <c r="G178">
        <v>1</v>
      </c>
      <c r="H178">
        <v>0</v>
      </c>
      <c r="I178">
        <v>0</v>
      </c>
    </row>
    <row r="179" spans="1:9" hidden="1" outlineLevel="2" x14ac:dyDescent="0.2">
      <c r="C179" t="s">
        <v>16</v>
      </c>
      <c r="D179">
        <f>SUBTOTAL(9,D177:D178)</f>
        <v>0</v>
      </c>
      <c r="E179">
        <f>SUBTOTAL(9,E177:E178)</f>
        <v>0</v>
      </c>
    </row>
    <row r="180" spans="1:9" hidden="1" outlineLevel="2" x14ac:dyDescent="0.2">
      <c r="A180" t="s">
        <v>67</v>
      </c>
      <c r="B180" t="s">
        <v>73</v>
      </c>
      <c r="C180" t="s">
        <v>31</v>
      </c>
      <c r="D180" t="str">
        <f>MID(C179,1,FIND("/",SUBSTITUTE(C179," ","/",1),1)-1)</f>
        <v>Tee-shirt</v>
      </c>
      <c r="E180">
        <v>2</v>
      </c>
      <c r="F180">
        <v>1</v>
      </c>
      <c r="G180">
        <v>1</v>
      </c>
      <c r="H180">
        <v>0</v>
      </c>
      <c r="I180">
        <v>0</v>
      </c>
    </row>
    <row r="181" spans="1:9" hidden="1" outlineLevel="1" collapsed="1" x14ac:dyDescent="0.2">
      <c r="A181" t="s">
        <v>67</v>
      </c>
      <c r="B181" t="s">
        <v>73</v>
      </c>
      <c r="C181" s="11" t="s">
        <v>234</v>
      </c>
      <c r="D181" t="str">
        <f>MID(C180,1,FIND("/",SUBSTITUTE(C180," ","/",1),1)-1)</f>
        <v>Tee-shirt</v>
      </c>
      <c r="E181">
        <v>2</v>
      </c>
      <c r="F181">
        <v>1</v>
      </c>
      <c r="G181">
        <v>1</v>
      </c>
      <c r="H181">
        <v>0</v>
      </c>
      <c r="I181">
        <v>0</v>
      </c>
    </row>
    <row r="182" spans="1:9" hidden="1" outlineLevel="2" x14ac:dyDescent="0.2">
      <c r="C182" t="s">
        <v>72</v>
      </c>
      <c r="D182">
        <f>SUBTOTAL(9,D180:D181)</f>
        <v>0</v>
      </c>
      <c r="E182">
        <f>SUBTOTAL(9,E180:E181)</f>
        <v>0</v>
      </c>
    </row>
    <row r="183" spans="1:9" hidden="1" outlineLevel="2" x14ac:dyDescent="0.2">
      <c r="A183" t="s">
        <v>67</v>
      </c>
      <c r="B183" t="s">
        <v>73</v>
      </c>
      <c r="C183" t="s">
        <v>74</v>
      </c>
      <c r="D183" t="str">
        <f>MID(C182,1,FIND("/",SUBSTITUTE(C182," ","/",1),1)-1)</f>
        <v>Veste</v>
      </c>
      <c r="E183">
        <v>1</v>
      </c>
      <c r="F183">
        <v>1</v>
      </c>
      <c r="G183">
        <v>1</v>
      </c>
      <c r="H183">
        <v>0</v>
      </c>
      <c r="I183">
        <v>0</v>
      </c>
    </row>
    <row r="184" spans="1:9" hidden="1" outlineLevel="1" collapsed="1" x14ac:dyDescent="0.2">
      <c r="A184" t="s">
        <v>67</v>
      </c>
      <c r="B184" t="s">
        <v>73</v>
      </c>
      <c r="C184" s="11" t="s">
        <v>237</v>
      </c>
      <c r="D184" t="str">
        <f>MID(C183,1,FIND("/",SUBSTITUTE(C183," ","/",1),1)-1)</f>
        <v>Veste</v>
      </c>
      <c r="E184">
        <v>1</v>
      </c>
      <c r="F184">
        <v>1</v>
      </c>
      <c r="G184">
        <v>1</v>
      </c>
      <c r="H184">
        <v>0</v>
      </c>
      <c r="I184">
        <v>0</v>
      </c>
    </row>
    <row r="185" spans="1:9" hidden="1" outlineLevel="2" x14ac:dyDescent="0.2">
      <c r="C185" t="s">
        <v>77</v>
      </c>
      <c r="D185">
        <f>SUBTOTAL(9,D183:D184)</f>
        <v>0</v>
      </c>
      <c r="E185">
        <f>SUBTOTAL(9,E183:E184)</f>
        <v>0</v>
      </c>
    </row>
    <row r="186" spans="1:9" hidden="1" outlineLevel="2" x14ac:dyDescent="0.2">
      <c r="A186" t="s">
        <v>75</v>
      </c>
      <c r="B186" t="s">
        <v>76</v>
      </c>
      <c r="C186" t="s">
        <v>78</v>
      </c>
      <c r="D186" t="str">
        <f>MID(C185,1,FIND("/",SUBSTITUTE(C185," ","/",1),1)-1)</f>
        <v>Blouse</v>
      </c>
      <c r="E186">
        <v>3</v>
      </c>
      <c r="F186">
        <v>2</v>
      </c>
      <c r="G186">
        <v>0</v>
      </c>
      <c r="H186">
        <v>2</v>
      </c>
      <c r="I186">
        <v>2</v>
      </c>
    </row>
    <row r="187" spans="1:9" hidden="1" outlineLevel="1" collapsed="1" x14ac:dyDescent="0.2">
      <c r="A187" t="s">
        <v>75</v>
      </c>
      <c r="B187" t="s">
        <v>76</v>
      </c>
      <c r="C187" s="11" t="s">
        <v>230</v>
      </c>
      <c r="D187" t="str">
        <f>MID(C186,1,FIND("/",SUBSTITUTE(C186," ","/",1),1)-1)</f>
        <v>Blouse</v>
      </c>
      <c r="E187">
        <v>3</v>
      </c>
      <c r="F187">
        <v>2</v>
      </c>
      <c r="G187">
        <v>0</v>
      </c>
      <c r="H187">
        <v>2</v>
      </c>
      <c r="I187">
        <v>2</v>
      </c>
    </row>
    <row r="188" spans="1:9" hidden="1" outlineLevel="2" x14ac:dyDescent="0.2">
      <c r="C188" t="s">
        <v>30</v>
      </c>
      <c r="D188">
        <f>SUBTOTAL(9,D186:D187)</f>
        <v>0</v>
      </c>
      <c r="E188">
        <f>SUBTOTAL(9,E186:E187)</f>
        <v>0</v>
      </c>
    </row>
    <row r="189" spans="1:9" hidden="1" outlineLevel="1" collapsed="1" x14ac:dyDescent="0.2">
      <c r="A189" t="s">
        <v>75</v>
      </c>
      <c r="B189" t="s">
        <v>76</v>
      </c>
      <c r="C189" s="11" t="s">
        <v>233</v>
      </c>
      <c r="D189" t="str">
        <f>MID(C188,1,FIND("/",SUBSTITUTE(C188," ","/",1),1)-1)</f>
        <v>Parka</v>
      </c>
      <c r="E189">
        <v>2</v>
      </c>
      <c r="F189">
        <v>2</v>
      </c>
      <c r="G189">
        <v>0</v>
      </c>
      <c r="H189">
        <v>2</v>
      </c>
      <c r="I189">
        <v>2</v>
      </c>
    </row>
    <row r="190" spans="1:9" hidden="1" outlineLevel="2" x14ac:dyDescent="0.2">
      <c r="C190" t="s">
        <v>17</v>
      </c>
      <c r="D190">
        <f>SUBTOTAL(9,D189:D189)</f>
        <v>0</v>
      </c>
      <c r="E190">
        <f>SUBTOTAL(9,E189:E189)</f>
        <v>0</v>
      </c>
    </row>
    <row r="191" spans="1:9" hidden="1" outlineLevel="2" x14ac:dyDescent="0.2">
      <c r="A191" t="s">
        <v>75</v>
      </c>
      <c r="B191" t="s">
        <v>76</v>
      </c>
      <c r="C191" t="s">
        <v>79</v>
      </c>
      <c r="D191" t="str">
        <f>MID(C190,1,FIND("/",SUBSTITUTE(C190," ","/",1),1)-1)</f>
        <v>Tee-shirt</v>
      </c>
      <c r="E191">
        <v>6</v>
      </c>
      <c r="F191">
        <v>2</v>
      </c>
      <c r="G191">
        <v>0</v>
      </c>
      <c r="H191">
        <v>2</v>
      </c>
      <c r="I191">
        <v>2</v>
      </c>
    </row>
    <row r="192" spans="1:9" hidden="1" outlineLevel="1" collapsed="1" x14ac:dyDescent="0.2">
      <c r="A192" t="s">
        <v>75</v>
      </c>
      <c r="B192" t="s">
        <v>76</v>
      </c>
      <c r="C192" s="11" t="s">
        <v>234</v>
      </c>
      <c r="D192" t="str">
        <f>MID(C191,1,FIND("/",SUBSTITUTE(C191," ","/",1),1)-1)</f>
        <v>Tee-shirt</v>
      </c>
      <c r="E192">
        <v>0</v>
      </c>
      <c r="F192">
        <v>2</v>
      </c>
      <c r="G192">
        <v>0</v>
      </c>
      <c r="H192">
        <v>2</v>
      </c>
      <c r="I192">
        <v>2</v>
      </c>
    </row>
    <row r="193" spans="1:9" hidden="1" outlineLevel="2" x14ac:dyDescent="0.2">
      <c r="C193" t="s">
        <v>47</v>
      </c>
      <c r="D193">
        <f>SUBTOTAL(9,D191:D192)</f>
        <v>0</v>
      </c>
      <c r="E193">
        <f>SUBTOTAL(9,E191:E192)</f>
        <v>0</v>
      </c>
    </row>
    <row r="194" spans="1:9" hidden="1" outlineLevel="2" x14ac:dyDescent="0.2">
      <c r="A194" t="s">
        <v>80</v>
      </c>
      <c r="B194" t="s">
        <v>81</v>
      </c>
      <c r="C194" t="s">
        <v>60</v>
      </c>
      <c r="D194" t="str">
        <f>MID(C193,1,FIND("/",SUBSTITUTE(C193," ","/",1),1)-1)</f>
        <v>Blouse</v>
      </c>
      <c r="E194">
        <v>2</v>
      </c>
      <c r="F194">
        <v>4</v>
      </c>
      <c r="G194">
        <v>0</v>
      </c>
      <c r="H194">
        <v>4</v>
      </c>
      <c r="I194">
        <v>4</v>
      </c>
    </row>
    <row r="195" spans="1:9" hidden="1" outlineLevel="1" collapsed="1" x14ac:dyDescent="0.2">
      <c r="A195" t="s">
        <v>80</v>
      </c>
      <c r="B195" t="s">
        <v>81</v>
      </c>
      <c r="C195" s="11" t="s">
        <v>230</v>
      </c>
      <c r="D195" t="str">
        <f>MID(C194,1,FIND("/",SUBSTITUTE(C194," ","/",1),1)-1)</f>
        <v>Blouse</v>
      </c>
      <c r="E195">
        <v>2</v>
      </c>
      <c r="F195">
        <v>4</v>
      </c>
      <c r="G195">
        <v>0</v>
      </c>
      <c r="H195">
        <v>4</v>
      </c>
      <c r="I195">
        <v>4</v>
      </c>
    </row>
    <row r="196" spans="1:9" hidden="1" outlineLevel="2" x14ac:dyDescent="0.2">
      <c r="C196" t="s">
        <v>26</v>
      </c>
      <c r="D196">
        <f>SUBTOTAL(9,D194:D195)</f>
        <v>0</v>
      </c>
      <c r="E196">
        <f>SUBTOTAL(9,E194:E195)</f>
        <v>0</v>
      </c>
    </row>
    <row r="197" spans="1:9" hidden="1" outlineLevel="2" x14ac:dyDescent="0.2">
      <c r="A197" t="s">
        <v>80</v>
      </c>
      <c r="B197" t="s">
        <v>81</v>
      </c>
      <c r="C197" t="s">
        <v>27</v>
      </c>
      <c r="D197" t="str">
        <f>MID(C196,1,FIND("/",SUBSTITUTE(C196," ","/",2),1)-1)</f>
        <v>Chaussures femmes</v>
      </c>
      <c r="E197">
        <v>1</v>
      </c>
      <c r="F197">
        <v>4</v>
      </c>
      <c r="G197">
        <v>0</v>
      </c>
      <c r="H197">
        <v>4</v>
      </c>
      <c r="I197">
        <v>4</v>
      </c>
    </row>
    <row r="198" spans="1:9" hidden="1" outlineLevel="2" x14ac:dyDescent="0.2">
      <c r="A198" t="s">
        <v>80</v>
      </c>
      <c r="B198" t="s">
        <v>81</v>
      </c>
      <c r="C198" t="s">
        <v>82</v>
      </c>
      <c r="D198" t="str">
        <f>MID(C197,1,FIND("/",SUBSTITUTE(C197," ","/",2),1)-1)</f>
        <v>Chaussures femmes</v>
      </c>
      <c r="E198">
        <v>2</v>
      </c>
      <c r="F198">
        <v>4</v>
      </c>
      <c r="G198">
        <v>0</v>
      </c>
      <c r="H198">
        <v>4</v>
      </c>
      <c r="I198">
        <v>4</v>
      </c>
    </row>
    <row r="199" spans="1:9" outlineLevel="1" collapsed="1" x14ac:dyDescent="0.2">
      <c r="A199" t="s">
        <v>80</v>
      </c>
      <c r="B199" t="s">
        <v>81</v>
      </c>
      <c r="C199" s="11" t="s">
        <v>231</v>
      </c>
      <c r="D199" t="str">
        <f>MID(C198,1,FIND("/",SUBSTITUTE(C198," ","/",2),1)-1)</f>
        <v>Chaussures femmes</v>
      </c>
      <c r="E199">
        <v>3</v>
      </c>
      <c r="F199">
        <v>4</v>
      </c>
      <c r="G199">
        <v>0</v>
      </c>
      <c r="H199">
        <v>4</v>
      </c>
      <c r="I199">
        <v>4</v>
      </c>
    </row>
    <row r="200" spans="1:9" hidden="1" outlineLevel="2" x14ac:dyDescent="0.2">
      <c r="C200" t="s">
        <v>28</v>
      </c>
      <c r="D200">
        <f>SUBTOTAL(9,D197:D199)</f>
        <v>0</v>
      </c>
      <c r="E200">
        <f>SUBTOTAL(9,E197:E199)</f>
        <v>3</v>
      </c>
    </row>
    <row r="201" spans="1:9" hidden="1" outlineLevel="2" x14ac:dyDescent="0.2">
      <c r="A201" t="s">
        <v>80</v>
      </c>
      <c r="B201" t="s">
        <v>81</v>
      </c>
      <c r="C201" t="s">
        <v>50</v>
      </c>
      <c r="D201" t="str">
        <f>MID(C200,1,FIND("/",SUBSTITUTE(C200," ","/",2),1)-1)</f>
        <v>Chaussures hommes</v>
      </c>
      <c r="E201">
        <v>2</v>
      </c>
      <c r="F201">
        <v>4</v>
      </c>
      <c r="G201">
        <v>0</v>
      </c>
      <c r="H201">
        <v>4</v>
      </c>
      <c r="I201">
        <v>4</v>
      </c>
    </row>
    <row r="202" spans="1:9" hidden="1" outlineLevel="2" x14ac:dyDescent="0.2">
      <c r="A202" t="s">
        <v>80</v>
      </c>
      <c r="B202" t="s">
        <v>81</v>
      </c>
      <c r="C202" t="s">
        <v>83</v>
      </c>
      <c r="D202" t="str">
        <f>MID(C201,1,FIND("/",SUBSTITUTE(C201," ","/",2),1)-1)</f>
        <v>Chaussures hommes</v>
      </c>
      <c r="E202">
        <v>2</v>
      </c>
      <c r="F202">
        <v>4</v>
      </c>
      <c r="G202">
        <v>0</v>
      </c>
      <c r="H202">
        <v>4</v>
      </c>
      <c r="I202">
        <v>4</v>
      </c>
    </row>
    <row r="203" spans="1:9" hidden="1" outlineLevel="1" collapsed="1" x14ac:dyDescent="0.2">
      <c r="A203" t="s">
        <v>80</v>
      </c>
      <c r="B203" t="s">
        <v>81</v>
      </c>
      <c r="C203" s="11" t="s">
        <v>236</v>
      </c>
      <c r="D203" t="str">
        <f>MID(C202,1,FIND("/",SUBSTITUTE(C202," ","/",2),1)-1)</f>
        <v>Chaussures hommes</v>
      </c>
      <c r="E203">
        <v>1</v>
      </c>
      <c r="F203">
        <v>4</v>
      </c>
      <c r="G203">
        <v>0</v>
      </c>
      <c r="H203">
        <v>4</v>
      </c>
      <c r="I203">
        <v>4</v>
      </c>
    </row>
    <row r="204" spans="1:9" hidden="1" outlineLevel="2" x14ac:dyDescent="0.2">
      <c r="C204" t="s">
        <v>84</v>
      </c>
      <c r="D204">
        <f>SUBTOTAL(9,D201:D203)</f>
        <v>0</v>
      </c>
      <c r="E204">
        <f>SUBTOTAL(9,E201:E203)</f>
        <v>0</v>
      </c>
    </row>
    <row r="205" spans="1:9" hidden="1" outlineLevel="2" x14ac:dyDescent="0.2">
      <c r="A205" t="s">
        <v>80</v>
      </c>
      <c r="B205" t="s">
        <v>81</v>
      </c>
      <c r="C205" t="s">
        <v>85</v>
      </c>
      <c r="D205" t="str">
        <f>MID(C204,1,FIND("/",SUBSTITUTE(C204," ","/",3),1)-1)</f>
        <v>Ensemble de pluie</v>
      </c>
      <c r="E205">
        <v>1</v>
      </c>
      <c r="F205">
        <v>4</v>
      </c>
      <c r="G205">
        <v>0</v>
      </c>
      <c r="H205">
        <v>4</v>
      </c>
      <c r="I205">
        <v>4</v>
      </c>
    </row>
    <row r="206" spans="1:9" hidden="1" outlineLevel="1" collapsed="1" x14ac:dyDescent="0.2">
      <c r="A206" t="s">
        <v>80</v>
      </c>
      <c r="B206" t="s">
        <v>81</v>
      </c>
      <c r="C206" s="11" t="s">
        <v>238</v>
      </c>
      <c r="D206" t="str">
        <f>MID(C205,1,FIND("/",SUBSTITUTE(C205," ","/",3),1)-1)</f>
        <v>Ensemble de pluie</v>
      </c>
      <c r="E206">
        <v>4</v>
      </c>
      <c r="F206">
        <v>4</v>
      </c>
      <c r="G206">
        <v>0</v>
      </c>
      <c r="H206">
        <v>4</v>
      </c>
      <c r="I206">
        <v>4</v>
      </c>
    </row>
    <row r="207" spans="1:9" hidden="1" outlineLevel="2" x14ac:dyDescent="0.2">
      <c r="C207" t="s">
        <v>21</v>
      </c>
      <c r="D207">
        <f>SUBTOTAL(9,D205:D206)</f>
        <v>0</v>
      </c>
      <c r="E207">
        <f>SUBTOTAL(9,E205:E206)</f>
        <v>0</v>
      </c>
    </row>
    <row r="208" spans="1:9" hidden="1" outlineLevel="2" x14ac:dyDescent="0.2">
      <c r="A208" t="s">
        <v>80</v>
      </c>
      <c r="B208" t="s">
        <v>81</v>
      </c>
      <c r="C208" t="s">
        <v>44</v>
      </c>
      <c r="D208" t="str">
        <f>MID(C207,1,FIND("/",SUBSTITUTE(C207," ","/",1),1)-1)</f>
        <v>Gilet</v>
      </c>
      <c r="E208">
        <v>2</v>
      </c>
      <c r="F208">
        <v>4</v>
      </c>
      <c r="G208">
        <v>0</v>
      </c>
      <c r="H208">
        <v>4</v>
      </c>
      <c r="I208">
        <v>4</v>
      </c>
    </row>
    <row r="209" spans="1:9" hidden="1" outlineLevel="1" collapsed="1" x14ac:dyDescent="0.2">
      <c r="A209" t="s">
        <v>80</v>
      </c>
      <c r="B209" t="s">
        <v>81</v>
      </c>
      <c r="C209" s="11" t="s">
        <v>235</v>
      </c>
      <c r="D209" t="str">
        <f>MID(C208,1,FIND("/",SUBSTITUTE(C208," ","/",1),1)-1)</f>
        <v>Gilet</v>
      </c>
      <c r="E209">
        <v>4</v>
      </c>
      <c r="F209">
        <v>4</v>
      </c>
      <c r="G209">
        <v>0</v>
      </c>
      <c r="H209">
        <v>4</v>
      </c>
      <c r="I209">
        <v>4</v>
      </c>
    </row>
    <row r="210" spans="1:9" hidden="1" outlineLevel="2" x14ac:dyDescent="0.2">
      <c r="C210" t="s">
        <v>12</v>
      </c>
      <c r="D210">
        <f>SUBTOTAL(9,D208:D209)</f>
        <v>0</v>
      </c>
      <c r="E210">
        <f>SUBTOTAL(9,E208:E209)</f>
        <v>0</v>
      </c>
    </row>
    <row r="211" spans="1:9" hidden="1" outlineLevel="2" x14ac:dyDescent="0.2">
      <c r="A211" t="s">
        <v>80</v>
      </c>
      <c r="B211" t="s">
        <v>81</v>
      </c>
      <c r="C211" t="s">
        <v>38</v>
      </c>
      <c r="D211" t="str">
        <f>MID(C210,1,FIND("/",SUBSTITUTE(C210," ","/",1),1)-1)</f>
        <v>Pantalon</v>
      </c>
      <c r="E211">
        <v>6</v>
      </c>
      <c r="F211">
        <v>4</v>
      </c>
      <c r="G211">
        <v>0</v>
      </c>
      <c r="H211">
        <v>4</v>
      </c>
      <c r="I211">
        <v>4</v>
      </c>
    </row>
    <row r="212" spans="1:9" hidden="1" outlineLevel="1" collapsed="1" x14ac:dyDescent="0.2">
      <c r="A212" t="s">
        <v>80</v>
      </c>
      <c r="B212" t="s">
        <v>81</v>
      </c>
      <c r="C212" s="11" t="s">
        <v>232</v>
      </c>
      <c r="D212" t="str">
        <f>MID(C211,1,FIND("/",SUBSTITUTE(C211," ","/",1),1)-1)</f>
        <v>Pantalon</v>
      </c>
      <c r="E212">
        <v>2</v>
      </c>
      <c r="F212">
        <v>4</v>
      </c>
      <c r="G212">
        <v>0</v>
      </c>
      <c r="H212">
        <v>4</v>
      </c>
      <c r="I212">
        <v>4</v>
      </c>
    </row>
    <row r="213" spans="1:9" hidden="1" outlineLevel="2" x14ac:dyDescent="0.2">
      <c r="C213" t="s">
        <v>62</v>
      </c>
      <c r="D213">
        <f>SUBTOTAL(9,D211:D212)</f>
        <v>0</v>
      </c>
      <c r="E213">
        <f>SUBTOTAL(9,E211:E212)</f>
        <v>0</v>
      </c>
    </row>
    <row r="214" spans="1:9" hidden="1" outlineLevel="2" x14ac:dyDescent="0.2">
      <c r="A214" t="s">
        <v>80</v>
      </c>
      <c r="B214" t="s">
        <v>81</v>
      </c>
      <c r="C214" t="s">
        <v>15</v>
      </c>
      <c r="D214" t="str">
        <f>MID(C213,1,FIND("/",SUBSTITUTE(C213," ","/",1),1)-1)</f>
        <v>Parka</v>
      </c>
      <c r="E214">
        <v>2</v>
      </c>
      <c r="F214">
        <v>4</v>
      </c>
      <c r="G214">
        <v>0</v>
      </c>
      <c r="H214">
        <v>4</v>
      </c>
      <c r="I214">
        <v>4</v>
      </c>
    </row>
    <row r="215" spans="1:9" hidden="1" outlineLevel="1" collapsed="1" x14ac:dyDescent="0.2">
      <c r="A215" t="s">
        <v>80</v>
      </c>
      <c r="B215" t="s">
        <v>81</v>
      </c>
      <c r="C215" s="11" t="s">
        <v>233</v>
      </c>
      <c r="D215" t="str">
        <f>MID(C214,1,FIND("/",SUBSTITUTE(C214," ","/",1),1)-1)</f>
        <v>Parka</v>
      </c>
      <c r="E215">
        <v>3</v>
      </c>
      <c r="F215">
        <v>4</v>
      </c>
      <c r="G215">
        <v>0</v>
      </c>
      <c r="H215">
        <v>4</v>
      </c>
      <c r="I215">
        <v>4</v>
      </c>
    </row>
    <row r="216" spans="1:9" hidden="1" outlineLevel="2" x14ac:dyDescent="0.2">
      <c r="C216" t="s">
        <v>16</v>
      </c>
      <c r="D216">
        <f>SUBTOTAL(9,D214:D215)</f>
        <v>0</v>
      </c>
      <c r="E216">
        <f>SUBTOTAL(9,E214:E215)</f>
        <v>0</v>
      </c>
    </row>
    <row r="217" spans="1:9" hidden="1" outlineLevel="2" x14ac:dyDescent="0.2">
      <c r="A217" t="s">
        <v>80</v>
      </c>
      <c r="B217" t="s">
        <v>81</v>
      </c>
      <c r="C217" t="s">
        <v>35</v>
      </c>
      <c r="D217" t="str">
        <f>MID(C216,1,FIND("/",SUBSTITUTE(C216," ","/",1),1)-1)</f>
        <v>Tee-shirt</v>
      </c>
      <c r="E217">
        <v>6</v>
      </c>
      <c r="F217">
        <v>4</v>
      </c>
      <c r="G217">
        <v>0</v>
      </c>
      <c r="H217">
        <v>4</v>
      </c>
      <c r="I217">
        <v>4</v>
      </c>
    </row>
    <row r="218" spans="1:9" hidden="1" outlineLevel="2" x14ac:dyDescent="0.2">
      <c r="A218" t="s">
        <v>80</v>
      </c>
      <c r="B218" t="s">
        <v>81</v>
      </c>
      <c r="C218" t="s">
        <v>17</v>
      </c>
      <c r="D218" t="str">
        <f>MID(C217,1,FIND("/",SUBSTITUTE(C217," ","/",1),1)-1)</f>
        <v>Tee-shirt</v>
      </c>
      <c r="E218">
        <v>2</v>
      </c>
      <c r="F218">
        <v>4</v>
      </c>
      <c r="G218">
        <v>0</v>
      </c>
      <c r="H218">
        <v>4</v>
      </c>
      <c r="I218">
        <v>4</v>
      </c>
    </row>
    <row r="219" spans="1:9" hidden="1" outlineLevel="2" x14ac:dyDescent="0.2">
      <c r="A219" t="s">
        <v>80</v>
      </c>
      <c r="B219" t="s">
        <v>81</v>
      </c>
      <c r="C219" t="s">
        <v>31</v>
      </c>
      <c r="D219" t="str">
        <f>MID(C218,1,FIND("/",SUBSTITUTE(C218," ","/",1),1)-1)</f>
        <v>Tee-shirt</v>
      </c>
      <c r="E219">
        <v>4</v>
      </c>
      <c r="F219">
        <v>4</v>
      </c>
      <c r="G219">
        <v>0</v>
      </c>
      <c r="H219">
        <v>4</v>
      </c>
      <c r="I219">
        <v>4</v>
      </c>
    </row>
    <row r="220" spans="1:9" hidden="1" outlineLevel="1" collapsed="1" x14ac:dyDescent="0.2">
      <c r="A220" t="s">
        <v>80</v>
      </c>
      <c r="B220" t="s">
        <v>81</v>
      </c>
      <c r="C220" s="11" t="s">
        <v>234</v>
      </c>
      <c r="D220" t="str">
        <f>MID(C219,1,FIND("/",SUBSTITUTE(C219," ","/",1),1)-1)</f>
        <v>Tee-shirt</v>
      </c>
      <c r="E220">
        <v>3</v>
      </c>
      <c r="F220">
        <v>4</v>
      </c>
      <c r="G220">
        <v>0</v>
      </c>
      <c r="H220">
        <v>4</v>
      </c>
      <c r="I220">
        <v>4</v>
      </c>
    </row>
    <row r="221" spans="1:9" hidden="1" outlineLevel="2" x14ac:dyDescent="0.2">
      <c r="C221" t="s">
        <v>72</v>
      </c>
      <c r="D221">
        <f>SUBTOTAL(9,D217:D220)</f>
        <v>0</v>
      </c>
      <c r="E221">
        <f>SUBTOTAL(9,E217:E220)</f>
        <v>0</v>
      </c>
    </row>
    <row r="222" spans="1:9" hidden="1" outlineLevel="2" x14ac:dyDescent="0.2">
      <c r="A222" t="s">
        <v>80</v>
      </c>
      <c r="B222" t="s">
        <v>81</v>
      </c>
      <c r="C222" t="s">
        <v>32</v>
      </c>
      <c r="D222" t="str">
        <f>MID(C221,1,FIND("/",SUBSTITUTE(C221," ","/",1),1)-1)</f>
        <v>Veste</v>
      </c>
      <c r="E222">
        <v>2</v>
      </c>
      <c r="F222">
        <v>4</v>
      </c>
      <c r="G222">
        <v>0</v>
      </c>
      <c r="H222">
        <v>4</v>
      </c>
      <c r="I222">
        <v>4</v>
      </c>
    </row>
    <row r="223" spans="1:9" hidden="1" outlineLevel="1" collapsed="1" x14ac:dyDescent="0.2">
      <c r="A223" t="s">
        <v>80</v>
      </c>
      <c r="B223" t="s">
        <v>81</v>
      </c>
      <c r="C223" s="11" t="s">
        <v>237</v>
      </c>
      <c r="D223" t="str">
        <f>MID(C222,1,FIND("/",SUBSTITUTE(C222," ","/",1),1)-1)</f>
        <v>Veste</v>
      </c>
      <c r="E223">
        <v>4</v>
      </c>
      <c r="F223">
        <v>4</v>
      </c>
      <c r="G223">
        <v>0</v>
      </c>
      <c r="H223">
        <v>4</v>
      </c>
      <c r="I223">
        <v>4</v>
      </c>
    </row>
    <row r="224" spans="1:9" hidden="1" outlineLevel="2" x14ac:dyDescent="0.2">
      <c r="C224" t="s">
        <v>8</v>
      </c>
      <c r="D224">
        <f>SUBTOTAL(9,D222:D223)</f>
        <v>0</v>
      </c>
      <c r="E224">
        <f>SUBTOTAL(9,E222:E223)</f>
        <v>0</v>
      </c>
    </row>
    <row r="225" spans="1:9" hidden="1" outlineLevel="2" x14ac:dyDescent="0.2">
      <c r="A225" t="s">
        <v>86</v>
      </c>
      <c r="B225" t="s">
        <v>87</v>
      </c>
      <c r="C225" t="s">
        <v>48</v>
      </c>
      <c r="D225" t="str">
        <f>MID(C224,1,FIND("/",SUBSTITUTE(C224," ","/",1),1)-1)</f>
        <v>Blouse</v>
      </c>
      <c r="E225">
        <v>1</v>
      </c>
      <c r="F225">
        <v>2</v>
      </c>
      <c r="G225">
        <v>2</v>
      </c>
      <c r="H225">
        <v>1</v>
      </c>
      <c r="I225">
        <v>0</v>
      </c>
    </row>
    <row r="226" spans="1:9" hidden="1" outlineLevel="1" collapsed="1" x14ac:dyDescent="0.2">
      <c r="A226" t="s">
        <v>86</v>
      </c>
      <c r="B226" t="s">
        <v>87</v>
      </c>
      <c r="C226" s="11" t="s">
        <v>230</v>
      </c>
      <c r="D226" t="str">
        <f>MID(C225,1,FIND("/",SUBSTITUTE(C225," ","/",1),1)-1)</f>
        <v>Blouse</v>
      </c>
      <c r="E226">
        <v>1</v>
      </c>
      <c r="F226">
        <v>2</v>
      </c>
      <c r="G226">
        <v>2</v>
      </c>
      <c r="H226">
        <v>1</v>
      </c>
      <c r="I226">
        <v>0</v>
      </c>
    </row>
    <row r="227" spans="1:9" hidden="1" outlineLevel="2" x14ac:dyDescent="0.2">
      <c r="C227" t="s">
        <v>39</v>
      </c>
      <c r="D227">
        <f>SUBTOTAL(9,D225:D226)</f>
        <v>0</v>
      </c>
      <c r="E227">
        <f>SUBTOTAL(9,E225:E226)</f>
        <v>0</v>
      </c>
    </row>
    <row r="228" spans="1:9" hidden="1" outlineLevel="2" x14ac:dyDescent="0.2">
      <c r="A228" t="s">
        <v>86</v>
      </c>
      <c r="B228" t="s">
        <v>87</v>
      </c>
      <c r="C228" t="s">
        <v>27</v>
      </c>
      <c r="D228" t="str">
        <f>MID(C227,1,FIND("/",SUBSTITUTE(C227," ","/",2),1)-1)</f>
        <v>Chaussures femmes</v>
      </c>
      <c r="E228">
        <v>1</v>
      </c>
      <c r="F228">
        <v>2</v>
      </c>
      <c r="G228">
        <v>2</v>
      </c>
      <c r="H228">
        <v>1</v>
      </c>
      <c r="I228">
        <v>0</v>
      </c>
    </row>
    <row r="229" spans="1:9" outlineLevel="1" collapsed="1" x14ac:dyDescent="0.2">
      <c r="A229" t="s">
        <v>86</v>
      </c>
      <c r="B229" t="s">
        <v>87</v>
      </c>
      <c r="C229" s="11" t="s">
        <v>231</v>
      </c>
      <c r="D229" t="str">
        <f>MID(C228,1,FIND("/",SUBSTITUTE(C228," ","/",2),1)-1)</f>
        <v>Chaussures femmes</v>
      </c>
      <c r="E229">
        <v>1</v>
      </c>
      <c r="F229">
        <v>2</v>
      </c>
      <c r="G229">
        <v>2</v>
      </c>
      <c r="H229">
        <v>1</v>
      </c>
      <c r="I229">
        <v>0</v>
      </c>
    </row>
    <row r="230" spans="1:9" hidden="1" outlineLevel="2" x14ac:dyDescent="0.2">
      <c r="C230" t="s">
        <v>16</v>
      </c>
      <c r="D230">
        <f>SUBTOTAL(9,D228:D229)</f>
        <v>0</v>
      </c>
      <c r="E230">
        <f>SUBTOTAL(9,E228:E229)</f>
        <v>1</v>
      </c>
    </row>
    <row r="231" spans="1:9" hidden="1" outlineLevel="2" x14ac:dyDescent="0.2">
      <c r="A231" t="s">
        <v>86</v>
      </c>
      <c r="B231" t="s">
        <v>87</v>
      </c>
      <c r="C231" t="s">
        <v>35</v>
      </c>
      <c r="D231" t="str">
        <f>MID(C230,1,FIND("/",SUBSTITUTE(C230," ","/",1),1)-1)</f>
        <v>Tee-shirt</v>
      </c>
      <c r="E231">
        <v>2</v>
      </c>
      <c r="F231">
        <v>2</v>
      </c>
      <c r="G231">
        <v>2</v>
      </c>
      <c r="H231">
        <v>1</v>
      </c>
      <c r="I231">
        <v>0</v>
      </c>
    </row>
    <row r="232" spans="1:9" hidden="1" outlineLevel="1" collapsed="1" x14ac:dyDescent="0.2">
      <c r="A232" t="s">
        <v>86</v>
      </c>
      <c r="B232" t="s">
        <v>87</v>
      </c>
      <c r="C232" s="11" t="s">
        <v>234</v>
      </c>
      <c r="D232" t="str">
        <f>MID(C231,1,FIND("/",SUBSTITUTE(C231," ","/",1),1)-1)</f>
        <v>Tee-shirt</v>
      </c>
      <c r="E232">
        <v>2</v>
      </c>
      <c r="F232">
        <v>2</v>
      </c>
      <c r="G232">
        <v>2</v>
      </c>
      <c r="H232">
        <v>1</v>
      </c>
      <c r="I232">
        <v>0</v>
      </c>
    </row>
    <row r="233" spans="1:9" hidden="1" outlineLevel="2" x14ac:dyDescent="0.2">
      <c r="C233" t="s">
        <v>8</v>
      </c>
      <c r="D233">
        <f>SUBTOTAL(9,D231:D232)</f>
        <v>0</v>
      </c>
      <c r="E233">
        <f>SUBTOTAL(9,E231:E232)</f>
        <v>0</v>
      </c>
    </row>
    <row r="234" spans="1:9" hidden="1" outlineLevel="2" x14ac:dyDescent="0.2">
      <c r="A234" t="s">
        <v>86</v>
      </c>
      <c r="B234" t="s">
        <v>88</v>
      </c>
      <c r="C234" t="s">
        <v>60</v>
      </c>
      <c r="D234" t="str">
        <f>MID(C233,1,FIND("/",SUBSTITUTE(C233," ","/",1),1)-1)</f>
        <v>Blouse</v>
      </c>
      <c r="E234">
        <v>1</v>
      </c>
      <c r="F234">
        <v>5</v>
      </c>
      <c r="G234">
        <v>0</v>
      </c>
      <c r="H234">
        <v>3</v>
      </c>
      <c r="I234">
        <v>2</v>
      </c>
    </row>
    <row r="235" spans="1:9" hidden="1" outlineLevel="1" collapsed="1" x14ac:dyDescent="0.2">
      <c r="A235" t="s">
        <v>86</v>
      </c>
      <c r="B235" t="s">
        <v>88</v>
      </c>
      <c r="C235" s="11" t="s">
        <v>230</v>
      </c>
      <c r="D235" t="str">
        <f>MID(C234,1,FIND("/",SUBSTITUTE(C234," ","/",1),1)-1)</f>
        <v>Blouse</v>
      </c>
      <c r="E235">
        <v>1</v>
      </c>
      <c r="F235">
        <v>5</v>
      </c>
      <c r="G235">
        <v>0</v>
      </c>
      <c r="H235">
        <v>3</v>
      </c>
      <c r="I235">
        <v>2</v>
      </c>
    </row>
    <row r="236" spans="1:9" hidden="1" outlineLevel="2" x14ac:dyDescent="0.2">
      <c r="C236" t="s">
        <v>39</v>
      </c>
      <c r="D236">
        <f>SUBTOTAL(9,D234:D235)</f>
        <v>0</v>
      </c>
      <c r="E236">
        <f>SUBTOTAL(9,E234:E235)</f>
        <v>0</v>
      </c>
    </row>
    <row r="237" spans="1:9" outlineLevel="1" collapsed="1" x14ac:dyDescent="0.2">
      <c r="A237" t="s">
        <v>86</v>
      </c>
      <c r="B237" t="s">
        <v>88</v>
      </c>
      <c r="C237" s="11" t="s">
        <v>231</v>
      </c>
      <c r="D237" t="str">
        <f>MID(C236,1,FIND("/",SUBSTITUTE(C236," ","/",2),1)-1)</f>
        <v>Chaussures femmes</v>
      </c>
      <c r="E237">
        <v>1</v>
      </c>
      <c r="F237">
        <v>5</v>
      </c>
      <c r="G237">
        <v>0</v>
      </c>
      <c r="H237">
        <v>3</v>
      </c>
      <c r="I237">
        <v>2</v>
      </c>
    </row>
    <row r="238" spans="1:9" hidden="1" outlineLevel="2" x14ac:dyDescent="0.2">
      <c r="C238" t="s">
        <v>69</v>
      </c>
      <c r="D238">
        <f>SUBTOTAL(9,D237:D237)</f>
        <v>0</v>
      </c>
      <c r="E238">
        <f>SUBTOTAL(9,E237:E237)</f>
        <v>1</v>
      </c>
    </row>
    <row r="239" spans="1:9" hidden="1" outlineLevel="2" x14ac:dyDescent="0.2">
      <c r="A239" t="s">
        <v>86</v>
      </c>
      <c r="B239" t="s">
        <v>88</v>
      </c>
      <c r="C239" t="s">
        <v>29</v>
      </c>
      <c r="D239" t="str">
        <f>MID(C238,1,FIND("/",SUBSTITUTE(C238," ","/",2),1)-1)</f>
        <v>Chaussures hommes</v>
      </c>
      <c r="E239">
        <v>1</v>
      </c>
      <c r="F239">
        <v>5</v>
      </c>
      <c r="G239">
        <v>0</v>
      </c>
      <c r="H239">
        <v>3</v>
      </c>
      <c r="I239">
        <v>2</v>
      </c>
    </row>
    <row r="240" spans="1:9" hidden="1" outlineLevel="1" collapsed="1" x14ac:dyDescent="0.2">
      <c r="A240" t="s">
        <v>86</v>
      </c>
      <c r="B240" t="s">
        <v>88</v>
      </c>
      <c r="C240" s="11" t="s">
        <v>236</v>
      </c>
      <c r="D240" t="str">
        <f>MID(C239,1,FIND("/",SUBSTITUTE(C239," ","/",2),1)-1)</f>
        <v>Chaussures hommes</v>
      </c>
      <c r="E240">
        <v>1</v>
      </c>
      <c r="F240">
        <v>5</v>
      </c>
      <c r="G240">
        <v>0</v>
      </c>
      <c r="H240">
        <v>3</v>
      </c>
      <c r="I240">
        <v>2</v>
      </c>
    </row>
    <row r="241" spans="1:9" hidden="1" outlineLevel="2" x14ac:dyDescent="0.2">
      <c r="C241" t="s">
        <v>52</v>
      </c>
      <c r="D241">
        <f>SUBTOTAL(9,D239:D240)</f>
        <v>0</v>
      </c>
      <c r="E241">
        <f>SUBTOTAL(9,E239:E240)</f>
        <v>0</v>
      </c>
    </row>
    <row r="242" spans="1:9" hidden="1" outlineLevel="2" x14ac:dyDescent="0.2">
      <c r="A242" t="s">
        <v>86</v>
      </c>
      <c r="B242" t="s">
        <v>88</v>
      </c>
      <c r="C242" t="s">
        <v>37</v>
      </c>
      <c r="D242" t="str">
        <f>MID(C241,1,FIND("/",SUBSTITUTE(C241," ","/",1),1)-1)</f>
        <v>Gilet</v>
      </c>
      <c r="E242">
        <v>1</v>
      </c>
      <c r="F242">
        <v>5</v>
      </c>
      <c r="G242">
        <v>0</v>
      </c>
      <c r="H242">
        <v>3</v>
      </c>
      <c r="I242">
        <v>2</v>
      </c>
    </row>
    <row r="243" spans="1:9" hidden="1" outlineLevel="1" collapsed="1" x14ac:dyDescent="0.2">
      <c r="A243" t="s">
        <v>86</v>
      </c>
      <c r="B243" t="s">
        <v>88</v>
      </c>
      <c r="C243" s="11" t="s">
        <v>235</v>
      </c>
      <c r="D243" t="str">
        <f>MID(C242,1,FIND("/",SUBSTITUTE(C242," ","/",1),1)-1)</f>
        <v>Gilet</v>
      </c>
      <c r="E243">
        <v>1</v>
      </c>
      <c r="F243">
        <v>5</v>
      </c>
      <c r="G243">
        <v>0</v>
      </c>
      <c r="H243">
        <v>3</v>
      </c>
      <c r="I243">
        <v>2</v>
      </c>
    </row>
    <row r="244" spans="1:9" hidden="1" outlineLevel="2" x14ac:dyDescent="0.2">
      <c r="C244" t="s">
        <v>22</v>
      </c>
      <c r="D244">
        <f>SUBTOTAL(9,D242:D243)</f>
        <v>0</v>
      </c>
      <c r="E244">
        <f>SUBTOTAL(9,E242:E243)</f>
        <v>0</v>
      </c>
    </row>
    <row r="245" spans="1:9" hidden="1" outlineLevel="2" x14ac:dyDescent="0.2">
      <c r="A245" t="s">
        <v>86</v>
      </c>
      <c r="B245" t="s">
        <v>88</v>
      </c>
      <c r="C245" t="s">
        <v>13</v>
      </c>
      <c r="D245" t="str">
        <f>MID(C244,1,FIND("/",SUBSTITUTE(C244," ","/",1),1)-1)</f>
        <v>Pantalon</v>
      </c>
      <c r="E245">
        <v>1</v>
      </c>
      <c r="F245">
        <v>5</v>
      </c>
      <c r="G245">
        <v>0</v>
      </c>
      <c r="H245">
        <v>3</v>
      </c>
      <c r="I245">
        <v>2</v>
      </c>
    </row>
    <row r="246" spans="1:9" hidden="1" outlineLevel="1" collapsed="1" x14ac:dyDescent="0.2">
      <c r="A246" t="s">
        <v>86</v>
      </c>
      <c r="B246" t="s">
        <v>88</v>
      </c>
      <c r="C246" s="11" t="s">
        <v>232</v>
      </c>
      <c r="D246" t="str">
        <f>MID(C245,1,FIND("/",SUBSTITUTE(C245," ","/",1),1)-1)</f>
        <v>Pantalon</v>
      </c>
      <c r="E246">
        <v>1</v>
      </c>
      <c r="F246">
        <v>5</v>
      </c>
      <c r="G246">
        <v>0</v>
      </c>
      <c r="H246">
        <v>3</v>
      </c>
      <c r="I246">
        <v>2</v>
      </c>
    </row>
    <row r="247" spans="1:9" hidden="1" outlineLevel="2" x14ac:dyDescent="0.2">
      <c r="C247" t="s">
        <v>30</v>
      </c>
      <c r="D247">
        <f>SUBTOTAL(9,D245:D246)</f>
        <v>0</v>
      </c>
      <c r="E247">
        <f>SUBTOTAL(9,E245:E246)</f>
        <v>0</v>
      </c>
    </row>
    <row r="248" spans="1:9" hidden="1" outlineLevel="1" collapsed="1" x14ac:dyDescent="0.2">
      <c r="A248" t="s">
        <v>86</v>
      </c>
      <c r="B248" t="s">
        <v>88</v>
      </c>
      <c r="C248" s="11" t="s">
        <v>233</v>
      </c>
      <c r="D248" t="str">
        <f>MID(C247,1,FIND("/",SUBSTITUTE(C247," ","/",1),1)-1)</f>
        <v>Parka</v>
      </c>
      <c r="E248">
        <v>3</v>
      </c>
      <c r="F248">
        <v>5</v>
      </c>
      <c r="G248">
        <v>0</v>
      </c>
      <c r="H248">
        <v>3</v>
      </c>
      <c r="I248">
        <v>2</v>
      </c>
    </row>
    <row r="249" spans="1:9" hidden="1" outlineLevel="2" x14ac:dyDescent="0.2">
      <c r="C249" t="s">
        <v>16</v>
      </c>
      <c r="D249">
        <f>SUBTOTAL(9,D248:D248)</f>
        <v>0</v>
      </c>
      <c r="E249">
        <f>SUBTOTAL(9,E248:E248)</f>
        <v>0</v>
      </c>
    </row>
    <row r="250" spans="1:9" hidden="1" outlineLevel="2" x14ac:dyDescent="0.2">
      <c r="A250" t="s">
        <v>86</v>
      </c>
      <c r="B250" t="s">
        <v>88</v>
      </c>
      <c r="C250" t="s">
        <v>17</v>
      </c>
      <c r="D250" t="str">
        <f>MID(C249,1,FIND("/",SUBSTITUTE(C249," ","/",1),1)-1)</f>
        <v>Tee-shirt</v>
      </c>
      <c r="E250">
        <v>3</v>
      </c>
      <c r="F250">
        <v>5</v>
      </c>
      <c r="G250">
        <v>0</v>
      </c>
      <c r="H250">
        <v>3</v>
      </c>
      <c r="I250">
        <v>2</v>
      </c>
    </row>
    <row r="251" spans="1:9" hidden="1" outlineLevel="1" collapsed="1" x14ac:dyDescent="0.2">
      <c r="A251" t="s">
        <v>86</v>
      </c>
      <c r="B251" t="s">
        <v>88</v>
      </c>
      <c r="C251" s="11" t="s">
        <v>234</v>
      </c>
      <c r="D251" t="str">
        <f>MID(C250,1,FIND("/",SUBSTITUTE(C250," ","/",1),1)-1)</f>
        <v>Tee-shirt</v>
      </c>
      <c r="E251">
        <v>6</v>
      </c>
      <c r="F251">
        <v>5</v>
      </c>
      <c r="G251">
        <v>0</v>
      </c>
      <c r="H251">
        <v>3</v>
      </c>
      <c r="I251">
        <v>2</v>
      </c>
    </row>
    <row r="252" spans="1:9" hidden="1" outlineLevel="2" x14ac:dyDescent="0.2">
      <c r="C252" t="s">
        <v>63</v>
      </c>
      <c r="D252">
        <f>SUBTOTAL(9,D250:D251)</f>
        <v>0</v>
      </c>
      <c r="E252">
        <f>SUBTOTAL(9,E250:E251)</f>
        <v>0</v>
      </c>
    </row>
    <row r="253" spans="1:9" hidden="1" outlineLevel="2" x14ac:dyDescent="0.2">
      <c r="A253" t="s">
        <v>86</v>
      </c>
      <c r="B253" t="s">
        <v>88</v>
      </c>
      <c r="C253" t="s">
        <v>74</v>
      </c>
      <c r="D253" t="str">
        <f>MID(C252,1,FIND("/",SUBSTITUTE(C252," ","/",1),1)-1)</f>
        <v>Veste</v>
      </c>
      <c r="E253">
        <v>1</v>
      </c>
      <c r="F253">
        <v>5</v>
      </c>
      <c r="G253">
        <v>0</v>
      </c>
      <c r="H253">
        <v>3</v>
      </c>
      <c r="I253">
        <v>2</v>
      </c>
    </row>
    <row r="254" spans="1:9" hidden="1" outlineLevel="1" collapsed="1" x14ac:dyDescent="0.2">
      <c r="A254" t="s">
        <v>86</v>
      </c>
      <c r="B254" t="s">
        <v>88</v>
      </c>
      <c r="C254" s="11" t="s">
        <v>237</v>
      </c>
      <c r="D254" t="str">
        <f>MID(C253,1,FIND("/",SUBSTITUTE(C253," ","/",1),1)-1)</f>
        <v>Veste</v>
      </c>
      <c r="E254">
        <v>1</v>
      </c>
      <c r="F254">
        <v>5</v>
      </c>
      <c r="G254">
        <v>0</v>
      </c>
      <c r="H254">
        <v>3</v>
      </c>
      <c r="I254">
        <v>2</v>
      </c>
    </row>
    <row r="255" spans="1:9" hidden="1" outlineLevel="2" x14ac:dyDescent="0.2">
      <c r="C255" t="s">
        <v>49</v>
      </c>
      <c r="D255">
        <f>SUBTOTAL(9,D253:D254)</f>
        <v>0</v>
      </c>
      <c r="E255">
        <f>SUBTOTAL(9,E253:E254)</f>
        <v>0</v>
      </c>
    </row>
    <row r="256" spans="1:9" outlineLevel="1" collapsed="1" x14ac:dyDescent="0.2">
      <c r="A256" t="s">
        <v>89</v>
      </c>
      <c r="B256" t="s">
        <v>90</v>
      </c>
      <c r="C256" s="11" t="s">
        <v>231</v>
      </c>
      <c r="D256" t="str">
        <f>MID(C255,1,FIND("/",SUBSTITUTE(C255," ","/",2),1)-1)</f>
        <v>Chaussures femmes</v>
      </c>
      <c r="E256">
        <v>2</v>
      </c>
      <c r="F256">
        <v>1</v>
      </c>
      <c r="G256">
        <v>0</v>
      </c>
      <c r="H256">
        <v>2</v>
      </c>
      <c r="I256">
        <v>1</v>
      </c>
    </row>
    <row r="257" spans="1:9" hidden="1" outlineLevel="2" x14ac:dyDescent="0.2">
      <c r="C257" t="s">
        <v>28</v>
      </c>
      <c r="D257">
        <f>SUBTOTAL(9,D256:D256)</f>
        <v>0</v>
      </c>
      <c r="E257">
        <f>SUBTOTAL(9,E256:E256)</f>
        <v>2</v>
      </c>
    </row>
    <row r="258" spans="1:9" hidden="1" outlineLevel="1" collapsed="1" x14ac:dyDescent="0.2">
      <c r="A258" t="s">
        <v>89</v>
      </c>
      <c r="B258" t="s">
        <v>90</v>
      </c>
      <c r="C258" s="11" t="s">
        <v>236</v>
      </c>
      <c r="D258" t="str">
        <f>MID(C257,1,FIND("/",SUBSTITUTE(C257," ","/",2),1)-1)</f>
        <v>Chaussures hommes</v>
      </c>
      <c r="E258">
        <v>2</v>
      </c>
      <c r="F258">
        <v>1</v>
      </c>
      <c r="G258">
        <v>0</v>
      </c>
      <c r="H258">
        <v>2</v>
      </c>
      <c r="I258">
        <v>1</v>
      </c>
    </row>
    <row r="259" spans="1:9" hidden="1" outlineLevel="2" x14ac:dyDescent="0.2">
      <c r="C259" t="s">
        <v>22</v>
      </c>
      <c r="D259">
        <f>SUBTOTAL(9,D258:D258)</f>
        <v>0</v>
      </c>
      <c r="E259">
        <f>SUBTOTAL(9,E258:E258)</f>
        <v>0</v>
      </c>
    </row>
    <row r="260" spans="1:9" hidden="1" outlineLevel="1" collapsed="1" x14ac:dyDescent="0.2">
      <c r="A260" t="s">
        <v>89</v>
      </c>
      <c r="B260" t="s">
        <v>90</v>
      </c>
      <c r="C260" s="11" t="s">
        <v>232</v>
      </c>
      <c r="D260" t="str">
        <f>MID(C259,1,FIND("/",SUBSTITUTE(C259," ","/",1),1)-1)</f>
        <v>Pantalon</v>
      </c>
      <c r="E260">
        <v>1</v>
      </c>
      <c r="F260">
        <v>1</v>
      </c>
      <c r="G260">
        <v>0</v>
      </c>
      <c r="H260">
        <v>2</v>
      </c>
      <c r="I260">
        <v>1</v>
      </c>
    </row>
    <row r="261" spans="1:9" hidden="1" outlineLevel="2" x14ac:dyDescent="0.2">
      <c r="C261" t="s">
        <v>17</v>
      </c>
      <c r="D261">
        <f>SUBTOTAL(9,D260:D260)</f>
        <v>0</v>
      </c>
      <c r="E261">
        <f>SUBTOTAL(9,E260:E260)</f>
        <v>0</v>
      </c>
    </row>
    <row r="262" spans="1:9" hidden="1" outlineLevel="2" x14ac:dyDescent="0.2">
      <c r="A262" t="s">
        <v>89</v>
      </c>
      <c r="B262" t="s">
        <v>90</v>
      </c>
      <c r="C262" t="s">
        <v>31</v>
      </c>
      <c r="D262" t="str">
        <f>MID(C261,1,FIND("/",SUBSTITUTE(C261," ","/",1),1)-1)</f>
        <v>Tee-shirt</v>
      </c>
      <c r="E262">
        <v>6</v>
      </c>
      <c r="F262">
        <v>1</v>
      </c>
      <c r="G262">
        <v>0</v>
      </c>
      <c r="H262">
        <v>2</v>
      </c>
      <c r="I262">
        <v>1</v>
      </c>
    </row>
    <row r="263" spans="1:9" hidden="1" outlineLevel="1" collapsed="1" x14ac:dyDescent="0.2">
      <c r="A263" t="s">
        <v>89</v>
      </c>
      <c r="B263" t="s">
        <v>90</v>
      </c>
      <c r="C263" s="11" t="s">
        <v>234</v>
      </c>
      <c r="D263" t="str">
        <f>MID(C262,1,FIND("/",SUBSTITUTE(C262," ","/",1),1)-1)</f>
        <v>Tee-shirt</v>
      </c>
      <c r="E263">
        <v>6</v>
      </c>
      <c r="F263">
        <v>1</v>
      </c>
      <c r="G263">
        <v>0</v>
      </c>
      <c r="H263">
        <v>2</v>
      </c>
      <c r="I263">
        <v>1</v>
      </c>
    </row>
    <row r="264" spans="1:9" hidden="1" outlineLevel="2" x14ac:dyDescent="0.2">
      <c r="C264" t="s">
        <v>74</v>
      </c>
      <c r="D264">
        <f>SUBTOTAL(9,D262:D263)</f>
        <v>0</v>
      </c>
      <c r="E264">
        <f>SUBTOTAL(9,E262:E263)</f>
        <v>0</v>
      </c>
    </row>
    <row r="265" spans="1:9" hidden="1" outlineLevel="1" collapsed="1" x14ac:dyDescent="0.2">
      <c r="A265" t="s">
        <v>89</v>
      </c>
      <c r="B265" t="s">
        <v>90</v>
      </c>
      <c r="C265" s="11" t="s">
        <v>237</v>
      </c>
      <c r="D265" t="str">
        <f>MID(C264,1,FIND("/",SUBSTITUTE(C264," ","/",1),1)-1)</f>
        <v>Veste</v>
      </c>
      <c r="E265">
        <v>1</v>
      </c>
      <c r="F265">
        <v>1</v>
      </c>
      <c r="G265">
        <v>0</v>
      </c>
      <c r="H265">
        <v>2</v>
      </c>
      <c r="I265">
        <v>1</v>
      </c>
    </row>
    <row r="266" spans="1:9" hidden="1" outlineLevel="2" x14ac:dyDescent="0.2">
      <c r="C266" t="s">
        <v>77</v>
      </c>
      <c r="D266">
        <f>SUBTOTAL(9,D265:D265)</f>
        <v>0</v>
      </c>
      <c r="E266">
        <f>SUBTOTAL(9,E265:E265)</f>
        <v>0</v>
      </c>
    </row>
    <row r="267" spans="1:9" hidden="1" outlineLevel="1" collapsed="1" x14ac:dyDescent="0.2">
      <c r="A267" t="s">
        <v>89</v>
      </c>
      <c r="B267" t="s">
        <v>91</v>
      </c>
      <c r="C267" s="11" t="s">
        <v>230</v>
      </c>
      <c r="D267" t="str">
        <f>MID(C266,1,FIND("/",SUBSTITUTE(C266," ","/",1),1)-1)</f>
        <v>Blouse</v>
      </c>
      <c r="E267">
        <v>2</v>
      </c>
      <c r="F267">
        <v>2</v>
      </c>
      <c r="G267">
        <v>1</v>
      </c>
      <c r="H267">
        <v>0</v>
      </c>
      <c r="I267">
        <v>0</v>
      </c>
    </row>
    <row r="268" spans="1:9" hidden="1" outlineLevel="2" x14ac:dyDescent="0.2">
      <c r="C268" t="s">
        <v>27</v>
      </c>
      <c r="D268">
        <f>SUBTOTAL(9,D267:D267)</f>
        <v>0</v>
      </c>
      <c r="E268">
        <f>SUBTOTAL(9,E267:E267)</f>
        <v>0</v>
      </c>
    </row>
    <row r="269" spans="1:9" hidden="1" outlineLevel="2" x14ac:dyDescent="0.2">
      <c r="A269" t="s">
        <v>89</v>
      </c>
      <c r="B269" t="s">
        <v>91</v>
      </c>
      <c r="C269" t="s">
        <v>92</v>
      </c>
      <c r="D269" t="str">
        <f>MID(C268,1,FIND("/",SUBSTITUTE(C268," ","/",2),1)-1)</f>
        <v>Chaussures femmes</v>
      </c>
      <c r="E269">
        <v>2</v>
      </c>
      <c r="F269">
        <v>2</v>
      </c>
      <c r="G269">
        <v>1</v>
      </c>
      <c r="H269">
        <v>0</v>
      </c>
      <c r="I269">
        <v>0</v>
      </c>
    </row>
    <row r="270" spans="1:9" outlineLevel="1" collapsed="1" x14ac:dyDescent="0.2">
      <c r="A270" t="s">
        <v>89</v>
      </c>
      <c r="B270" t="s">
        <v>91</v>
      </c>
      <c r="C270" s="11" t="s">
        <v>231</v>
      </c>
      <c r="D270" t="str">
        <f>MID(C269,1,FIND("/",SUBSTITUTE(C269," ","/",2),1)-1)</f>
        <v>Chaussures femmes</v>
      </c>
      <c r="E270">
        <v>2</v>
      </c>
      <c r="F270">
        <v>2</v>
      </c>
      <c r="G270">
        <v>1</v>
      </c>
      <c r="H270">
        <v>0</v>
      </c>
      <c r="I270">
        <v>0</v>
      </c>
    </row>
    <row r="271" spans="1:9" hidden="1" outlineLevel="2" x14ac:dyDescent="0.2">
      <c r="C271" t="s">
        <v>85</v>
      </c>
      <c r="D271">
        <f>SUBTOTAL(9,D269:D270)</f>
        <v>0</v>
      </c>
      <c r="E271">
        <f>SUBTOTAL(9,E269:E270)</f>
        <v>2</v>
      </c>
    </row>
    <row r="272" spans="1:9" hidden="1" outlineLevel="1" collapsed="1" x14ac:dyDescent="0.2">
      <c r="A272" t="s">
        <v>89</v>
      </c>
      <c r="B272" t="s">
        <v>91</v>
      </c>
      <c r="C272" s="11" t="s">
        <v>238</v>
      </c>
      <c r="D272" t="str">
        <f>MID(C271,1,FIND("/",SUBSTITUTE(C271," ","/",3),1)-1)</f>
        <v>Ensemble de pluie</v>
      </c>
      <c r="E272">
        <v>1</v>
      </c>
      <c r="F272">
        <v>2</v>
      </c>
      <c r="G272">
        <v>1</v>
      </c>
      <c r="H272">
        <v>0</v>
      </c>
      <c r="I272">
        <v>0</v>
      </c>
    </row>
    <row r="273" spans="1:9" hidden="1" outlineLevel="2" x14ac:dyDescent="0.2">
      <c r="C273" t="s">
        <v>30</v>
      </c>
      <c r="D273">
        <f>SUBTOTAL(9,D272:D272)</f>
        <v>0</v>
      </c>
      <c r="E273">
        <f>SUBTOTAL(9,E272:E272)</f>
        <v>0</v>
      </c>
    </row>
    <row r="274" spans="1:9" hidden="1" outlineLevel="2" x14ac:dyDescent="0.2">
      <c r="A274" t="s">
        <v>89</v>
      </c>
      <c r="B274" t="s">
        <v>91</v>
      </c>
      <c r="C274" t="s">
        <v>15</v>
      </c>
      <c r="D274" t="str">
        <f>MID(C273,1,FIND("/",SUBSTITUTE(C273," ","/",1),1)-1)</f>
        <v>Parka</v>
      </c>
      <c r="E274">
        <v>1</v>
      </c>
      <c r="F274">
        <v>2</v>
      </c>
      <c r="G274">
        <v>1</v>
      </c>
      <c r="H274">
        <v>0</v>
      </c>
      <c r="I274">
        <v>0</v>
      </c>
    </row>
    <row r="275" spans="1:9" hidden="1" outlineLevel="1" collapsed="1" x14ac:dyDescent="0.2">
      <c r="A275" t="s">
        <v>89</v>
      </c>
      <c r="B275" t="s">
        <v>91</v>
      </c>
      <c r="C275" s="11" t="s">
        <v>233</v>
      </c>
      <c r="D275" t="str">
        <f>MID(C274,1,FIND("/",SUBSTITUTE(C274," ","/",1),1)-1)</f>
        <v>Parka</v>
      </c>
      <c r="E275">
        <v>1</v>
      </c>
      <c r="F275">
        <v>2</v>
      </c>
      <c r="G275">
        <v>1</v>
      </c>
      <c r="H275">
        <v>0</v>
      </c>
      <c r="I275">
        <v>0</v>
      </c>
    </row>
    <row r="276" spans="1:9" hidden="1" outlineLevel="2" x14ac:dyDescent="0.2">
      <c r="C276" t="s">
        <v>17</v>
      </c>
      <c r="D276">
        <f>SUBTOTAL(9,D274:D275)</f>
        <v>0</v>
      </c>
      <c r="E276">
        <f>SUBTOTAL(9,E274:E275)</f>
        <v>0</v>
      </c>
    </row>
    <row r="277" spans="1:9" hidden="1" outlineLevel="1" collapsed="1" x14ac:dyDescent="0.2">
      <c r="A277" t="s">
        <v>89</v>
      </c>
      <c r="B277" t="s">
        <v>91</v>
      </c>
      <c r="C277" s="11" t="s">
        <v>234</v>
      </c>
      <c r="D277" t="str">
        <f>MID(C276,1,FIND("/",SUBSTITUTE(C276," ","/",1),1)-1)</f>
        <v>Tee-shirt</v>
      </c>
      <c r="E277">
        <v>6</v>
      </c>
      <c r="F277">
        <v>2</v>
      </c>
      <c r="G277">
        <v>1</v>
      </c>
      <c r="H277">
        <v>0</v>
      </c>
      <c r="I277">
        <v>0</v>
      </c>
    </row>
    <row r="278" spans="1:9" hidden="1" outlineLevel="2" x14ac:dyDescent="0.2">
      <c r="C278" t="s">
        <v>51</v>
      </c>
      <c r="D278">
        <f>SUBTOTAL(9,D277:D277)</f>
        <v>0</v>
      </c>
      <c r="E278">
        <f>SUBTOTAL(9,E277:E277)</f>
        <v>0</v>
      </c>
    </row>
    <row r="279" spans="1:9" hidden="1" outlineLevel="1" collapsed="1" x14ac:dyDescent="0.2">
      <c r="A279" t="s">
        <v>89</v>
      </c>
      <c r="B279" t="s">
        <v>93</v>
      </c>
      <c r="C279" s="11" t="s">
        <v>236</v>
      </c>
      <c r="D279" t="str">
        <f>MID(C278,1,FIND("/",SUBSTITUTE(C278," ","/",2),1)-1)</f>
        <v>Chaussures hommes</v>
      </c>
      <c r="E279">
        <v>2</v>
      </c>
      <c r="F279">
        <v>1</v>
      </c>
      <c r="G279">
        <v>0</v>
      </c>
      <c r="H279">
        <v>1</v>
      </c>
      <c r="I279">
        <v>1</v>
      </c>
    </row>
    <row r="280" spans="1:9" hidden="1" outlineLevel="2" x14ac:dyDescent="0.2">
      <c r="C280" t="s">
        <v>94</v>
      </c>
      <c r="D280">
        <f>SUBTOTAL(9,D279:D279)</f>
        <v>0</v>
      </c>
      <c r="E280">
        <f>SUBTOTAL(9,E279:E279)</f>
        <v>0</v>
      </c>
    </row>
    <row r="281" spans="1:9" hidden="1" outlineLevel="1" collapsed="1" x14ac:dyDescent="0.2">
      <c r="A281" t="s">
        <v>89</v>
      </c>
      <c r="B281" t="s">
        <v>93</v>
      </c>
      <c r="C281" s="11" t="s">
        <v>232</v>
      </c>
      <c r="D281" t="str">
        <f>MID(C280,1,FIND("/",SUBSTITUTE(C280," ","/",1),1)-1)</f>
        <v>Pantalon</v>
      </c>
      <c r="E281">
        <v>1</v>
      </c>
      <c r="F281">
        <v>1</v>
      </c>
      <c r="G281">
        <v>0</v>
      </c>
      <c r="H281">
        <v>1</v>
      </c>
      <c r="I281">
        <v>1</v>
      </c>
    </row>
    <row r="282" spans="1:9" hidden="1" outlineLevel="2" x14ac:dyDescent="0.2">
      <c r="C282" t="s">
        <v>47</v>
      </c>
      <c r="D282">
        <f>SUBTOTAL(9,D281:D281)</f>
        <v>0</v>
      </c>
      <c r="E282">
        <f>SUBTOTAL(9,E281:E281)</f>
        <v>0</v>
      </c>
    </row>
    <row r="283" spans="1:9" hidden="1" outlineLevel="1" collapsed="1" x14ac:dyDescent="0.2">
      <c r="A283" t="s">
        <v>89</v>
      </c>
      <c r="B283" t="s">
        <v>95</v>
      </c>
      <c r="C283" s="11" t="s">
        <v>230</v>
      </c>
      <c r="D283" t="str">
        <f>MID(C282,1,FIND("/",SUBSTITUTE(C282," ","/",1),1)-1)</f>
        <v>Blouse</v>
      </c>
      <c r="E283">
        <v>2</v>
      </c>
      <c r="F283">
        <v>2</v>
      </c>
      <c r="G283">
        <v>1</v>
      </c>
      <c r="H283">
        <v>1</v>
      </c>
      <c r="I283">
        <v>1</v>
      </c>
    </row>
    <row r="284" spans="1:9" hidden="1" outlineLevel="2" x14ac:dyDescent="0.2">
      <c r="C284" t="s">
        <v>39</v>
      </c>
      <c r="D284">
        <f>SUBTOTAL(9,D283:D283)</f>
        <v>0</v>
      </c>
      <c r="E284">
        <f>SUBTOTAL(9,E283:E283)</f>
        <v>0</v>
      </c>
    </row>
    <row r="285" spans="1:9" hidden="1" outlineLevel="2" x14ac:dyDescent="0.2">
      <c r="A285" t="s">
        <v>89</v>
      </c>
      <c r="B285" t="s">
        <v>95</v>
      </c>
      <c r="C285" t="s">
        <v>20</v>
      </c>
      <c r="D285" t="str">
        <f>MID(C284,1,FIND("/",SUBSTITUTE(C284," ","/",2),1)-1)</f>
        <v>Chaussures femmes</v>
      </c>
      <c r="E285">
        <v>1</v>
      </c>
      <c r="F285">
        <v>2</v>
      </c>
      <c r="G285">
        <v>1</v>
      </c>
      <c r="H285">
        <v>1</v>
      </c>
      <c r="I285">
        <v>1</v>
      </c>
    </row>
    <row r="286" spans="1:9" outlineLevel="1" collapsed="1" x14ac:dyDescent="0.2">
      <c r="A286" t="s">
        <v>89</v>
      </c>
      <c r="B286" t="s">
        <v>95</v>
      </c>
      <c r="C286" s="11" t="s">
        <v>231</v>
      </c>
      <c r="D286" t="str">
        <f>MID(C285,1,FIND("/",SUBSTITUTE(C285," ","/",2),1)-1)</f>
        <v>Chaussures femmes</v>
      </c>
      <c r="E286">
        <v>1</v>
      </c>
      <c r="F286">
        <v>2</v>
      </c>
      <c r="G286">
        <v>1</v>
      </c>
      <c r="H286">
        <v>1</v>
      </c>
      <c r="I286">
        <v>1</v>
      </c>
    </row>
    <row r="287" spans="1:9" hidden="1" outlineLevel="2" x14ac:dyDescent="0.2">
      <c r="C287" t="s">
        <v>85</v>
      </c>
      <c r="D287">
        <f>SUBTOTAL(9,D285:D286)</f>
        <v>0</v>
      </c>
      <c r="E287">
        <f>SUBTOTAL(9,E285:E286)</f>
        <v>1</v>
      </c>
    </row>
    <row r="288" spans="1:9" hidden="1" outlineLevel="1" collapsed="1" x14ac:dyDescent="0.2">
      <c r="A288" t="s">
        <v>89</v>
      </c>
      <c r="B288" t="s">
        <v>95</v>
      </c>
      <c r="C288" s="11" t="s">
        <v>238</v>
      </c>
      <c r="D288" t="str">
        <f>MID(C287,1,FIND("/",SUBSTITUTE(C287," ","/",3),1)-1)</f>
        <v>Ensemble de pluie</v>
      </c>
      <c r="E288">
        <v>1</v>
      </c>
      <c r="F288">
        <v>2</v>
      </c>
      <c r="G288">
        <v>1</v>
      </c>
      <c r="H288">
        <v>1</v>
      </c>
      <c r="I288">
        <v>1</v>
      </c>
    </row>
    <row r="289" spans="1:9" hidden="1" outlineLevel="2" x14ac:dyDescent="0.2">
      <c r="C289" t="s">
        <v>44</v>
      </c>
      <c r="D289">
        <f>SUBTOTAL(9,D288:D288)</f>
        <v>0</v>
      </c>
      <c r="E289">
        <f>SUBTOTAL(9,E288:E288)</f>
        <v>0</v>
      </c>
    </row>
    <row r="290" spans="1:9" hidden="1" outlineLevel="1" collapsed="1" x14ac:dyDescent="0.2">
      <c r="A290" t="s">
        <v>89</v>
      </c>
      <c r="B290" t="s">
        <v>95</v>
      </c>
      <c r="C290" s="11" t="s">
        <v>235</v>
      </c>
      <c r="D290" t="str">
        <f>MID(C289,1,FIND("/",SUBSTITUTE(C289," ","/",1),1)-1)</f>
        <v>Gilet</v>
      </c>
      <c r="E290">
        <v>1</v>
      </c>
      <c r="F290">
        <v>2</v>
      </c>
      <c r="G290">
        <v>1</v>
      </c>
      <c r="H290">
        <v>1</v>
      </c>
      <c r="I290">
        <v>1</v>
      </c>
    </row>
    <row r="291" spans="1:9" hidden="1" outlineLevel="2" x14ac:dyDescent="0.2">
      <c r="C291" t="s">
        <v>13</v>
      </c>
      <c r="D291">
        <f>SUBTOTAL(9,D290:D290)</f>
        <v>0</v>
      </c>
      <c r="E291">
        <f>SUBTOTAL(9,E290:E290)</f>
        <v>0</v>
      </c>
    </row>
    <row r="292" spans="1:9" hidden="1" outlineLevel="1" collapsed="1" x14ac:dyDescent="0.2">
      <c r="A292" t="s">
        <v>89</v>
      </c>
      <c r="B292" t="s">
        <v>95</v>
      </c>
      <c r="C292" s="11" t="s">
        <v>232</v>
      </c>
      <c r="D292" t="str">
        <f>MID(C291,1,FIND("/",SUBSTITUTE(C291," ","/",1),1)-1)</f>
        <v>Pantalon</v>
      </c>
      <c r="E292">
        <v>2</v>
      </c>
      <c r="F292">
        <v>2</v>
      </c>
      <c r="G292">
        <v>1</v>
      </c>
      <c r="H292">
        <v>1</v>
      </c>
      <c r="I292">
        <v>1</v>
      </c>
    </row>
    <row r="293" spans="1:9" hidden="1" outlineLevel="2" x14ac:dyDescent="0.2">
      <c r="C293" t="s">
        <v>31</v>
      </c>
      <c r="D293">
        <f>SUBTOTAL(9,D292:D292)</f>
        <v>0</v>
      </c>
      <c r="E293">
        <f>SUBTOTAL(9,E292:E292)</f>
        <v>0</v>
      </c>
    </row>
    <row r="294" spans="1:9" hidden="1" outlineLevel="1" collapsed="1" x14ac:dyDescent="0.2">
      <c r="A294" t="s">
        <v>89</v>
      </c>
      <c r="B294" t="s">
        <v>95</v>
      </c>
      <c r="C294" s="11" t="s">
        <v>234</v>
      </c>
      <c r="D294" t="str">
        <f>MID(C293,1,FIND("/",SUBSTITUTE(C293," ","/",1),1)-1)</f>
        <v>Tee-shirt</v>
      </c>
      <c r="E294">
        <v>6</v>
      </c>
      <c r="F294">
        <v>2</v>
      </c>
      <c r="G294">
        <v>1</v>
      </c>
      <c r="H294">
        <v>1</v>
      </c>
      <c r="I294">
        <v>1</v>
      </c>
    </row>
    <row r="295" spans="1:9" hidden="1" outlineLevel="2" x14ac:dyDescent="0.2">
      <c r="C295" t="s">
        <v>60</v>
      </c>
      <c r="D295">
        <f>SUBTOTAL(9,D294:D294)</f>
        <v>0</v>
      </c>
      <c r="E295">
        <f>SUBTOTAL(9,E294:E294)</f>
        <v>0</v>
      </c>
    </row>
    <row r="296" spans="1:9" hidden="1" outlineLevel="1" collapsed="1" x14ac:dyDescent="0.2">
      <c r="A296" t="s">
        <v>96</v>
      </c>
      <c r="B296" t="s">
        <v>97</v>
      </c>
      <c r="C296" s="11" t="s">
        <v>230</v>
      </c>
      <c r="D296" t="str">
        <f>MID(C295,1,FIND("/",SUBSTITUTE(C295," ","/",1),1)-1)</f>
        <v>Blouse</v>
      </c>
      <c r="E296">
        <v>2</v>
      </c>
      <c r="F296">
        <v>1</v>
      </c>
      <c r="G296">
        <v>0</v>
      </c>
      <c r="H296">
        <v>3</v>
      </c>
      <c r="I296">
        <v>2</v>
      </c>
    </row>
    <row r="297" spans="1:9" hidden="1" outlineLevel="2" x14ac:dyDescent="0.2">
      <c r="C297" t="s">
        <v>10</v>
      </c>
      <c r="D297">
        <f>SUBTOTAL(9,D296:D296)</f>
        <v>0</v>
      </c>
      <c r="E297">
        <f>SUBTOTAL(9,E296:E296)</f>
        <v>0</v>
      </c>
    </row>
    <row r="298" spans="1:9" outlineLevel="1" collapsed="1" x14ac:dyDescent="0.2">
      <c r="A298" t="s">
        <v>96</v>
      </c>
      <c r="B298" t="s">
        <v>97</v>
      </c>
      <c r="C298" s="11" t="s">
        <v>231</v>
      </c>
      <c r="D298" t="str">
        <f>MID(C297,1,FIND("/",SUBSTITUTE(C297," ","/",2),1)-1)</f>
        <v>Chaussures femmes</v>
      </c>
      <c r="E298">
        <v>1</v>
      </c>
      <c r="F298">
        <v>1</v>
      </c>
      <c r="G298">
        <v>0</v>
      </c>
      <c r="H298">
        <v>3</v>
      </c>
      <c r="I298">
        <v>2</v>
      </c>
    </row>
    <row r="299" spans="1:9" hidden="1" outlineLevel="2" x14ac:dyDescent="0.2">
      <c r="C299" t="s">
        <v>70</v>
      </c>
      <c r="D299">
        <f>SUBTOTAL(9,D298:D298)</f>
        <v>0</v>
      </c>
      <c r="E299">
        <f>SUBTOTAL(9,E298:E298)</f>
        <v>1</v>
      </c>
    </row>
    <row r="300" spans="1:9" hidden="1" outlineLevel="2" x14ac:dyDescent="0.2">
      <c r="A300" t="s">
        <v>96</v>
      </c>
      <c r="B300" t="s">
        <v>97</v>
      </c>
      <c r="C300" t="s">
        <v>50</v>
      </c>
      <c r="D300" t="str">
        <f>MID(C299,1,FIND("/",SUBSTITUTE(C299," ","/",2),1)-1)</f>
        <v>Chaussures hommes</v>
      </c>
      <c r="E300">
        <v>4</v>
      </c>
      <c r="F300">
        <v>1</v>
      </c>
      <c r="G300">
        <v>0</v>
      </c>
      <c r="H300">
        <v>3</v>
      </c>
      <c r="I300">
        <v>2</v>
      </c>
    </row>
    <row r="301" spans="1:9" hidden="1" outlineLevel="1" collapsed="1" x14ac:dyDescent="0.2">
      <c r="A301" t="s">
        <v>96</v>
      </c>
      <c r="B301" t="s">
        <v>97</v>
      </c>
      <c r="C301" s="11" t="s">
        <v>236</v>
      </c>
      <c r="D301" t="str">
        <f>MID(C300,1,FIND("/",SUBSTITUTE(C300," ","/",2),1)-1)</f>
        <v>Chaussures hommes</v>
      </c>
      <c r="E301">
        <v>2</v>
      </c>
      <c r="F301">
        <v>1</v>
      </c>
      <c r="G301">
        <v>0</v>
      </c>
      <c r="H301">
        <v>3</v>
      </c>
      <c r="I301">
        <v>2</v>
      </c>
    </row>
    <row r="302" spans="1:9" hidden="1" outlineLevel="2" x14ac:dyDescent="0.2">
      <c r="C302" t="s">
        <v>37</v>
      </c>
      <c r="D302">
        <f>SUBTOTAL(9,D300:D301)</f>
        <v>0</v>
      </c>
      <c r="E302">
        <f>SUBTOTAL(9,E300:E301)</f>
        <v>0</v>
      </c>
    </row>
    <row r="303" spans="1:9" hidden="1" outlineLevel="2" x14ac:dyDescent="0.2">
      <c r="A303" t="s">
        <v>96</v>
      </c>
      <c r="B303" t="s">
        <v>97</v>
      </c>
      <c r="C303" t="s">
        <v>44</v>
      </c>
      <c r="D303" t="str">
        <f>MID(C302,1,FIND("/",SUBSTITUTE(C302," ","/",1),1)-1)</f>
        <v>Gilet</v>
      </c>
      <c r="E303">
        <v>1</v>
      </c>
      <c r="F303">
        <v>1</v>
      </c>
      <c r="G303">
        <v>0</v>
      </c>
      <c r="H303">
        <v>3</v>
      </c>
      <c r="I303">
        <v>2</v>
      </c>
    </row>
    <row r="304" spans="1:9" hidden="1" outlineLevel="1" collapsed="1" x14ac:dyDescent="0.2">
      <c r="A304" t="s">
        <v>96</v>
      </c>
      <c r="B304" t="s">
        <v>97</v>
      </c>
      <c r="C304" s="11" t="s">
        <v>235</v>
      </c>
      <c r="D304" t="str">
        <f>MID(C303,1,FIND("/",SUBSTITUTE(C303," ","/",1),1)-1)</f>
        <v>Gilet</v>
      </c>
      <c r="E304">
        <v>1</v>
      </c>
      <c r="F304">
        <v>1</v>
      </c>
      <c r="G304">
        <v>0</v>
      </c>
      <c r="H304">
        <v>3</v>
      </c>
      <c r="I304">
        <v>2</v>
      </c>
    </row>
    <row r="305" spans="1:9" hidden="1" outlineLevel="2" x14ac:dyDescent="0.2">
      <c r="C305" t="s">
        <v>22</v>
      </c>
      <c r="D305">
        <f>SUBTOTAL(9,D303:D304)</f>
        <v>0</v>
      </c>
      <c r="E305">
        <f>SUBTOTAL(9,E303:E304)</f>
        <v>0</v>
      </c>
    </row>
    <row r="306" spans="1:9" hidden="1" outlineLevel="2" x14ac:dyDescent="0.2">
      <c r="A306" t="s">
        <v>96</v>
      </c>
      <c r="B306" t="s">
        <v>97</v>
      </c>
      <c r="C306" t="s">
        <v>71</v>
      </c>
      <c r="D306" t="str">
        <f>MID(C305,1,FIND("/",SUBSTITUTE(C305," ","/",1),1)-1)</f>
        <v>Pantalon</v>
      </c>
      <c r="E306">
        <v>1</v>
      </c>
      <c r="F306">
        <v>1</v>
      </c>
      <c r="G306">
        <v>0</v>
      </c>
      <c r="H306">
        <v>3</v>
      </c>
      <c r="I306">
        <v>2</v>
      </c>
    </row>
    <row r="307" spans="1:9" hidden="1" outlineLevel="1" collapsed="1" x14ac:dyDescent="0.2">
      <c r="A307" t="s">
        <v>96</v>
      </c>
      <c r="B307" t="s">
        <v>97</v>
      </c>
      <c r="C307" s="11" t="s">
        <v>232</v>
      </c>
      <c r="D307" t="str">
        <f>MID(C306,1,FIND("/",SUBSTITUTE(C306," ","/",1),1)-1)</f>
        <v>Pantalon</v>
      </c>
      <c r="E307">
        <v>2</v>
      </c>
      <c r="F307">
        <v>1</v>
      </c>
      <c r="G307">
        <v>0</v>
      </c>
      <c r="H307">
        <v>3</v>
      </c>
      <c r="I307">
        <v>2</v>
      </c>
    </row>
    <row r="308" spans="1:9" hidden="1" outlineLevel="2" x14ac:dyDescent="0.2">
      <c r="C308" t="s">
        <v>30</v>
      </c>
      <c r="D308">
        <f>SUBTOTAL(9,D306:D307)</f>
        <v>0</v>
      </c>
      <c r="E308">
        <f>SUBTOTAL(9,E306:E307)</f>
        <v>0</v>
      </c>
    </row>
    <row r="309" spans="1:9" hidden="1" outlineLevel="2" x14ac:dyDescent="0.2">
      <c r="A309" t="s">
        <v>96</v>
      </c>
      <c r="B309" t="s">
        <v>97</v>
      </c>
      <c r="C309" t="s">
        <v>15</v>
      </c>
      <c r="D309" t="str">
        <f>MID(C308,1,FIND("/",SUBSTITUTE(C308," ","/",1),1)-1)</f>
        <v>Parka</v>
      </c>
      <c r="E309">
        <v>2</v>
      </c>
      <c r="F309">
        <v>1</v>
      </c>
      <c r="G309">
        <v>0</v>
      </c>
      <c r="H309">
        <v>3</v>
      </c>
      <c r="I309">
        <v>2</v>
      </c>
    </row>
    <row r="310" spans="1:9" hidden="1" outlineLevel="1" collapsed="1" x14ac:dyDescent="0.2">
      <c r="A310" t="s">
        <v>96</v>
      </c>
      <c r="B310" t="s">
        <v>97</v>
      </c>
      <c r="C310" s="11" t="s">
        <v>233</v>
      </c>
      <c r="D310" t="str">
        <f>MID(C309,1,FIND("/",SUBSTITUTE(C309," ","/",1),1)-1)</f>
        <v>Parka</v>
      </c>
      <c r="E310">
        <v>1</v>
      </c>
      <c r="F310">
        <v>1</v>
      </c>
      <c r="G310">
        <v>0</v>
      </c>
      <c r="H310">
        <v>3</v>
      </c>
      <c r="I310">
        <v>2</v>
      </c>
    </row>
    <row r="311" spans="1:9" hidden="1" outlineLevel="2" x14ac:dyDescent="0.2">
      <c r="C311" t="s">
        <v>17</v>
      </c>
      <c r="D311">
        <f>SUBTOTAL(9,D309:D310)</f>
        <v>0</v>
      </c>
      <c r="E311">
        <f>SUBTOTAL(9,E309:E310)</f>
        <v>0</v>
      </c>
    </row>
    <row r="312" spans="1:9" hidden="1" outlineLevel="2" x14ac:dyDescent="0.2">
      <c r="A312" t="s">
        <v>96</v>
      </c>
      <c r="B312" t="s">
        <v>97</v>
      </c>
      <c r="C312" t="s">
        <v>31</v>
      </c>
      <c r="D312" t="str">
        <f>MID(C311,1,FIND("/",SUBSTITUTE(C311," ","/",1),1)-1)</f>
        <v>Tee-shirt</v>
      </c>
      <c r="E312">
        <v>8</v>
      </c>
      <c r="F312">
        <v>1</v>
      </c>
      <c r="G312">
        <v>0</v>
      </c>
      <c r="H312">
        <v>3</v>
      </c>
      <c r="I312">
        <v>2</v>
      </c>
    </row>
    <row r="313" spans="1:9" hidden="1" outlineLevel="1" collapsed="1" x14ac:dyDescent="0.2">
      <c r="A313" t="s">
        <v>96</v>
      </c>
      <c r="B313" t="s">
        <v>97</v>
      </c>
      <c r="C313" s="11" t="s">
        <v>234</v>
      </c>
      <c r="D313" t="str">
        <f>MID(C312,1,FIND("/",SUBSTITUTE(C312," ","/",1),1)-1)</f>
        <v>Tee-shirt</v>
      </c>
      <c r="E313">
        <v>8</v>
      </c>
      <c r="F313">
        <v>1</v>
      </c>
      <c r="G313">
        <v>0</v>
      </c>
      <c r="H313">
        <v>3</v>
      </c>
      <c r="I313">
        <v>2</v>
      </c>
    </row>
    <row r="314" spans="1:9" hidden="1" outlineLevel="2" x14ac:dyDescent="0.2">
      <c r="C314" t="s">
        <v>74</v>
      </c>
      <c r="D314">
        <f>SUBTOTAL(9,D312:D313)</f>
        <v>0</v>
      </c>
      <c r="E314">
        <f>SUBTOTAL(9,E312:E313)</f>
        <v>0</v>
      </c>
    </row>
    <row r="315" spans="1:9" hidden="1" outlineLevel="2" x14ac:dyDescent="0.2">
      <c r="A315" t="s">
        <v>96</v>
      </c>
      <c r="B315" t="s">
        <v>97</v>
      </c>
      <c r="C315" t="s">
        <v>99</v>
      </c>
      <c r="D315" t="str">
        <f>MID(C314,1,FIND("/",SUBSTITUTE(C314," ","/",1),1)-1)</f>
        <v>Veste</v>
      </c>
      <c r="E315">
        <v>2</v>
      </c>
      <c r="F315">
        <v>1</v>
      </c>
      <c r="G315">
        <v>0</v>
      </c>
      <c r="H315">
        <v>3</v>
      </c>
      <c r="I315">
        <v>2</v>
      </c>
    </row>
    <row r="316" spans="1:9" hidden="1" outlineLevel="1" collapsed="1" x14ac:dyDescent="0.2">
      <c r="A316" t="s">
        <v>96</v>
      </c>
      <c r="B316" t="s">
        <v>97</v>
      </c>
      <c r="C316" s="11" t="s">
        <v>237</v>
      </c>
      <c r="D316" t="str">
        <f>MID(C315,1,FIND("/",SUBSTITUTE(C315," ","/",1),1)-1)</f>
        <v>Veste</v>
      </c>
      <c r="E316">
        <v>1</v>
      </c>
      <c r="F316">
        <v>1</v>
      </c>
      <c r="G316">
        <v>0</v>
      </c>
      <c r="H316">
        <v>3</v>
      </c>
      <c r="I316">
        <v>2</v>
      </c>
    </row>
    <row r="317" spans="1:9" hidden="1" outlineLevel="2" x14ac:dyDescent="0.2">
      <c r="C317" t="s">
        <v>48</v>
      </c>
      <c r="D317">
        <f>SUBTOTAL(9,D315:D316)</f>
        <v>0</v>
      </c>
      <c r="E317">
        <f>SUBTOTAL(9,E315:E316)</f>
        <v>0</v>
      </c>
    </row>
    <row r="318" spans="1:9" hidden="1" outlineLevel="2" x14ac:dyDescent="0.2">
      <c r="A318" t="s">
        <v>96</v>
      </c>
      <c r="B318" t="s">
        <v>100</v>
      </c>
      <c r="C318" t="s">
        <v>101</v>
      </c>
      <c r="D318" t="str">
        <f>MID(C317,1,FIND("/",SUBSTITUTE(C317," ","/",1),1)-1)</f>
        <v>Blouse</v>
      </c>
      <c r="E318">
        <v>1</v>
      </c>
      <c r="F318">
        <v>1</v>
      </c>
      <c r="G318">
        <v>0</v>
      </c>
      <c r="H318">
        <v>2</v>
      </c>
      <c r="I318">
        <v>1</v>
      </c>
    </row>
    <row r="319" spans="1:9" hidden="1" outlineLevel="1" collapsed="1" x14ac:dyDescent="0.2">
      <c r="A319" t="s">
        <v>96</v>
      </c>
      <c r="B319" t="s">
        <v>100</v>
      </c>
      <c r="C319" s="11" t="s">
        <v>230</v>
      </c>
      <c r="D319" t="str">
        <f>MID(C318,1,FIND("/",SUBSTITUTE(C318," ","/",1),1)-1)</f>
        <v>Blouse</v>
      </c>
      <c r="E319">
        <v>2</v>
      </c>
      <c r="F319">
        <v>1</v>
      </c>
      <c r="G319">
        <v>0</v>
      </c>
      <c r="H319">
        <v>2</v>
      </c>
      <c r="I319">
        <v>1</v>
      </c>
    </row>
    <row r="320" spans="1:9" hidden="1" outlineLevel="2" x14ac:dyDescent="0.2">
      <c r="C320" t="s">
        <v>27</v>
      </c>
      <c r="D320">
        <f>SUBTOTAL(9,D318:D319)</f>
        <v>0</v>
      </c>
      <c r="E320">
        <f>SUBTOTAL(9,E318:E319)</f>
        <v>0</v>
      </c>
    </row>
    <row r="321" spans="1:9" outlineLevel="1" collapsed="1" x14ac:dyDescent="0.2">
      <c r="A321" t="s">
        <v>96</v>
      </c>
      <c r="B321" t="s">
        <v>100</v>
      </c>
      <c r="C321" s="11" t="s">
        <v>231</v>
      </c>
      <c r="D321" t="str">
        <f>MID(C320,1,FIND("/",SUBSTITUTE(C320," ","/",2),1)-1)</f>
        <v>Chaussures femmes</v>
      </c>
      <c r="E321">
        <v>1</v>
      </c>
      <c r="F321">
        <v>1</v>
      </c>
      <c r="G321">
        <v>0</v>
      </c>
      <c r="H321">
        <v>2</v>
      </c>
      <c r="I321">
        <v>1</v>
      </c>
    </row>
    <row r="322" spans="1:9" hidden="1" outlineLevel="2" x14ac:dyDescent="0.2">
      <c r="C322" t="s">
        <v>69</v>
      </c>
      <c r="D322">
        <f>SUBTOTAL(9,D321:D321)</f>
        <v>0</v>
      </c>
      <c r="E322">
        <f>SUBTOTAL(9,E321:E321)</f>
        <v>1</v>
      </c>
    </row>
    <row r="323" spans="1:9" hidden="1" outlineLevel="1" collapsed="1" x14ac:dyDescent="0.2">
      <c r="A323" t="s">
        <v>96</v>
      </c>
      <c r="B323" t="s">
        <v>100</v>
      </c>
      <c r="C323" s="11" t="s">
        <v>236</v>
      </c>
      <c r="D323" t="str">
        <f>MID(C322,1,FIND("/",SUBSTITUTE(C322," ","/",2),1)-1)</f>
        <v>Chaussures hommes</v>
      </c>
      <c r="E323">
        <v>1</v>
      </c>
      <c r="F323">
        <v>1</v>
      </c>
      <c r="G323">
        <v>0</v>
      </c>
      <c r="H323">
        <v>2</v>
      </c>
      <c r="I323">
        <v>1</v>
      </c>
    </row>
    <row r="324" spans="1:9" hidden="1" outlineLevel="2" x14ac:dyDescent="0.2">
      <c r="C324" t="s">
        <v>21</v>
      </c>
      <c r="D324">
        <f>SUBTOTAL(9,D323:D323)</f>
        <v>0</v>
      </c>
      <c r="E324">
        <f>SUBTOTAL(9,E323:E323)</f>
        <v>0</v>
      </c>
    </row>
    <row r="325" spans="1:9" hidden="1" outlineLevel="2" x14ac:dyDescent="0.2">
      <c r="A325" t="s">
        <v>96</v>
      </c>
      <c r="B325" t="s">
        <v>100</v>
      </c>
      <c r="C325" t="s">
        <v>52</v>
      </c>
      <c r="D325" t="str">
        <f>MID(C324,1,FIND("/",SUBSTITUTE(C324," ","/",1),1)-1)</f>
        <v>Gilet</v>
      </c>
      <c r="E325">
        <v>1</v>
      </c>
      <c r="F325">
        <v>1</v>
      </c>
      <c r="G325">
        <v>0</v>
      </c>
      <c r="H325">
        <v>2</v>
      </c>
      <c r="I325">
        <v>1</v>
      </c>
    </row>
    <row r="326" spans="1:9" hidden="1" outlineLevel="2" x14ac:dyDescent="0.2">
      <c r="A326" t="s">
        <v>96</v>
      </c>
      <c r="B326" t="s">
        <v>100</v>
      </c>
      <c r="C326" t="s">
        <v>37</v>
      </c>
      <c r="D326" t="str">
        <f>MID(C325,1,FIND("/",SUBSTITUTE(C325," ","/",1),1)-1)</f>
        <v>Gilet</v>
      </c>
      <c r="E326">
        <v>1</v>
      </c>
      <c r="F326">
        <v>1</v>
      </c>
      <c r="G326">
        <v>0</v>
      </c>
      <c r="H326">
        <v>2</v>
      </c>
      <c r="I326">
        <v>1</v>
      </c>
    </row>
    <row r="327" spans="1:9" hidden="1" outlineLevel="1" collapsed="1" x14ac:dyDescent="0.2">
      <c r="A327" t="s">
        <v>96</v>
      </c>
      <c r="B327" t="s">
        <v>100</v>
      </c>
      <c r="C327" s="11" t="s">
        <v>235</v>
      </c>
      <c r="D327" t="str">
        <f>MID(C326,1,FIND("/",SUBSTITUTE(C326," ","/",1),1)-1)</f>
        <v>Gilet</v>
      </c>
      <c r="E327">
        <v>1</v>
      </c>
      <c r="F327">
        <v>1</v>
      </c>
      <c r="G327">
        <v>0</v>
      </c>
      <c r="H327">
        <v>2</v>
      </c>
      <c r="I327">
        <v>1</v>
      </c>
    </row>
    <row r="328" spans="1:9" hidden="1" outlineLevel="2" x14ac:dyDescent="0.2">
      <c r="C328" t="s">
        <v>11</v>
      </c>
      <c r="D328">
        <f>SUBTOTAL(9,D325:D327)</f>
        <v>0</v>
      </c>
      <c r="E328">
        <f>SUBTOTAL(9,E325:E327)</f>
        <v>0</v>
      </c>
    </row>
    <row r="329" spans="1:9" hidden="1" outlineLevel="1" collapsed="1" x14ac:dyDescent="0.2">
      <c r="A329" t="s">
        <v>96</v>
      </c>
      <c r="B329" t="s">
        <v>100</v>
      </c>
      <c r="C329" s="11" t="s">
        <v>232</v>
      </c>
      <c r="D329" t="str">
        <f>MID(C328,1,FIND("/",SUBSTITUTE(C328," ","/",1),1)-1)</f>
        <v>Pantalon</v>
      </c>
      <c r="E329">
        <v>1</v>
      </c>
      <c r="F329">
        <v>1</v>
      </c>
      <c r="G329">
        <v>0</v>
      </c>
      <c r="H329">
        <v>2</v>
      </c>
      <c r="I329">
        <v>1</v>
      </c>
    </row>
    <row r="330" spans="1:9" hidden="1" outlineLevel="2" x14ac:dyDescent="0.2">
      <c r="C330" t="s">
        <v>23</v>
      </c>
      <c r="D330">
        <f>SUBTOTAL(9,D329:D329)</f>
        <v>0</v>
      </c>
      <c r="E330">
        <f>SUBTOTAL(9,E329:E329)</f>
        <v>0</v>
      </c>
    </row>
    <row r="331" spans="1:9" hidden="1" outlineLevel="2" x14ac:dyDescent="0.2">
      <c r="A331" t="s">
        <v>96</v>
      </c>
      <c r="B331" t="s">
        <v>100</v>
      </c>
      <c r="C331" t="s">
        <v>16</v>
      </c>
      <c r="D331" t="str">
        <f>MID(C330,1,FIND("/",SUBSTITUTE(C330," ","/",1),1)-1)</f>
        <v>Tee-shirt</v>
      </c>
      <c r="E331">
        <v>4</v>
      </c>
      <c r="F331">
        <v>1</v>
      </c>
      <c r="G331">
        <v>0</v>
      </c>
      <c r="H331">
        <v>2</v>
      </c>
      <c r="I331">
        <v>1</v>
      </c>
    </row>
    <row r="332" spans="1:9" hidden="1" outlineLevel="2" x14ac:dyDescent="0.2">
      <c r="A332" t="s">
        <v>96</v>
      </c>
      <c r="B332" t="s">
        <v>100</v>
      </c>
      <c r="C332" t="s">
        <v>31</v>
      </c>
      <c r="D332" t="str">
        <f>MID(C331,1,FIND("/",SUBSTITUTE(C331," ","/",1),1)-1)</f>
        <v>Tee-shirt</v>
      </c>
      <c r="E332">
        <v>4</v>
      </c>
      <c r="F332">
        <v>1</v>
      </c>
      <c r="G332">
        <v>0</v>
      </c>
      <c r="H332">
        <v>2</v>
      </c>
      <c r="I332">
        <v>1</v>
      </c>
    </row>
    <row r="333" spans="1:9" hidden="1" outlineLevel="1" collapsed="1" x14ac:dyDescent="0.2">
      <c r="A333" t="s">
        <v>96</v>
      </c>
      <c r="B333" t="s">
        <v>100</v>
      </c>
      <c r="C333" s="11" t="s">
        <v>234</v>
      </c>
      <c r="D333" t="str">
        <f>MID(C332,1,FIND("/",SUBSTITUTE(C332," ","/",1),1)-1)</f>
        <v>Tee-shirt</v>
      </c>
      <c r="E333">
        <v>4</v>
      </c>
      <c r="F333">
        <v>1</v>
      </c>
      <c r="G333">
        <v>0</v>
      </c>
      <c r="H333">
        <v>2</v>
      </c>
      <c r="I333">
        <v>1</v>
      </c>
    </row>
    <row r="334" spans="1:9" hidden="1" outlineLevel="2" x14ac:dyDescent="0.2">
      <c r="C334" t="s">
        <v>63</v>
      </c>
      <c r="D334">
        <f>SUBTOTAL(9,D331:D333)</f>
        <v>0</v>
      </c>
      <c r="E334">
        <f>SUBTOTAL(9,E331:E333)</f>
        <v>0</v>
      </c>
    </row>
    <row r="335" spans="1:9" hidden="1" outlineLevel="1" collapsed="1" x14ac:dyDescent="0.2">
      <c r="A335" t="s">
        <v>96</v>
      </c>
      <c r="B335" t="s">
        <v>100</v>
      </c>
      <c r="C335" s="11" t="s">
        <v>237</v>
      </c>
      <c r="D335" t="str">
        <f>MID(C334,1,FIND("/",SUBSTITUTE(C334," ","/",1),1)-1)</f>
        <v>Veste</v>
      </c>
      <c r="E335">
        <v>1</v>
      </c>
      <c r="F335">
        <v>1</v>
      </c>
      <c r="G335">
        <v>0</v>
      </c>
      <c r="H335">
        <v>2</v>
      </c>
      <c r="I335">
        <v>1</v>
      </c>
    </row>
    <row r="336" spans="1:9" hidden="1" outlineLevel="2" x14ac:dyDescent="0.2">
      <c r="C336" t="s">
        <v>48</v>
      </c>
      <c r="D336">
        <f>SUBTOTAL(9,D335:D335)</f>
        <v>0</v>
      </c>
      <c r="E336">
        <f>SUBTOTAL(9,E335:E335)</f>
        <v>0</v>
      </c>
    </row>
    <row r="337" spans="1:9" hidden="1" outlineLevel="1" collapsed="1" x14ac:dyDescent="0.2">
      <c r="A337" t="s">
        <v>96</v>
      </c>
      <c r="B337" t="s">
        <v>102</v>
      </c>
      <c r="C337" s="11" t="s">
        <v>230</v>
      </c>
      <c r="D337" t="str">
        <f>MID(C336,1,FIND("/",SUBSTITUTE(C336," ","/",1),1)-1)</f>
        <v>Blouse</v>
      </c>
      <c r="E337">
        <v>1</v>
      </c>
      <c r="F337">
        <v>0</v>
      </c>
      <c r="G337">
        <v>0</v>
      </c>
      <c r="H337">
        <v>1</v>
      </c>
      <c r="I337">
        <v>1</v>
      </c>
    </row>
    <row r="338" spans="1:9" hidden="1" outlineLevel="2" x14ac:dyDescent="0.2">
      <c r="C338" t="s">
        <v>21</v>
      </c>
      <c r="D338">
        <f>SUBTOTAL(9,D337:D337)</f>
        <v>0</v>
      </c>
      <c r="E338">
        <f>SUBTOTAL(9,E337:E337)</f>
        <v>0</v>
      </c>
    </row>
    <row r="339" spans="1:9" hidden="1" outlineLevel="2" x14ac:dyDescent="0.2">
      <c r="A339" t="s">
        <v>96</v>
      </c>
      <c r="B339" t="s">
        <v>102</v>
      </c>
      <c r="C339" t="s">
        <v>21</v>
      </c>
      <c r="D339" t="str">
        <f>MID(C338,1,FIND("/",SUBSTITUTE(C338," ","/",1),1)-1)</f>
        <v>Gilet</v>
      </c>
      <c r="E339">
        <v>1</v>
      </c>
      <c r="F339">
        <v>0</v>
      </c>
      <c r="G339">
        <v>0</v>
      </c>
      <c r="H339">
        <v>1</v>
      </c>
      <c r="I339">
        <v>1</v>
      </c>
    </row>
    <row r="340" spans="1:9" hidden="1" outlineLevel="1" collapsed="1" x14ac:dyDescent="0.2">
      <c r="A340" t="s">
        <v>96</v>
      </c>
      <c r="B340" t="s">
        <v>103</v>
      </c>
      <c r="C340" s="11" t="s">
        <v>235</v>
      </c>
      <c r="D340" t="str">
        <f>MID(C339,1,FIND("/",SUBSTITUTE(C339," ","/",1),1)-1)</f>
        <v>Gilet</v>
      </c>
      <c r="E340">
        <v>1</v>
      </c>
      <c r="F340">
        <v>1</v>
      </c>
      <c r="G340">
        <v>1</v>
      </c>
      <c r="H340">
        <v>0</v>
      </c>
      <c r="I340">
        <v>0</v>
      </c>
    </row>
    <row r="341" spans="1:9" hidden="1" outlineLevel="2" x14ac:dyDescent="0.2">
      <c r="C341" t="s">
        <v>40</v>
      </c>
      <c r="D341">
        <f>SUBTOTAL(9,D339:D340)</f>
        <v>0</v>
      </c>
      <c r="E341">
        <f>SUBTOTAL(9,E339:E340)</f>
        <v>0</v>
      </c>
    </row>
    <row r="342" spans="1:9" hidden="1" outlineLevel="1" collapsed="1" x14ac:dyDescent="0.2">
      <c r="A342" t="s">
        <v>96</v>
      </c>
      <c r="B342" t="s">
        <v>103</v>
      </c>
      <c r="C342" s="11" t="s">
        <v>233</v>
      </c>
      <c r="D342" t="str">
        <f>MID(C341,1,FIND("/",SUBSTITUTE(C341," ","/",1),1)-1)</f>
        <v>Parka</v>
      </c>
      <c r="E342">
        <v>1</v>
      </c>
      <c r="F342">
        <v>1</v>
      </c>
      <c r="G342">
        <v>1</v>
      </c>
      <c r="H342">
        <v>0</v>
      </c>
      <c r="I342">
        <v>0</v>
      </c>
    </row>
    <row r="343" spans="1:9" hidden="1" outlineLevel="2" x14ac:dyDescent="0.2">
      <c r="C343" t="s">
        <v>23</v>
      </c>
      <c r="D343">
        <f>SUBTOTAL(9,D342:D342)</f>
        <v>0</v>
      </c>
      <c r="E343">
        <f>SUBTOTAL(9,E342:E342)</f>
        <v>0</v>
      </c>
    </row>
    <row r="344" spans="1:9" hidden="1" outlineLevel="1" collapsed="1" x14ac:dyDescent="0.2">
      <c r="A344" t="s">
        <v>96</v>
      </c>
      <c r="B344" t="s">
        <v>103</v>
      </c>
      <c r="C344" s="11" t="s">
        <v>234</v>
      </c>
      <c r="D344" t="str">
        <f>MID(C343,1,FIND("/",SUBSTITUTE(C343," ","/",1),1)-1)</f>
        <v>Tee-shirt</v>
      </c>
      <c r="E344">
        <v>4</v>
      </c>
      <c r="F344">
        <v>1</v>
      </c>
      <c r="G344">
        <v>1</v>
      </c>
      <c r="H344">
        <v>0</v>
      </c>
      <c r="I344">
        <v>0</v>
      </c>
    </row>
    <row r="345" spans="1:9" hidden="1" outlineLevel="2" x14ac:dyDescent="0.2">
      <c r="C345" t="s">
        <v>47</v>
      </c>
      <c r="D345">
        <f>SUBTOTAL(9,D344:D344)</f>
        <v>0</v>
      </c>
      <c r="E345">
        <f>SUBTOTAL(9,E344:E344)</f>
        <v>0</v>
      </c>
    </row>
    <row r="346" spans="1:9" hidden="1" outlineLevel="2" x14ac:dyDescent="0.2">
      <c r="A346" t="s">
        <v>96</v>
      </c>
      <c r="B346" t="s">
        <v>104</v>
      </c>
      <c r="C346" t="s">
        <v>48</v>
      </c>
      <c r="D346" t="str">
        <f>MID(C345,1,FIND("/",SUBSTITUTE(C345," ","/",1),1)-1)</f>
        <v>Blouse</v>
      </c>
      <c r="E346">
        <v>1</v>
      </c>
      <c r="F346">
        <v>1</v>
      </c>
      <c r="G346">
        <v>0</v>
      </c>
      <c r="H346">
        <v>1</v>
      </c>
      <c r="I346">
        <v>1</v>
      </c>
    </row>
    <row r="347" spans="1:9" hidden="1" outlineLevel="1" collapsed="1" x14ac:dyDescent="0.2">
      <c r="A347" t="s">
        <v>96</v>
      </c>
      <c r="B347" t="s">
        <v>104</v>
      </c>
      <c r="C347" s="11" t="s">
        <v>230</v>
      </c>
      <c r="D347" t="str">
        <f>MID(C346,1,FIND("/",SUBSTITUTE(C346," ","/",1),1)-1)</f>
        <v>Blouse</v>
      </c>
      <c r="E347">
        <v>1</v>
      </c>
      <c r="F347">
        <v>1</v>
      </c>
      <c r="G347">
        <v>0</v>
      </c>
      <c r="H347">
        <v>1</v>
      </c>
      <c r="I347">
        <v>1</v>
      </c>
    </row>
    <row r="348" spans="1:9" hidden="1" outlineLevel="2" x14ac:dyDescent="0.2">
      <c r="C348" t="s">
        <v>26</v>
      </c>
      <c r="D348">
        <f>SUBTOTAL(9,D346:D347)</f>
        <v>0</v>
      </c>
      <c r="E348">
        <f>SUBTOTAL(9,E346:E347)</f>
        <v>0</v>
      </c>
    </row>
    <row r="349" spans="1:9" outlineLevel="1" collapsed="1" x14ac:dyDescent="0.2">
      <c r="A349" t="s">
        <v>96</v>
      </c>
      <c r="B349" t="s">
        <v>104</v>
      </c>
      <c r="C349" s="11" t="s">
        <v>231</v>
      </c>
      <c r="D349" t="str">
        <f>MID(C348,1,FIND("/",SUBSTITUTE(C348," ","/",2),1)-1)</f>
        <v>Chaussures femmes</v>
      </c>
      <c r="E349">
        <v>1</v>
      </c>
      <c r="F349">
        <v>1</v>
      </c>
      <c r="G349">
        <v>0</v>
      </c>
      <c r="H349">
        <v>1</v>
      </c>
      <c r="I349">
        <v>1</v>
      </c>
    </row>
    <row r="350" spans="1:9" hidden="1" outlineLevel="2" x14ac:dyDescent="0.2">
      <c r="C350" t="s">
        <v>21</v>
      </c>
      <c r="D350">
        <f>SUBTOTAL(9,D349:D349)</f>
        <v>0</v>
      </c>
      <c r="E350">
        <f>SUBTOTAL(9,E349:E349)</f>
        <v>1</v>
      </c>
    </row>
    <row r="351" spans="1:9" hidden="1" outlineLevel="2" x14ac:dyDescent="0.2">
      <c r="A351" t="s">
        <v>96</v>
      </c>
      <c r="B351" t="s">
        <v>104</v>
      </c>
      <c r="C351" t="s">
        <v>53</v>
      </c>
      <c r="D351" t="str">
        <f>MID(C350,1,FIND("/",SUBSTITUTE(C350," ","/",1),1)-1)</f>
        <v>Gilet</v>
      </c>
      <c r="E351">
        <v>1</v>
      </c>
      <c r="F351">
        <v>1</v>
      </c>
      <c r="G351">
        <v>0</v>
      </c>
      <c r="H351">
        <v>1</v>
      </c>
      <c r="I351">
        <v>1</v>
      </c>
    </row>
    <row r="352" spans="1:9" hidden="1" outlineLevel="1" collapsed="1" x14ac:dyDescent="0.2">
      <c r="A352" t="s">
        <v>96</v>
      </c>
      <c r="B352" t="s">
        <v>104</v>
      </c>
      <c r="C352" s="11" t="s">
        <v>235</v>
      </c>
      <c r="D352" t="str">
        <f>MID(C351,1,FIND("/",SUBSTITUTE(C351," ","/",1),1)-1)</f>
        <v>Gilet</v>
      </c>
      <c r="E352">
        <v>1</v>
      </c>
      <c r="F352">
        <v>1</v>
      </c>
      <c r="G352">
        <v>0</v>
      </c>
      <c r="H352">
        <v>1</v>
      </c>
      <c r="I352">
        <v>1</v>
      </c>
    </row>
    <row r="353" spans="1:9" hidden="1" outlineLevel="2" x14ac:dyDescent="0.2">
      <c r="C353" t="s">
        <v>40</v>
      </c>
      <c r="D353">
        <f>SUBTOTAL(9,D351:D352)</f>
        <v>0</v>
      </c>
      <c r="E353">
        <f>SUBTOTAL(9,E351:E352)</f>
        <v>0</v>
      </c>
    </row>
    <row r="354" spans="1:9" hidden="1" outlineLevel="1" collapsed="1" x14ac:dyDescent="0.2">
      <c r="A354" t="s">
        <v>96</v>
      </c>
      <c r="B354" t="s">
        <v>104</v>
      </c>
      <c r="C354" s="11" t="s">
        <v>233</v>
      </c>
      <c r="D354" t="str">
        <f>MID(C353,1,FIND("/",SUBSTITUTE(C353," ","/",1),1)-1)</f>
        <v>Parka</v>
      </c>
      <c r="E354">
        <v>1</v>
      </c>
      <c r="F354">
        <v>1</v>
      </c>
      <c r="G354">
        <v>0</v>
      </c>
      <c r="H354">
        <v>1</v>
      </c>
      <c r="I354">
        <v>1</v>
      </c>
    </row>
    <row r="355" spans="1:9" hidden="1" outlineLevel="2" x14ac:dyDescent="0.2">
      <c r="C355" t="s">
        <v>23</v>
      </c>
      <c r="D355">
        <f>SUBTOTAL(9,D354:D354)</f>
        <v>0</v>
      </c>
      <c r="E355">
        <f>SUBTOTAL(9,E354:E354)</f>
        <v>0</v>
      </c>
    </row>
    <row r="356" spans="1:9" hidden="1" outlineLevel="2" x14ac:dyDescent="0.2">
      <c r="A356" t="s">
        <v>96</v>
      </c>
      <c r="B356" t="s">
        <v>104</v>
      </c>
      <c r="C356" t="s">
        <v>23</v>
      </c>
      <c r="D356" t="str">
        <f>MID(C355,1,FIND("/",SUBSTITUTE(C355," ","/",1),1)-1)</f>
        <v>Tee-shirt</v>
      </c>
      <c r="E356">
        <v>4</v>
      </c>
      <c r="F356">
        <v>1</v>
      </c>
      <c r="G356">
        <v>0</v>
      </c>
      <c r="H356">
        <v>1</v>
      </c>
      <c r="I356">
        <v>1</v>
      </c>
    </row>
    <row r="357" spans="1:9" hidden="1" outlineLevel="1" collapsed="1" x14ac:dyDescent="0.2">
      <c r="A357" t="s">
        <v>96</v>
      </c>
      <c r="B357" t="s">
        <v>104</v>
      </c>
      <c r="C357" s="11" t="s">
        <v>234</v>
      </c>
      <c r="D357" t="str">
        <f>MID(C356,1,FIND("/",SUBSTITUTE(C356," ","/",1),1)-1)</f>
        <v>Tee-shirt</v>
      </c>
      <c r="E357">
        <v>4</v>
      </c>
      <c r="F357">
        <v>1</v>
      </c>
      <c r="G357">
        <v>0</v>
      </c>
      <c r="H357">
        <v>1</v>
      </c>
      <c r="I357">
        <v>1</v>
      </c>
    </row>
    <row r="358" spans="1:9" hidden="1" outlineLevel="2" x14ac:dyDescent="0.2">
      <c r="C358" t="s">
        <v>8</v>
      </c>
      <c r="D358">
        <f>SUBTOTAL(9,D356:D357)</f>
        <v>0</v>
      </c>
      <c r="E358">
        <f>SUBTOTAL(9,E356:E357)</f>
        <v>0</v>
      </c>
    </row>
    <row r="359" spans="1:9" hidden="1" outlineLevel="2" x14ac:dyDescent="0.2">
      <c r="A359" t="s">
        <v>106</v>
      </c>
      <c r="B359" t="s">
        <v>107</v>
      </c>
      <c r="C359" t="s">
        <v>48</v>
      </c>
      <c r="D359" t="str">
        <f>MID(C358,1,FIND("/",SUBSTITUTE(C358," ","/",1),1)-1)</f>
        <v>Blouse</v>
      </c>
      <c r="E359">
        <v>2</v>
      </c>
      <c r="F359">
        <v>3</v>
      </c>
      <c r="G359">
        <v>0</v>
      </c>
      <c r="H359">
        <v>7</v>
      </c>
      <c r="I359">
        <v>5</v>
      </c>
    </row>
    <row r="360" spans="1:9" hidden="1" outlineLevel="1" collapsed="1" x14ac:dyDescent="0.2">
      <c r="A360" t="s">
        <v>106</v>
      </c>
      <c r="B360" t="s">
        <v>107</v>
      </c>
      <c r="C360" s="11" t="s">
        <v>230</v>
      </c>
      <c r="D360" t="str">
        <f>MID(C359,1,FIND("/",SUBSTITUTE(C359," ","/",1),1)-1)</f>
        <v>Blouse</v>
      </c>
      <c r="E360">
        <v>4</v>
      </c>
      <c r="F360">
        <v>3</v>
      </c>
      <c r="G360">
        <v>0</v>
      </c>
      <c r="H360">
        <v>7</v>
      </c>
      <c r="I360">
        <v>5</v>
      </c>
    </row>
    <row r="361" spans="1:9" hidden="1" outlineLevel="2" x14ac:dyDescent="0.2">
      <c r="C361" t="s">
        <v>20</v>
      </c>
      <c r="D361">
        <f>SUBTOTAL(9,D359:D360)</f>
        <v>0</v>
      </c>
      <c r="E361">
        <f>SUBTOTAL(9,E359:E360)</f>
        <v>0</v>
      </c>
    </row>
    <row r="362" spans="1:9" hidden="1" outlineLevel="2" x14ac:dyDescent="0.2">
      <c r="A362" t="s">
        <v>106</v>
      </c>
      <c r="B362" t="s">
        <v>107</v>
      </c>
      <c r="C362" t="s">
        <v>108</v>
      </c>
      <c r="D362" t="str">
        <f>MID(C361,1,FIND("/",SUBSTITUTE(C361," ","/",2),1)-1)</f>
        <v>Chaussures femmes</v>
      </c>
      <c r="E362">
        <v>4</v>
      </c>
      <c r="F362">
        <v>3</v>
      </c>
      <c r="G362">
        <v>0</v>
      </c>
      <c r="H362">
        <v>7</v>
      </c>
      <c r="I362">
        <v>5</v>
      </c>
    </row>
    <row r="363" spans="1:9" outlineLevel="1" collapsed="1" x14ac:dyDescent="0.2">
      <c r="A363" t="s">
        <v>106</v>
      </c>
      <c r="B363" t="s">
        <v>107</v>
      </c>
      <c r="C363" s="11" t="s">
        <v>231</v>
      </c>
      <c r="D363" t="str">
        <f>MID(C362,1,FIND("/",SUBSTITUTE(C362," ","/",2),1)-1)</f>
        <v>Chaussures femmes</v>
      </c>
      <c r="E363">
        <v>1</v>
      </c>
      <c r="F363">
        <v>3</v>
      </c>
      <c r="G363">
        <v>0</v>
      </c>
      <c r="H363">
        <v>7</v>
      </c>
      <c r="I363">
        <v>5</v>
      </c>
    </row>
    <row r="364" spans="1:9" hidden="1" outlineLevel="2" x14ac:dyDescent="0.2">
      <c r="C364" t="s">
        <v>109</v>
      </c>
      <c r="D364">
        <f>SUBTOTAL(9,D362:D363)</f>
        <v>0</v>
      </c>
      <c r="E364">
        <f>SUBTOTAL(9,E362:E363)</f>
        <v>1</v>
      </c>
    </row>
    <row r="365" spans="1:9" hidden="1" outlineLevel="2" x14ac:dyDescent="0.2">
      <c r="A365" t="s">
        <v>106</v>
      </c>
      <c r="B365" t="s">
        <v>107</v>
      </c>
      <c r="C365" t="s">
        <v>28</v>
      </c>
      <c r="D365" t="str">
        <f>MID(C364,1,FIND("/",SUBSTITUTE(C364," ","/",2),1)-1)</f>
        <v>Chaussures hommes</v>
      </c>
      <c r="E365">
        <v>2</v>
      </c>
      <c r="F365">
        <v>3</v>
      </c>
      <c r="G365">
        <v>0</v>
      </c>
      <c r="H365">
        <v>7</v>
      </c>
      <c r="I365">
        <v>5</v>
      </c>
    </row>
    <row r="366" spans="1:9" hidden="1" outlineLevel="2" x14ac:dyDescent="0.2">
      <c r="A366" t="s">
        <v>106</v>
      </c>
      <c r="B366" t="s">
        <v>107</v>
      </c>
      <c r="C366" t="s">
        <v>70</v>
      </c>
      <c r="D366" t="str">
        <f>MID(C365,1,FIND("/",SUBSTITUTE(C365," ","/",2),1)-1)</f>
        <v>Chaussures hommes</v>
      </c>
      <c r="E366">
        <v>4</v>
      </c>
      <c r="F366">
        <v>3</v>
      </c>
      <c r="G366">
        <v>0</v>
      </c>
      <c r="H366">
        <v>7</v>
      </c>
      <c r="I366">
        <v>5</v>
      </c>
    </row>
    <row r="367" spans="1:9" hidden="1" outlineLevel="1" collapsed="1" x14ac:dyDescent="0.2">
      <c r="A367" t="s">
        <v>106</v>
      </c>
      <c r="B367" t="s">
        <v>107</v>
      </c>
      <c r="C367" s="11" t="s">
        <v>236</v>
      </c>
      <c r="D367" t="str">
        <f>MID(C366,1,FIND("/",SUBSTITUTE(C366," ","/",2),1)-1)</f>
        <v>Chaussures hommes</v>
      </c>
      <c r="E367">
        <v>3</v>
      </c>
      <c r="F367">
        <v>3</v>
      </c>
      <c r="G367">
        <v>0</v>
      </c>
      <c r="H367">
        <v>7</v>
      </c>
      <c r="I367">
        <v>5</v>
      </c>
    </row>
    <row r="368" spans="1:9" hidden="1" outlineLevel="2" x14ac:dyDescent="0.2">
      <c r="C368" t="s">
        <v>21</v>
      </c>
      <c r="D368">
        <f>SUBTOTAL(9,D365:D367)</f>
        <v>0</v>
      </c>
      <c r="E368">
        <f>SUBTOTAL(9,E365:E367)</f>
        <v>0</v>
      </c>
    </row>
    <row r="369" spans="1:9" hidden="1" outlineLevel="2" x14ac:dyDescent="0.2">
      <c r="A369" t="s">
        <v>106</v>
      </c>
      <c r="B369" t="s">
        <v>107</v>
      </c>
      <c r="C369" t="s">
        <v>52</v>
      </c>
      <c r="D369" t="str">
        <f>MID(C368,1,FIND("/",SUBSTITUTE(C368," ","/",1),1)-1)</f>
        <v>Gilet</v>
      </c>
      <c r="E369">
        <v>1</v>
      </c>
      <c r="F369">
        <v>3</v>
      </c>
      <c r="G369">
        <v>0</v>
      </c>
      <c r="H369">
        <v>7</v>
      </c>
      <c r="I369">
        <v>5</v>
      </c>
    </row>
    <row r="370" spans="1:9" hidden="1" outlineLevel="2" x14ac:dyDescent="0.2">
      <c r="A370" t="s">
        <v>106</v>
      </c>
      <c r="B370" t="s">
        <v>107</v>
      </c>
      <c r="C370" t="s">
        <v>53</v>
      </c>
      <c r="D370" t="str">
        <f>MID(C369,1,FIND("/",SUBSTITUTE(C369," ","/",1),1)-1)</f>
        <v>Gilet</v>
      </c>
      <c r="E370">
        <v>1</v>
      </c>
      <c r="F370">
        <v>3</v>
      </c>
      <c r="G370">
        <v>0</v>
      </c>
      <c r="H370">
        <v>7</v>
      </c>
      <c r="I370">
        <v>5</v>
      </c>
    </row>
    <row r="371" spans="1:9" hidden="1" outlineLevel="2" x14ac:dyDescent="0.2">
      <c r="A371" t="s">
        <v>106</v>
      </c>
      <c r="B371" t="s">
        <v>107</v>
      </c>
      <c r="C371" t="s">
        <v>37</v>
      </c>
      <c r="D371" t="str">
        <f>MID(C370,1,FIND("/",SUBSTITUTE(C370," ","/",1),1)-1)</f>
        <v>Gilet</v>
      </c>
      <c r="E371">
        <v>1</v>
      </c>
      <c r="F371">
        <v>3</v>
      </c>
      <c r="G371">
        <v>0</v>
      </c>
      <c r="H371">
        <v>7</v>
      </c>
      <c r="I371">
        <v>5</v>
      </c>
    </row>
    <row r="372" spans="1:9" hidden="1" outlineLevel="2" x14ac:dyDescent="0.2">
      <c r="A372" t="s">
        <v>106</v>
      </c>
      <c r="B372" t="s">
        <v>107</v>
      </c>
      <c r="C372" t="s">
        <v>44</v>
      </c>
      <c r="D372" t="str">
        <f>MID(C371,1,FIND("/",SUBSTITUTE(C371," ","/",1),1)-1)</f>
        <v>Gilet</v>
      </c>
      <c r="E372">
        <v>5</v>
      </c>
      <c r="F372">
        <v>3</v>
      </c>
      <c r="G372">
        <v>0</v>
      </c>
      <c r="H372">
        <v>7</v>
      </c>
      <c r="I372">
        <v>5</v>
      </c>
    </row>
    <row r="373" spans="1:9" hidden="1" outlineLevel="1" collapsed="1" x14ac:dyDescent="0.2">
      <c r="A373" t="s">
        <v>106</v>
      </c>
      <c r="B373" t="s">
        <v>107</v>
      </c>
      <c r="C373" s="11" t="s">
        <v>235</v>
      </c>
      <c r="D373" t="str">
        <f>MID(C372,1,FIND("/",SUBSTITUTE(C372," ","/",1),1)-1)</f>
        <v>Gilet</v>
      </c>
      <c r="E373">
        <v>1</v>
      </c>
      <c r="F373">
        <v>3</v>
      </c>
      <c r="G373">
        <v>0</v>
      </c>
      <c r="H373">
        <v>7</v>
      </c>
      <c r="I373">
        <v>5</v>
      </c>
    </row>
    <row r="374" spans="1:9" hidden="1" outlineLevel="2" x14ac:dyDescent="0.2">
      <c r="C374" t="s">
        <v>12</v>
      </c>
      <c r="D374">
        <f>SUBTOTAL(9,D369:D373)</f>
        <v>0</v>
      </c>
      <c r="E374">
        <f>SUBTOTAL(9,E369:E373)</f>
        <v>0</v>
      </c>
    </row>
    <row r="375" spans="1:9" hidden="1" outlineLevel="2" x14ac:dyDescent="0.2">
      <c r="A375" t="s">
        <v>106</v>
      </c>
      <c r="B375" t="s">
        <v>107</v>
      </c>
      <c r="C375" t="s">
        <v>22</v>
      </c>
      <c r="D375" t="str">
        <f>MID(C374,1,FIND("/",SUBSTITUTE(C374," ","/",1),1)-1)</f>
        <v>Pantalon</v>
      </c>
      <c r="E375">
        <v>2</v>
      </c>
      <c r="F375">
        <v>3</v>
      </c>
      <c r="G375">
        <v>0</v>
      </c>
      <c r="H375">
        <v>7</v>
      </c>
      <c r="I375">
        <v>5</v>
      </c>
    </row>
    <row r="376" spans="1:9" hidden="1" outlineLevel="2" x14ac:dyDescent="0.2">
      <c r="A376" t="s">
        <v>106</v>
      </c>
      <c r="B376" t="s">
        <v>107</v>
      </c>
      <c r="C376" t="s">
        <v>13</v>
      </c>
      <c r="D376" t="str">
        <f>MID(C375,1,FIND("/",SUBSTITUTE(C375," ","/",1),1)-1)</f>
        <v>Pantalon</v>
      </c>
      <c r="E376">
        <v>2</v>
      </c>
      <c r="F376">
        <v>3</v>
      </c>
      <c r="G376">
        <v>0</v>
      </c>
      <c r="H376">
        <v>7</v>
      </c>
      <c r="I376">
        <v>5</v>
      </c>
    </row>
    <row r="377" spans="1:9" hidden="1" outlineLevel="2" x14ac:dyDescent="0.2">
      <c r="A377" t="s">
        <v>106</v>
      </c>
      <c r="B377" t="s">
        <v>107</v>
      </c>
      <c r="C377" t="s">
        <v>71</v>
      </c>
      <c r="D377" t="str">
        <f>MID(C376,1,FIND("/",SUBSTITUTE(C376," ","/",1),1)-1)</f>
        <v>Pantalon</v>
      </c>
      <c r="E377">
        <v>2</v>
      </c>
      <c r="F377">
        <v>3</v>
      </c>
      <c r="G377">
        <v>0</v>
      </c>
      <c r="H377">
        <v>7</v>
      </c>
      <c r="I377">
        <v>5</v>
      </c>
    </row>
    <row r="378" spans="1:9" hidden="1" outlineLevel="2" x14ac:dyDescent="0.2">
      <c r="A378" t="s">
        <v>106</v>
      </c>
      <c r="B378" t="s">
        <v>107</v>
      </c>
      <c r="C378" t="s">
        <v>38</v>
      </c>
      <c r="D378" t="str">
        <f>MID(C377,1,FIND("/",SUBSTITUTE(C377," ","/",1),1)-1)</f>
        <v>Pantalon</v>
      </c>
      <c r="E378">
        <v>2</v>
      </c>
      <c r="F378">
        <v>3</v>
      </c>
      <c r="G378">
        <v>0</v>
      </c>
      <c r="H378">
        <v>7</v>
      </c>
      <c r="I378">
        <v>5</v>
      </c>
    </row>
    <row r="379" spans="1:9" hidden="1" outlineLevel="1" collapsed="1" x14ac:dyDescent="0.2">
      <c r="A379" t="s">
        <v>106</v>
      </c>
      <c r="B379" t="s">
        <v>107</v>
      </c>
      <c r="C379" s="11" t="s">
        <v>232</v>
      </c>
      <c r="D379" t="str">
        <f>MID(C378,1,FIND("/",SUBSTITUTE(C378," ","/",1),1)-1)</f>
        <v>Pantalon</v>
      </c>
      <c r="E379">
        <v>1</v>
      </c>
      <c r="F379">
        <v>3</v>
      </c>
      <c r="G379">
        <v>0</v>
      </c>
      <c r="H379">
        <v>7</v>
      </c>
      <c r="I379">
        <v>5</v>
      </c>
    </row>
    <row r="380" spans="1:9" hidden="1" outlineLevel="2" x14ac:dyDescent="0.2">
      <c r="C380" t="s">
        <v>40</v>
      </c>
      <c r="D380">
        <f>SUBTOTAL(9,D375:D379)</f>
        <v>0</v>
      </c>
      <c r="E380">
        <f>SUBTOTAL(9,E375:E379)</f>
        <v>0</v>
      </c>
    </row>
    <row r="381" spans="1:9" hidden="1" outlineLevel="1" collapsed="1" x14ac:dyDescent="0.2">
      <c r="A381" t="s">
        <v>106</v>
      </c>
      <c r="B381" t="s">
        <v>107</v>
      </c>
      <c r="C381" s="11" t="s">
        <v>233</v>
      </c>
      <c r="D381" t="str">
        <f>MID(C380,1,FIND("/",SUBSTITUTE(C380," ","/",1),1)-1)</f>
        <v>Parka</v>
      </c>
      <c r="E381">
        <v>1</v>
      </c>
      <c r="F381">
        <v>3</v>
      </c>
      <c r="G381">
        <v>0</v>
      </c>
      <c r="H381">
        <v>7</v>
      </c>
      <c r="I381">
        <v>5</v>
      </c>
    </row>
    <row r="382" spans="1:9" hidden="1" outlineLevel="2" x14ac:dyDescent="0.2">
      <c r="C382" t="s">
        <v>16</v>
      </c>
      <c r="D382">
        <f>SUBTOTAL(9,D381:D381)</f>
        <v>0</v>
      </c>
      <c r="E382">
        <f>SUBTOTAL(9,E381:E381)</f>
        <v>0</v>
      </c>
    </row>
    <row r="383" spans="1:9" hidden="1" outlineLevel="2" x14ac:dyDescent="0.2">
      <c r="A383" t="s">
        <v>106</v>
      </c>
      <c r="B383" t="s">
        <v>107</v>
      </c>
      <c r="C383" t="s">
        <v>35</v>
      </c>
      <c r="D383" t="str">
        <f>MID(C382,1,FIND("/",SUBSTITUTE(C382," ","/",1),1)-1)</f>
        <v>Tee-shirt</v>
      </c>
      <c r="E383">
        <v>3</v>
      </c>
      <c r="F383">
        <v>3</v>
      </c>
      <c r="G383">
        <v>0</v>
      </c>
      <c r="H383">
        <v>7</v>
      </c>
      <c r="I383">
        <v>5</v>
      </c>
    </row>
    <row r="384" spans="1:9" hidden="1" outlineLevel="2" x14ac:dyDescent="0.2">
      <c r="A384" t="s">
        <v>106</v>
      </c>
      <c r="B384" t="s">
        <v>107</v>
      </c>
      <c r="C384" t="s">
        <v>17</v>
      </c>
      <c r="D384" t="str">
        <f>MID(C383,1,FIND("/",SUBSTITUTE(C383," ","/",1),1)-1)</f>
        <v>Tee-shirt</v>
      </c>
      <c r="E384">
        <v>3</v>
      </c>
      <c r="F384">
        <v>3</v>
      </c>
      <c r="G384">
        <v>0</v>
      </c>
      <c r="H384">
        <v>7</v>
      </c>
      <c r="I384">
        <v>5</v>
      </c>
    </row>
    <row r="385" spans="1:9" hidden="1" outlineLevel="2" x14ac:dyDescent="0.2">
      <c r="A385" t="s">
        <v>106</v>
      </c>
      <c r="B385" t="s">
        <v>107</v>
      </c>
      <c r="C385" t="s">
        <v>31</v>
      </c>
      <c r="D385" t="str">
        <f>MID(C384,1,FIND("/",SUBSTITUTE(C384," ","/",1),1)-1)</f>
        <v>Tee-shirt</v>
      </c>
      <c r="E385">
        <v>15</v>
      </c>
      <c r="F385">
        <v>3</v>
      </c>
      <c r="G385">
        <v>0</v>
      </c>
      <c r="H385">
        <v>7</v>
      </c>
      <c r="I385">
        <v>5</v>
      </c>
    </row>
    <row r="386" spans="1:9" hidden="1" outlineLevel="1" collapsed="1" x14ac:dyDescent="0.2">
      <c r="A386" t="s">
        <v>106</v>
      </c>
      <c r="B386" t="s">
        <v>107</v>
      </c>
      <c r="C386" s="11" t="s">
        <v>234</v>
      </c>
      <c r="D386" t="str">
        <f>MID(C385,1,FIND("/",SUBSTITUTE(C385," ","/",1),1)-1)</f>
        <v>Tee-shirt</v>
      </c>
      <c r="E386">
        <v>3</v>
      </c>
      <c r="F386">
        <v>3</v>
      </c>
      <c r="G386">
        <v>0</v>
      </c>
      <c r="H386">
        <v>7</v>
      </c>
      <c r="I386">
        <v>5</v>
      </c>
    </row>
    <row r="387" spans="1:9" hidden="1" outlineLevel="2" x14ac:dyDescent="0.2">
      <c r="C387" t="s">
        <v>32</v>
      </c>
      <c r="D387">
        <f>SUBTOTAL(9,D383:D386)</f>
        <v>0</v>
      </c>
      <c r="E387">
        <f>SUBTOTAL(9,E383:E386)</f>
        <v>0</v>
      </c>
    </row>
    <row r="388" spans="1:9" hidden="1" outlineLevel="2" x14ac:dyDescent="0.2">
      <c r="A388" t="s">
        <v>106</v>
      </c>
      <c r="B388" t="s">
        <v>107</v>
      </c>
      <c r="C388" t="s">
        <v>74</v>
      </c>
      <c r="D388" t="str">
        <f>MID(C387,1,FIND("/",SUBSTITUTE(C387," ","/",1),1)-1)</f>
        <v>Veste</v>
      </c>
      <c r="E388">
        <v>2</v>
      </c>
      <c r="F388">
        <v>3</v>
      </c>
      <c r="G388">
        <v>0</v>
      </c>
      <c r="H388">
        <v>7</v>
      </c>
      <c r="I388">
        <v>5</v>
      </c>
    </row>
    <row r="389" spans="1:9" hidden="1" outlineLevel="1" collapsed="1" x14ac:dyDescent="0.2">
      <c r="A389" t="s">
        <v>106</v>
      </c>
      <c r="B389" t="s">
        <v>107</v>
      </c>
      <c r="C389" s="11" t="s">
        <v>237</v>
      </c>
      <c r="D389" t="str">
        <f>MID(C388,1,FIND("/",SUBSTITUTE(C388," ","/",1),1)-1)</f>
        <v>Veste</v>
      </c>
      <c r="E389">
        <v>5</v>
      </c>
      <c r="F389">
        <v>3</v>
      </c>
      <c r="G389">
        <v>0</v>
      </c>
      <c r="H389">
        <v>7</v>
      </c>
      <c r="I389">
        <v>5</v>
      </c>
    </row>
    <row r="390" spans="1:9" hidden="1" outlineLevel="2" x14ac:dyDescent="0.2">
      <c r="C390" t="s">
        <v>112</v>
      </c>
      <c r="D390">
        <f>SUBTOTAL(9,D388:D389)</f>
        <v>0</v>
      </c>
      <c r="E390">
        <f>SUBTOTAL(9,E388:E389)</f>
        <v>0</v>
      </c>
    </row>
    <row r="391" spans="1:9" hidden="1" outlineLevel="1" collapsed="1" x14ac:dyDescent="0.2">
      <c r="A391" t="s">
        <v>110</v>
      </c>
      <c r="B391" t="s">
        <v>111</v>
      </c>
      <c r="C391" s="11" t="s">
        <v>230</v>
      </c>
      <c r="D391" t="str">
        <f>MID(C390,1,FIND("/",SUBSTITUTE(C390," ","/",1),1)-1)</f>
        <v>Blouse</v>
      </c>
      <c r="E391">
        <v>2</v>
      </c>
      <c r="F391">
        <v>3</v>
      </c>
      <c r="G391">
        <v>1</v>
      </c>
      <c r="H391">
        <v>3</v>
      </c>
      <c r="I391">
        <v>1</v>
      </c>
    </row>
    <row r="392" spans="1:9" hidden="1" outlineLevel="2" x14ac:dyDescent="0.2">
      <c r="C392" t="s">
        <v>13</v>
      </c>
      <c r="D392">
        <f>SUBTOTAL(9,D391:D391)</f>
        <v>0</v>
      </c>
      <c r="E392">
        <f>SUBTOTAL(9,E391:E391)</f>
        <v>0</v>
      </c>
    </row>
    <row r="393" spans="1:9" hidden="1" outlineLevel="1" collapsed="1" x14ac:dyDescent="0.2">
      <c r="A393" t="s">
        <v>110</v>
      </c>
      <c r="B393" t="s">
        <v>111</v>
      </c>
      <c r="C393" s="11" t="s">
        <v>232</v>
      </c>
      <c r="D393" t="str">
        <f>MID(C392,1,FIND("/",SUBSTITUTE(C392," ","/",1),1)-1)</f>
        <v>Pantalon</v>
      </c>
      <c r="E393">
        <v>2</v>
      </c>
      <c r="F393">
        <v>3</v>
      </c>
      <c r="G393">
        <v>1</v>
      </c>
      <c r="H393">
        <v>3</v>
      </c>
      <c r="I393">
        <v>1</v>
      </c>
    </row>
    <row r="394" spans="1:9" hidden="1" outlineLevel="2" x14ac:dyDescent="0.2">
      <c r="C394" t="s">
        <v>66</v>
      </c>
      <c r="D394">
        <f>SUBTOTAL(9,D393:D393)</f>
        <v>0</v>
      </c>
      <c r="E394">
        <f>SUBTOTAL(9,E393:E393)</f>
        <v>0</v>
      </c>
    </row>
    <row r="395" spans="1:9" hidden="1" outlineLevel="1" collapsed="1" x14ac:dyDescent="0.2">
      <c r="A395" t="s">
        <v>110</v>
      </c>
      <c r="B395" t="s">
        <v>111</v>
      </c>
      <c r="C395" s="11" t="s">
        <v>234</v>
      </c>
      <c r="D395" t="str">
        <f>MID(C394,1,FIND("/",SUBSTITUTE(C394," ","/",1),1)-1)</f>
        <v>Tee-shirt</v>
      </c>
      <c r="E395">
        <v>6</v>
      </c>
      <c r="F395">
        <v>3</v>
      </c>
      <c r="G395">
        <v>1</v>
      </c>
      <c r="H395">
        <v>3</v>
      </c>
      <c r="I395">
        <v>1</v>
      </c>
    </row>
    <row r="396" spans="1:9" hidden="1" outlineLevel="2" x14ac:dyDescent="0.2">
      <c r="C396" t="s">
        <v>70</v>
      </c>
      <c r="D396">
        <f>SUBTOTAL(9,D395:D395)</f>
        <v>0</v>
      </c>
      <c r="E396">
        <f>SUBTOTAL(9,E395:E395)</f>
        <v>0</v>
      </c>
    </row>
    <row r="397" spans="1:9" hidden="1" outlineLevel="1" collapsed="1" x14ac:dyDescent="0.2">
      <c r="A397" t="s">
        <v>110</v>
      </c>
      <c r="B397" t="s">
        <v>113</v>
      </c>
      <c r="C397" s="11" t="s">
        <v>236</v>
      </c>
      <c r="D397" t="str">
        <f>MID(C396,1,FIND("/",SUBSTITUTE(C396," ","/",2),1)-1)</f>
        <v>Chaussures hommes</v>
      </c>
      <c r="E397">
        <v>1</v>
      </c>
      <c r="F397">
        <v>0</v>
      </c>
      <c r="G397">
        <v>0</v>
      </c>
      <c r="H397">
        <v>1</v>
      </c>
      <c r="I397">
        <v>1</v>
      </c>
    </row>
    <row r="398" spans="1:9" hidden="1" outlineLevel="2" x14ac:dyDescent="0.2">
      <c r="C398" t="s">
        <v>22</v>
      </c>
      <c r="D398">
        <f>SUBTOTAL(9,D397:D397)</f>
        <v>0</v>
      </c>
      <c r="E398">
        <f>SUBTOTAL(9,E397:E397)</f>
        <v>0</v>
      </c>
    </row>
    <row r="399" spans="1:9" hidden="1" outlineLevel="1" collapsed="1" x14ac:dyDescent="0.2">
      <c r="A399" t="s">
        <v>110</v>
      </c>
      <c r="B399" t="s">
        <v>113</v>
      </c>
      <c r="C399" s="11" t="s">
        <v>232</v>
      </c>
      <c r="D399" t="str">
        <f>MID(C398,1,FIND("/",SUBSTITUTE(C398," ","/",1),1)-1)</f>
        <v>Pantalon</v>
      </c>
      <c r="E399">
        <v>2</v>
      </c>
      <c r="F399">
        <v>0</v>
      </c>
      <c r="G399">
        <v>0</v>
      </c>
      <c r="H399">
        <v>1</v>
      </c>
      <c r="I399">
        <v>1</v>
      </c>
    </row>
    <row r="400" spans="1:9" hidden="1" outlineLevel="2" x14ac:dyDescent="0.2">
      <c r="C400" t="s">
        <v>6</v>
      </c>
      <c r="D400">
        <f>SUBTOTAL(9,D399:D399)</f>
        <v>0</v>
      </c>
      <c r="E400">
        <f>SUBTOTAL(9,E399:E399)</f>
        <v>0</v>
      </c>
    </row>
    <row r="401" spans="1:9" hidden="1" outlineLevel="1" collapsed="1" x14ac:dyDescent="0.2">
      <c r="A401" t="s">
        <v>110</v>
      </c>
      <c r="B401" t="s">
        <v>113</v>
      </c>
      <c r="C401" s="11" t="s">
        <v>233</v>
      </c>
      <c r="D401" t="str">
        <f>MID(C400,1,FIND("/",SUBSTITUTE(C400," ","/",1),1)-1)</f>
        <v>Parka</v>
      </c>
      <c r="E401">
        <v>1</v>
      </c>
      <c r="F401">
        <v>0</v>
      </c>
      <c r="G401">
        <v>0</v>
      </c>
      <c r="H401">
        <v>1</v>
      </c>
      <c r="I401">
        <v>1</v>
      </c>
    </row>
    <row r="402" spans="1:9" hidden="1" outlineLevel="2" x14ac:dyDescent="0.2">
      <c r="C402" t="s">
        <v>23</v>
      </c>
      <c r="D402">
        <f>SUBTOTAL(9,D401:D401)</f>
        <v>0</v>
      </c>
      <c r="E402">
        <f>SUBTOTAL(9,E401:E401)</f>
        <v>0</v>
      </c>
    </row>
    <row r="403" spans="1:9" hidden="1" outlineLevel="1" collapsed="1" x14ac:dyDescent="0.2">
      <c r="A403" t="s">
        <v>110</v>
      </c>
      <c r="B403" t="s">
        <v>113</v>
      </c>
      <c r="C403" s="11" t="s">
        <v>234</v>
      </c>
      <c r="D403" t="str">
        <f>MID(C402,1,FIND("/",SUBSTITUTE(C402," ","/",1),1)-1)</f>
        <v>Tee-shirt</v>
      </c>
      <c r="E403">
        <v>6</v>
      </c>
      <c r="F403">
        <v>0</v>
      </c>
      <c r="G403">
        <v>0</v>
      </c>
      <c r="H403">
        <v>1</v>
      </c>
      <c r="I403">
        <v>1</v>
      </c>
    </row>
    <row r="404" spans="1:9" hidden="1" outlineLevel="2" x14ac:dyDescent="0.2">
      <c r="C404" t="s">
        <v>63</v>
      </c>
      <c r="D404">
        <f>SUBTOTAL(9,D403:D403)</f>
        <v>0</v>
      </c>
      <c r="E404">
        <f>SUBTOTAL(9,E403:E403)</f>
        <v>0</v>
      </c>
    </row>
    <row r="405" spans="1:9" hidden="1" outlineLevel="1" collapsed="1" x14ac:dyDescent="0.2">
      <c r="A405" t="s">
        <v>110</v>
      </c>
      <c r="B405" t="s">
        <v>113</v>
      </c>
      <c r="C405" s="11" t="s">
        <v>237</v>
      </c>
      <c r="D405" t="str">
        <f>MID(C404,1,FIND("/",SUBSTITUTE(C404," ","/",1),1)-1)</f>
        <v>Veste</v>
      </c>
      <c r="E405">
        <v>2</v>
      </c>
      <c r="F405">
        <v>0</v>
      </c>
      <c r="G405">
        <v>0</v>
      </c>
      <c r="H405">
        <v>1</v>
      </c>
      <c r="I405">
        <v>1</v>
      </c>
    </row>
    <row r="406" spans="1:9" hidden="1" outlineLevel="2" x14ac:dyDescent="0.2">
      <c r="C406" t="s">
        <v>47</v>
      </c>
      <c r="D406">
        <f>SUBTOTAL(9,D405:D405)</f>
        <v>0</v>
      </c>
      <c r="E406">
        <f>SUBTOTAL(9,E405:E405)</f>
        <v>0</v>
      </c>
    </row>
    <row r="407" spans="1:9" hidden="1" outlineLevel="1" collapsed="1" x14ac:dyDescent="0.2">
      <c r="A407" t="s">
        <v>114</v>
      </c>
      <c r="B407" t="s">
        <v>115</v>
      </c>
      <c r="C407" s="11" t="s">
        <v>230</v>
      </c>
      <c r="D407" t="str">
        <f>MID(C406,1,FIND("/",SUBSTITUTE(C406," ","/",1),1)-1)</f>
        <v>Blouse</v>
      </c>
      <c r="E407">
        <v>2</v>
      </c>
      <c r="F407">
        <v>1</v>
      </c>
      <c r="G407">
        <v>1</v>
      </c>
      <c r="H407">
        <v>1</v>
      </c>
      <c r="I407">
        <v>1</v>
      </c>
    </row>
    <row r="408" spans="1:9" hidden="1" outlineLevel="2" x14ac:dyDescent="0.2">
      <c r="C408" t="s">
        <v>10</v>
      </c>
      <c r="D408">
        <f>SUBTOTAL(9,D407:D407)</f>
        <v>0</v>
      </c>
      <c r="E408">
        <f>SUBTOTAL(9,E407:E407)</f>
        <v>0</v>
      </c>
    </row>
    <row r="409" spans="1:9" outlineLevel="1" collapsed="1" x14ac:dyDescent="0.2">
      <c r="A409" t="s">
        <v>114</v>
      </c>
      <c r="B409" t="s">
        <v>115</v>
      </c>
      <c r="C409" s="11" t="s">
        <v>231</v>
      </c>
      <c r="D409" t="str">
        <f>MID(C408,1,FIND("/",SUBSTITUTE(C408," ","/",2),1)-1)</f>
        <v>Chaussures femmes</v>
      </c>
      <c r="E409">
        <v>1</v>
      </c>
      <c r="F409">
        <v>1</v>
      </c>
      <c r="G409">
        <v>1</v>
      </c>
      <c r="H409">
        <v>1</v>
      </c>
      <c r="I409">
        <v>1</v>
      </c>
    </row>
    <row r="410" spans="1:9" hidden="1" outlineLevel="2" x14ac:dyDescent="0.2">
      <c r="C410" t="s">
        <v>112</v>
      </c>
      <c r="D410">
        <f>SUBTOTAL(9,D409:D409)</f>
        <v>0</v>
      </c>
      <c r="E410">
        <f>SUBTOTAL(9,E409:E409)</f>
        <v>1</v>
      </c>
    </row>
    <row r="411" spans="1:9" hidden="1" outlineLevel="1" collapsed="1" x14ac:dyDescent="0.2">
      <c r="A411" t="s">
        <v>114</v>
      </c>
      <c r="B411" t="s">
        <v>116</v>
      </c>
      <c r="C411" s="11" t="s">
        <v>230</v>
      </c>
      <c r="D411" t="str">
        <f>MID(C410,1,FIND("/",SUBSTITUTE(C410," ","/",1),1)-1)</f>
        <v>Blouse</v>
      </c>
      <c r="E411">
        <v>2</v>
      </c>
      <c r="F411">
        <v>2</v>
      </c>
      <c r="G411">
        <v>0</v>
      </c>
      <c r="H411">
        <v>2</v>
      </c>
      <c r="I411">
        <v>2</v>
      </c>
    </row>
    <row r="412" spans="1:9" hidden="1" outlineLevel="2" x14ac:dyDescent="0.2">
      <c r="C412" t="s">
        <v>10</v>
      </c>
      <c r="D412">
        <f>SUBTOTAL(9,D411:D411)</f>
        <v>0</v>
      </c>
      <c r="E412">
        <f>SUBTOTAL(9,E411:E411)</f>
        <v>0</v>
      </c>
    </row>
    <row r="413" spans="1:9" outlineLevel="1" collapsed="1" x14ac:dyDescent="0.2">
      <c r="A413" t="s">
        <v>114</v>
      </c>
      <c r="B413" t="s">
        <v>116</v>
      </c>
      <c r="C413" s="11" t="s">
        <v>231</v>
      </c>
      <c r="D413" t="str">
        <f>MID(C412,1,FIND("/",SUBSTITUTE(C412," ","/",2),1)-1)</f>
        <v>Chaussures femmes</v>
      </c>
      <c r="E413">
        <v>1</v>
      </c>
      <c r="F413">
        <v>2</v>
      </c>
      <c r="G413">
        <v>0</v>
      </c>
      <c r="H413">
        <v>2</v>
      </c>
      <c r="I413">
        <v>2</v>
      </c>
    </row>
    <row r="414" spans="1:9" hidden="1" outlineLevel="2" x14ac:dyDescent="0.2">
      <c r="C414" t="s">
        <v>117</v>
      </c>
      <c r="D414">
        <f>SUBTOTAL(9,D413:D413)</f>
        <v>0</v>
      </c>
      <c r="E414">
        <f>SUBTOTAL(9,E413:E413)</f>
        <v>1</v>
      </c>
    </row>
    <row r="415" spans="1:9" hidden="1" outlineLevel="2" x14ac:dyDescent="0.2">
      <c r="A415" t="s">
        <v>114</v>
      </c>
      <c r="B415" t="s">
        <v>116</v>
      </c>
      <c r="C415" t="s">
        <v>28</v>
      </c>
      <c r="D415" t="str">
        <f>MID(C414,1,FIND("/",SUBSTITUTE(C414," ","/",2),1)-1)</f>
        <v>Chaussures hommes</v>
      </c>
      <c r="E415">
        <v>1</v>
      </c>
      <c r="F415">
        <v>2</v>
      </c>
      <c r="G415">
        <v>0</v>
      </c>
      <c r="H415">
        <v>2</v>
      </c>
      <c r="I415">
        <v>2</v>
      </c>
    </row>
    <row r="416" spans="1:9" hidden="1" outlineLevel="1" collapsed="1" x14ac:dyDescent="0.2">
      <c r="A416" t="s">
        <v>114</v>
      </c>
      <c r="B416" t="s">
        <v>116</v>
      </c>
      <c r="C416" s="11" t="s">
        <v>236</v>
      </c>
      <c r="D416" t="str">
        <f>MID(C415,1,FIND("/",SUBSTITUTE(C415," ","/",2),1)-1)</f>
        <v>Chaussures hommes</v>
      </c>
      <c r="E416">
        <v>1</v>
      </c>
      <c r="F416">
        <v>2</v>
      </c>
      <c r="G416">
        <v>0</v>
      </c>
      <c r="H416">
        <v>2</v>
      </c>
      <c r="I416">
        <v>2</v>
      </c>
    </row>
    <row r="417" spans="1:9" hidden="1" outlineLevel="2" x14ac:dyDescent="0.2">
      <c r="C417" t="s">
        <v>37</v>
      </c>
      <c r="D417">
        <f>SUBTOTAL(9,D415:D416)</f>
        <v>0</v>
      </c>
      <c r="E417">
        <f>SUBTOTAL(9,E415:E416)</f>
        <v>0</v>
      </c>
    </row>
    <row r="418" spans="1:9" hidden="1" outlineLevel="1" collapsed="1" x14ac:dyDescent="0.2">
      <c r="A418" t="s">
        <v>114</v>
      </c>
      <c r="B418" t="s">
        <v>116</v>
      </c>
      <c r="C418" s="11" t="s">
        <v>235</v>
      </c>
      <c r="D418" t="str">
        <f>MID(C417,1,FIND("/",SUBSTITUTE(C417," ","/",1),1)-1)</f>
        <v>Gilet</v>
      </c>
      <c r="E418">
        <v>2</v>
      </c>
      <c r="F418">
        <v>2</v>
      </c>
      <c r="G418">
        <v>0</v>
      </c>
      <c r="H418">
        <v>2</v>
      </c>
      <c r="I418">
        <v>2</v>
      </c>
    </row>
    <row r="419" spans="1:9" hidden="1" outlineLevel="2" x14ac:dyDescent="0.2">
      <c r="C419" t="s">
        <v>12</v>
      </c>
      <c r="D419">
        <f>SUBTOTAL(9,D418:D418)</f>
        <v>0</v>
      </c>
      <c r="E419">
        <f>SUBTOTAL(9,E418:E418)</f>
        <v>0</v>
      </c>
    </row>
    <row r="420" spans="1:9" hidden="1" outlineLevel="2" x14ac:dyDescent="0.2">
      <c r="A420" t="s">
        <v>114</v>
      </c>
      <c r="B420" t="s">
        <v>116</v>
      </c>
      <c r="C420" t="s">
        <v>13</v>
      </c>
      <c r="D420" t="str">
        <f>MID(C419,1,FIND("/",SUBSTITUTE(C419," ","/",1),1)-1)</f>
        <v>Pantalon</v>
      </c>
      <c r="E420">
        <v>4</v>
      </c>
      <c r="F420">
        <v>2</v>
      </c>
      <c r="G420">
        <v>0</v>
      </c>
      <c r="H420">
        <v>2</v>
      </c>
      <c r="I420">
        <v>2</v>
      </c>
    </row>
    <row r="421" spans="1:9" hidden="1" outlineLevel="1" collapsed="1" x14ac:dyDescent="0.2">
      <c r="A421" t="s">
        <v>114</v>
      </c>
      <c r="B421" t="s">
        <v>116</v>
      </c>
      <c r="C421" s="11" t="s">
        <v>232</v>
      </c>
      <c r="D421" t="str">
        <f>MID(C420,1,FIND("/",SUBSTITUTE(C420," ","/",1),1)-1)</f>
        <v>Pantalon</v>
      </c>
      <c r="E421">
        <v>2</v>
      </c>
      <c r="F421">
        <v>2</v>
      </c>
      <c r="G421">
        <v>0</v>
      </c>
      <c r="H421">
        <v>2</v>
      </c>
      <c r="I421">
        <v>2</v>
      </c>
    </row>
    <row r="422" spans="1:9" hidden="1" outlineLevel="2" x14ac:dyDescent="0.2">
      <c r="C422" t="s">
        <v>30</v>
      </c>
      <c r="D422">
        <f>SUBTOTAL(9,D420:D421)</f>
        <v>0</v>
      </c>
      <c r="E422">
        <f>SUBTOTAL(9,E420:E421)</f>
        <v>0</v>
      </c>
    </row>
    <row r="423" spans="1:9" hidden="1" outlineLevel="2" x14ac:dyDescent="0.2">
      <c r="A423" t="s">
        <v>114</v>
      </c>
      <c r="B423" t="s">
        <v>116</v>
      </c>
      <c r="C423" t="s">
        <v>15</v>
      </c>
      <c r="D423" t="str">
        <f>MID(C422,1,FIND("/",SUBSTITUTE(C422," ","/",1),1)-1)</f>
        <v>Parka</v>
      </c>
      <c r="E423">
        <v>2</v>
      </c>
      <c r="F423">
        <v>2</v>
      </c>
      <c r="G423">
        <v>0</v>
      </c>
      <c r="H423">
        <v>2</v>
      </c>
      <c r="I423">
        <v>2</v>
      </c>
    </row>
    <row r="424" spans="1:9" hidden="1" outlineLevel="1" collapsed="1" x14ac:dyDescent="0.2">
      <c r="A424" t="s">
        <v>114</v>
      </c>
      <c r="B424" t="s">
        <v>116</v>
      </c>
      <c r="C424" s="11" t="s">
        <v>233</v>
      </c>
      <c r="D424" t="str">
        <f>MID(C423,1,FIND("/",SUBSTITUTE(C423," ","/",1),1)-1)</f>
        <v>Parka</v>
      </c>
      <c r="E424">
        <v>1</v>
      </c>
      <c r="F424">
        <v>2</v>
      </c>
      <c r="G424">
        <v>0</v>
      </c>
      <c r="H424">
        <v>2</v>
      </c>
      <c r="I424">
        <v>2</v>
      </c>
    </row>
    <row r="425" spans="1:9" hidden="1" outlineLevel="2" x14ac:dyDescent="0.2">
      <c r="C425" t="s">
        <v>23</v>
      </c>
      <c r="D425">
        <f>SUBTOTAL(9,D423:D424)</f>
        <v>0</v>
      </c>
      <c r="E425">
        <f>SUBTOTAL(9,E423:E424)</f>
        <v>0</v>
      </c>
    </row>
    <row r="426" spans="1:9" hidden="1" outlineLevel="1" collapsed="1" x14ac:dyDescent="0.2">
      <c r="A426" t="s">
        <v>114</v>
      </c>
      <c r="B426" t="s">
        <v>116</v>
      </c>
      <c r="C426" s="11" t="s">
        <v>234</v>
      </c>
      <c r="D426" t="str">
        <f>MID(C425,1,FIND("/",SUBSTITUTE(C425," ","/",1),1)-1)</f>
        <v>Tee-shirt</v>
      </c>
      <c r="E426">
        <v>8</v>
      </c>
      <c r="F426">
        <v>2</v>
      </c>
      <c r="G426">
        <v>0</v>
      </c>
      <c r="H426">
        <v>2</v>
      </c>
      <c r="I426">
        <v>2</v>
      </c>
    </row>
    <row r="427" spans="1:9" hidden="1" outlineLevel="2" x14ac:dyDescent="0.2">
      <c r="C427" t="s">
        <v>49</v>
      </c>
      <c r="D427">
        <f>SUBTOTAL(9,D426:D426)</f>
        <v>0</v>
      </c>
      <c r="E427">
        <f>SUBTOTAL(9,E426:E426)</f>
        <v>0</v>
      </c>
    </row>
    <row r="428" spans="1:9" outlineLevel="1" collapsed="1" x14ac:dyDescent="0.2">
      <c r="A428" t="s">
        <v>114</v>
      </c>
      <c r="B428" t="s">
        <v>118</v>
      </c>
      <c r="C428" s="11" t="s">
        <v>231</v>
      </c>
      <c r="D428" t="str">
        <f>MID(C427,1,FIND("/",SUBSTITUTE(C427," ","/",2),1)-1)</f>
        <v>Chaussures femmes</v>
      </c>
      <c r="E428">
        <v>1</v>
      </c>
      <c r="F428">
        <v>1</v>
      </c>
      <c r="G428">
        <v>1</v>
      </c>
      <c r="H428">
        <v>0</v>
      </c>
      <c r="I428">
        <v>0</v>
      </c>
    </row>
    <row r="429" spans="1:9" hidden="1" outlineLevel="2" x14ac:dyDescent="0.2">
      <c r="C429" t="s">
        <v>22</v>
      </c>
      <c r="D429">
        <f>SUBTOTAL(9,D428:D428)</f>
        <v>0</v>
      </c>
      <c r="E429">
        <f>SUBTOTAL(9,E428:E428)</f>
        <v>1</v>
      </c>
    </row>
    <row r="430" spans="1:9" hidden="1" outlineLevel="1" collapsed="1" x14ac:dyDescent="0.2">
      <c r="A430" t="s">
        <v>114</v>
      </c>
      <c r="B430" t="s">
        <v>118</v>
      </c>
      <c r="C430" s="11" t="s">
        <v>232</v>
      </c>
      <c r="D430" t="str">
        <f>MID(C429,1,FIND("/",SUBSTITUTE(C429," ","/",1),1)-1)</f>
        <v>Pantalon</v>
      </c>
      <c r="E430">
        <v>2</v>
      </c>
      <c r="F430">
        <v>1</v>
      </c>
      <c r="G430">
        <v>1</v>
      </c>
      <c r="H430">
        <v>0</v>
      </c>
      <c r="I430">
        <v>0</v>
      </c>
    </row>
    <row r="431" spans="1:9" hidden="1" outlineLevel="2" x14ac:dyDescent="0.2">
      <c r="C431" t="s">
        <v>40</v>
      </c>
      <c r="D431">
        <f>SUBTOTAL(9,D430:D430)</f>
        <v>0</v>
      </c>
      <c r="E431">
        <f>SUBTOTAL(9,E430:E430)</f>
        <v>0</v>
      </c>
    </row>
    <row r="432" spans="1:9" hidden="1" outlineLevel="1" collapsed="1" x14ac:dyDescent="0.2">
      <c r="A432" t="s">
        <v>114</v>
      </c>
      <c r="B432" t="s">
        <v>118</v>
      </c>
      <c r="C432" s="11" t="s">
        <v>233</v>
      </c>
      <c r="D432" t="str">
        <f>MID(C431,1,FIND("/",SUBSTITUTE(C431," ","/",1),1)-1)</f>
        <v>Parka</v>
      </c>
      <c r="E432">
        <v>1</v>
      </c>
      <c r="F432">
        <v>1</v>
      </c>
      <c r="G432">
        <v>1</v>
      </c>
      <c r="H432">
        <v>0</v>
      </c>
      <c r="I432">
        <v>0</v>
      </c>
    </row>
    <row r="433" spans="1:9" hidden="1" outlineLevel="2" x14ac:dyDescent="0.2">
      <c r="C433" t="s">
        <v>23</v>
      </c>
      <c r="D433">
        <f>SUBTOTAL(9,D432:D432)</f>
        <v>0</v>
      </c>
      <c r="E433">
        <f>SUBTOTAL(9,E432:E432)</f>
        <v>0</v>
      </c>
    </row>
    <row r="434" spans="1:9" hidden="1" outlineLevel="1" collapsed="1" x14ac:dyDescent="0.2">
      <c r="A434" t="s">
        <v>114</v>
      </c>
      <c r="B434" t="s">
        <v>118</v>
      </c>
      <c r="C434" s="11" t="s">
        <v>234</v>
      </c>
      <c r="D434" t="str">
        <f>MID(C433,1,FIND("/",SUBSTITUTE(C433," ","/",1),1)-1)</f>
        <v>Tee-shirt</v>
      </c>
      <c r="E434">
        <v>4</v>
      </c>
      <c r="F434">
        <v>1</v>
      </c>
      <c r="G434">
        <v>1</v>
      </c>
      <c r="H434">
        <v>0</v>
      </c>
      <c r="I434">
        <v>0</v>
      </c>
    </row>
    <row r="435" spans="1:9" hidden="1" outlineLevel="2" x14ac:dyDescent="0.2">
      <c r="C435" t="s">
        <v>63</v>
      </c>
      <c r="D435">
        <f>SUBTOTAL(9,D434:D434)</f>
        <v>0</v>
      </c>
      <c r="E435">
        <f>SUBTOTAL(9,E434:E434)</f>
        <v>0</v>
      </c>
    </row>
    <row r="436" spans="1:9" hidden="1" outlineLevel="1" collapsed="1" x14ac:dyDescent="0.2">
      <c r="A436" t="s">
        <v>114</v>
      </c>
      <c r="B436" t="s">
        <v>118</v>
      </c>
      <c r="C436" s="11" t="s">
        <v>237</v>
      </c>
      <c r="D436" t="str">
        <f>MID(C435,1,FIND("/",SUBSTITUTE(C435," ","/",1),1)-1)</f>
        <v>Veste</v>
      </c>
      <c r="E436">
        <v>1</v>
      </c>
      <c r="F436">
        <v>1</v>
      </c>
      <c r="G436">
        <v>1</v>
      </c>
      <c r="H436">
        <v>0</v>
      </c>
      <c r="I436">
        <v>0</v>
      </c>
    </row>
    <row r="437" spans="1:9" hidden="1" outlineLevel="2" x14ac:dyDescent="0.2">
      <c r="C437" t="s">
        <v>49</v>
      </c>
      <c r="D437">
        <f>SUBTOTAL(9,D436:D436)</f>
        <v>0</v>
      </c>
      <c r="E437">
        <f>SUBTOTAL(9,E436:E436)</f>
        <v>0</v>
      </c>
    </row>
    <row r="438" spans="1:9" outlineLevel="1" collapsed="1" x14ac:dyDescent="0.2">
      <c r="A438" t="s">
        <v>114</v>
      </c>
      <c r="B438" t="s">
        <v>119</v>
      </c>
      <c r="C438" s="11" t="s">
        <v>231</v>
      </c>
      <c r="D438" t="str">
        <f>MID(C437,1,FIND("/",SUBSTITUTE(C437," ","/",2),1)-1)</f>
        <v>Chaussures femmes</v>
      </c>
      <c r="E438">
        <v>1</v>
      </c>
      <c r="F438">
        <v>1</v>
      </c>
      <c r="G438">
        <v>1</v>
      </c>
      <c r="H438">
        <v>0</v>
      </c>
      <c r="I438">
        <v>0</v>
      </c>
    </row>
    <row r="439" spans="1:9" hidden="1" outlineLevel="2" x14ac:dyDescent="0.2">
      <c r="C439" t="s">
        <v>14</v>
      </c>
      <c r="D439">
        <f>SUBTOTAL(9,D438:D438)</f>
        <v>0</v>
      </c>
      <c r="E439">
        <f>SUBTOTAL(9,E438:E438)</f>
        <v>1</v>
      </c>
    </row>
    <row r="440" spans="1:9" hidden="1" outlineLevel="1" collapsed="1" x14ac:dyDescent="0.2">
      <c r="A440" t="s">
        <v>114</v>
      </c>
      <c r="B440" t="s">
        <v>119</v>
      </c>
      <c r="C440" s="11" t="s">
        <v>232</v>
      </c>
      <c r="D440" t="str">
        <f>MID(C439,1,FIND("/",SUBSTITUTE(C439," ","/",1),1)-1)</f>
        <v>Pantalon</v>
      </c>
      <c r="E440">
        <v>2</v>
      </c>
      <c r="F440">
        <v>1</v>
      </c>
      <c r="G440">
        <v>1</v>
      </c>
      <c r="H440">
        <v>0</v>
      </c>
      <c r="I440">
        <v>0</v>
      </c>
    </row>
    <row r="441" spans="1:9" hidden="1" outlineLevel="2" x14ac:dyDescent="0.2">
      <c r="C441" t="s">
        <v>56</v>
      </c>
      <c r="D441">
        <f>SUBTOTAL(9,D440:D440)</f>
        <v>0</v>
      </c>
      <c r="E441">
        <f>SUBTOTAL(9,E440:E440)</f>
        <v>0</v>
      </c>
    </row>
    <row r="442" spans="1:9" hidden="1" outlineLevel="1" collapsed="1" x14ac:dyDescent="0.2">
      <c r="A442" t="s">
        <v>114</v>
      </c>
      <c r="B442" t="s">
        <v>119</v>
      </c>
      <c r="C442" s="11" t="s">
        <v>233</v>
      </c>
      <c r="D442" t="str">
        <f>MID(C441,1,FIND("/",SUBSTITUTE(C441," ","/",1),1)-1)</f>
        <v>Parka</v>
      </c>
      <c r="E442">
        <v>1</v>
      </c>
      <c r="F442">
        <v>1</v>
      </c>
      <c r="G442">
        <v>1</v>
      </c>
      <c r="H442">
        <v>0</v>
      </c>
      <c r="I442">
        <v>0</v>
      </c>
    </row>
    <row r="443" spans="1:9" hidden="1" outlineLevel="2" x14ac:dyDescent="0.2">
      <c r="C443" t="s">
        <v>66</v>
      </c>
      <c r="D443">
        <f>SUBTOTAL(9,D442:D442)</f>
        <v>0</v>
      </c>
      <c r="E443">
        <f>SUBTOTAL(9,E442:E442)</f>
        <v>0</v>
      </c>
    </row>
    <row r="444" spans="1:9" hidden="1" outlineLevel="1" collapsed="1" x14ac:dyDescent="0.2">
      <c r="A444" t="s">
        <v>114</v>
      </c>
      <c r="B444" t="s">
        <v>119</v>
      </c>
      <c r="C444" s="11" t="s">
        <v>234</v>
      </c>
      <c r="D444" t="str">
        <f>MID(C443,1,FIND("/",SUBSTITUTE(C443," ","/",1),1)-1)</f>
        <v>Tee-shirt</v>
      </c>
      <c r="E444">
        <v>4</v>
      </c>
      <c r="F444">
        <v>1</v>
      </c>
      <c r="G444">
        <v>1</v>
      </c>
      <c r="H444">
        <v>0</v>
      </c>
      <c r="I444">
        <v>0</v>
      </c>
    </row>
    <row r="445" spans="1:9" hidden="1" outlineLevel="2" x14ac:dyDescent="0.2">
      <c r="C445" t="s">
        <v>48</v>
      </c>
      <c r="D445">
        <f>SUBTOTAL(9,D444:D444)</f>
        <v>0</v>
      </c>
      <c r="E445">
        <f>SUBTOTAL(9,E444:E444)</f>
        <v>0</v>
      </c>
    </row>
    <row r="446" spans="1:9" hidden="1" outlineLevel="1" collapsed="1" x14ac:dyDescent="0.2">
      <c r="A446" t="s">
        <v>120</v>
      </c>
      <c r="B446" t="s">
        <v>121</v>
      </c>
      <c r="C446" s="11" t="s">
        <v>230</v>
      </c>
      <c r="D446" t="str">
        <f>MID(C445,1,FIND("/",SUBSTITUTE(C445," ","/",1),1)-1)</f>
        <v>Blouse</v>
      </c>
      <c r="E446">
        <v>1</v>
      </c>
      <c r="F446">
        <v>3</v>
      </c>
      <c r="G446">
        <v>0</v>
      </c>
      <c r="H446">
        <v>7</v>
      </c>
      <c r="I446">
        <v>7</v>
      </c>
    </row>
    <row r="447" spans="1:9" hidden="1" outlineLevel="2" x14ac:dyDescent="0.2">
      <c r="C447" t="s">
        <v>26</v>
      </c>
      <c r="D447">
        <f>SUBTOTAL(9,D446:D446)</f>
        <v>0</v>
      </c>
      <c r="E447">
        <f>SUBTOTAL(9,E446:E446)</f>
        <v>0</v>
      </c>
    </row>
    <row r="448" spans="1:9" hidden="1" outlineLevel="2" x14ac:dyDescent="0.2">
      <c r="A448" t="s">
        <v>120</v>
      </c>
      <c r="B448" t="s">
        <v>121</v>
      </c>
      <c r="C448" t="s">
        <v>27</v>
      </c>
      <c r="D448" t="str">
        <f>MID(C447,1,FIND("/",SUBSTITUTE(C447," ","/",2),1)-1)</f>
        <v>Chaussures femmes</v>
      </c>
      <c r="E448">
        <v>1</v>
      </c>
      <c r="F448">
        <v>3</v>
      </c>
      <c r="G448">
        <v>0</v>
      </c>
      <c r="H448">
        <v>7</v>
      </c>
      <c r="I448">
        <v>7</v>
      </c>
    </row>
    <row r="449" spans="1:9" outlineLevel="1" collapsed="1" x14ac:dyDescent="0.2">
      <c r="A449" t="s">
        <v>120</v>
      </c>
      <c r="B449" t="s">
        <v>121</v>
      </c>
      <c r="C449" s="11" t="s">
        <v>231</v>
      </c>
      <c r="D449" t="str">
        <f>MID(C448,1,FIND("/",SUBSTITUTE(C448," ","/",2),1)-1)</f>
        <v>Chaussures femmes</v>
      </c>
      <c r="E449">
        <v>1</v>
      </c>
      <c r="F449">
        <v>3</v>
      </c>
      <c r="G449">
        <v>0</v>
      </c>
      <c r="H449">
        <v>7</v>
      </c>
      <c r="I449">
        <v>7</v>
      </c>
    </row>
    <row r="450" spans="1:9" hidden="1" outlineLevel="2" x14ac:dyDescent="0.2">
      <c r="C450" t="s">
        <v>69</v>
      </c>
      <c r="D450">
        <f>SUBTOTAL(9,D448:D449)</f>
        <v>0</v>
      </c>
      <c r="E450">
        <f>SUBTOTAL(9,E448:E449)</f>
        <v>1</v>
      </c>
    </row>
    <row r="451" spans="1:9" hidden="1" outlineLevel="2" x14ac:dyDescent="0.2">
      <c r="A451" t="s">
        <v>120</v>
      </c>
      <c r="B451" t="s">
        <v>121</v>
      </c>
      <c r="C451" t="s">
        <v>28</v>
      </c>
      <c r="D451" t="str">
        <f>MID(C450,1,FIND("/",SUBSTITUTE(C450," ","/",2),1)-1)</f>
        <v>Chaussures hommes</v>
      </c>
      <c r="E451">
        <v>4</v>
      </c>
      <c r="F451">
        <v>3</v>
      </c>
      <c r="G451">
        <v>0</v>
      </c>
      <c r="H451">
        <v>7</v>
      </c>
      <c r="I451">
        <v>7</v>
      </c>
    </row>
    <row r="452" spans="1:9" hidden="1" outlineLevel="2" x14ac:dyDescent="0.2">
      <c r="A452" t="s">
        <v>120</v>
      </c>
      <c r="B452" t="s">
        <v>121</v>
      </c>
      <c r="C452" t="s">
        <v>70</v>
      </c>
      <c r="D452" t="str">
        <f>MID(C451,1,FIND("/",SUBSTITUTE(C451," ","/",2),1)-1)</f>
        <v>Chaussures hommes</v>
      </c>
      <c r="E452">
        <v>1</v>
      </c>
      <c r="F452">
        <v>3</v>
      </c>
      <c r="G452">
        <v>0</v>
      </c>
      <c r="H452">
        <v>7</v>
      </c>
      <c r="I452">
        <v>7</v>
      </c>
    </row>
    <row r="453" spans="1:9" hidden="1" outlineLevel="1" collapsed="1" x14ac:dyDescent="0.2">
      <c r="A453" t="s">
        <v>120</v>
      </c>
      <c r="B453" t="s">
        <v>121</v>
      </c>
      <c r="C453" s="11" t="s">
        <v>236</v>
      </c>
      <c r="D453" t="str">
        <f>MID(C452,1,FIND("/",SUBSTITUTE(C452," ","/",2),1)-1)</f>
        <v>Chaussures hommes</v>
      </c>
      <c r="E453">
        <v>1</v>
      </c>
      <c r="F453">
        <v>3</v>
      </c>
      <c r="G453">
        <v>0</v>
      </c>
      <c r="H453">
        <v>7</v>
      </c>
      <c r="I453">
        <v>7</v>
      </c>
    </row>
    <row r="454" spans="1:9" hidden="1" outlineLevel="2" x14ac:dyDescent="0.2">
      <c r="C454" t="s">
        <v>21</v>
      </c>
      <c r="D454">
        <f>SUBTOTAL(9,D451:D453)</f>
        <v>0</v>
      </c>
      <c r="E454">
        <f>SUBTOTAL(9,E451:E453)</f>
        <v>0</v>
      </c>
    </row>
    <row r="455" spans="1:9" hidden="1" outlineLevel="2" x14ac:dyDescent="0.2">
      <c r="A455" t="s">
        <v>120</v>
      </c>
      <c r="B455" t="s">
        <v>121</v>
      </c>
      <c r="C455" t="s">
        <v>52</v>
      </c>
      <c r="D455" t="str">
        <f>MID(C454,1,FIND("/",SUBSTITUTE(C454," ","/",1),1)-1)</f>
        <v>Gilet</v>
      </c>
      <c r="E455">
        <v>1</v>
      </c>
      <c r="F455">
        <v>3</v>
      </c>
      <c r="G455">
        <v>0</v>
      </c>
      <c r="H455">
        <v>7</v>
      </c>
      <c r="I455">
        <v>7</v>
      </c>
    </row>
    <row r="456" spans="1:9" hidden="1" outlineLevel="2" x14ac:dyDescent="0.2">
      <c r="A456" t="s">
        <v>120</v>
      </c>
      <c r="B456" t="s">
        <v>121</v>
      </c>
      <c r="C456" t="s">
        <v>37</v>
      </c>
      <c r="D456" t="str">
        <f>MID(C455,1,FIND("/",SUBSTITUTE(C455," ","/",1),1)-1)</f>
        <v>Gilet</v>
      </c>
      <c r="E456">
        <v>2</v>
      </c>
      <c r="F456">
        <v>3</v>
      </c>
      <c r="G456">
        <v>0</v>
      </c>
      <c r="H456">
        <v>7</v>
      </c>
      <c r="I456">
        <v>7</v>
      </c>
    </row>
    <row r="457" spans="1:9" hidden="1" outlineLevel="2" x14ac:dyDescent="0.2">
      <c r="A457" t="s">
        <v>120</v>
      </c>
      <c r="B457" t="s">
        <v>121</v>
      </c>
      <c r="C457" t="s">
        <v>44</v>
      </c>
      <c r="D457" t="str">
        <f>MID(C456,1,FIND("/",SUBSTITUTE(C456," ","/",1),1)-1)</f>
        <v>Gilet</v>
      </c>
      <c r="E457">
        <v>2</v>
      </c>
      <c r="F457">
        <v>3</v>
      </c>
      <c r="G457">
        <v>0</v>
      </c>
      <c r="H457">
        <v>7</v>
      </c>
      <c r="I457">
        <v>7</v>
      </c>
    </row>
    <row r="458" spans="1:9" hidden="1" outlineLevel="1" collapsed="1" x14ac:dyDescent="0.2">
      <c r="A458" t="s">
        <v>120</v>
      </c>
      <c r="B458" t="s">
        <v>121</v>
      </c>
      <c r="C458" s="11" t="s">
        <v>235</v>
      </c>
      <c r="D458" t="str">
        <f>MID(C457,1,FIND("/",SUBSTITUTE(C457," ","/",1),1)-1)</f>
        <v>Gilet</v>
      </c>
      <c r="E458">
        <v>1</v>
      </c>
      <c r="F458">
        <v>3</v>
      </c>
      <c r="G458">
        <v>0</v>
      </c>
      <c r="H458">
        <v>7</v>
      </c>
      <c r="I458">
        <v>7</v>
      </c>
    </row>
    <row r="459" spans="1:9" hidden="1" outlineLevel="2" x14ac:dyDescent="0.2">
      <c r="C459" t="s">
        <v>65</v>
      </c>
      <c r="D459">
        <f>SUBTOTAL(9,D455:D458)</f>
        <v>0</v>
      </c>
      <c r="E459">
        <f>SUBTOTAL(9,E455:E458)</f>
        <v>0</v>
      </c>
    </row>
    <row r="460" spans="1:9" hidden="1" outlineLevel="2" x14ac:dyDescent="0.2">
      <c r="A460" t="s">
        <v>120</v>
      </c>
      <c r="B460" t="s">
        <v>121</v>
      </c>
      <c r="C460" t="s">
        <v>12</v>
      </c>
      <c r="D460" t="str">
        <f>MID(C459,1,FIND("/",SUBSTITUTE(C459," ","/",1),1)-1)</f>
        <v>Pantalon</v>
      </c>
      <c r="E460">
        <v>2</v>
      </c>
      <c r="F460">
        <v>3</v>
      </c>
      <c r="G460">
        <v>0</v>
      </c>
      <c r="H460">
        <v>7</v>
      </c>
      <c r="I460">
        <v>7</v>
      </c>
    </row>
    <row r="461" spans="1:9" hidden="1" outlineLevel="2" x14ac:dyDescent="0.2">
      <c r="A461" t="s">
        <v>120</v>
      </c>
      <c r="B461" t="s">
        <v>121</v>
      </c>
      <c r="C461" t="s">
        <v>22</v>
      </c>
      <c r="D461" t="str">
        <f>MID(C460,1,FIND("/",SUBSTITUTE(C460," ","/",1),1)-1)</f>
        <v>Pantalon</v>
      </c>
      <c r="E461">
        <v>3</v>
      </c>
      <c r="F461">
        <v>3</v>
      </c>
      <c r="G461">
        <v>0</v>
      </c>
      <c r="H461">
        <v>7</v>
      </c>
      <c r="I461">
        <v>7</v>
      </c>
    </row>
    <row r="462" spans="1:9" hidden="1" outlineLevel="2" x14ac:dyDescent="0.2">
      <c r="A462" t="s">
        <v>120</v>
      </c>
      <c r="B462" t="s">
        <v>121</v>
      </c>
      <c r="C462" t="s">
        <v>38</v>
      </c>
      <c r="D462" t="str">
        <f>MID(C461,1,FIND("/",SUBSTITUTE(C461," ","/",1),1)-1)</f>
        <v>Pantalon</v>
      </c>
      <c r="E462">
        <v>1</v>
      </c>
      <c r="F462">
        <v>3</v>
      </c>
      <c r="G462">
        <v>0</v>
      </c>
      <c r="H462">
        <v>7</v>
      </c>
      <c r="I462">
        <v>7</v>
      </c>
    </row>
    <row r="463" spans="1:9" hidden="1" outlineLevel="1" collapsed="1" x14ac:dyDescent="0.2">
      <c r="A463" t="s">
        <v>120</v>
      </c>
      <c r="B463" t="s">
        <v>121</v>
      </c>
      <c r="C463" s="11" t="s">
        <v>232</v>
      </c>
      <c r="D463" t="str">
        <f>MID(C462,1,FIND("/",SUBSTITUTE(C462," ","/",1),1)-1)</f>
        <v>Pantalon</v>
      </c>
      <c r="E463">
        <v>1</v>
      </c>
      <c r="F463">
        <v>3</v>
      </c>
      <c r="G463">
        <v>0</v>
      </c>
      <c r="H463">
        <v>7</v>
      </c>
      <c r="I463">
        <v>7</v>
      </c>
    </row>
    <row r="464" spans="1:9" hidden="1" outlineLevel="2" x14ac:dyDescent="0.2">
      <c r="C464" t="s">
        <v>40</v>
      </c>
      <c r="D464">
        <f>SUBTOTAL(9,D460:D463)</f>
        <v>0</v>
      </c>
      <c r="E464">
        <f>SUBTOTAL(9,E460:E463)</f>
        <v>0</v>
      </c>
    </row>
    <row r="465" spans="1:9" hidden="1" outlineLevel="2" x14ac:dyDescent="0.2">
      <c r="A465" t="s">
        <v>120</v>
      </c>
      <c r="B465" t="s">
        <v>121</v>
      </c>
      <c r="C465" t="s">
        <v>6</v>
      </c>
      <c r="D465" t="str">
        <f>MID(C464,1,FIND("/",SUBSTITUTE(C464," ","/",1),1)-1)</f>
        <v>Parka</v>
      </c>
      <c r="E465">
        <v>1</v>
      </c>
      <c r="F465">
        <v>3</v>
      </c>
      <c r="G465">
        <v>0</v>
      </c>
      <c r="H465">
        <v>7</v>
      </c>
      <c r="I465">
        <v>7</v>
      </c>
    </row>
    <row r="466" spans="1:9" hidden="1" outlineLevel="2" x14ac:dyDescent="0.2">
      <c r="A466" t="s">
        <v>120</v>
      </c>
      <c r="B466" t="s">
        <v>121</v>
      </c>
      <c r="C466" t="s">
        <v>30</v>
      </c>
      <c r="D466" t="str">
        <f>MID(C465,1,FIND("/",SUBSTITUTE(C465," ","/",1),1)-1)</f>
        <v>Parka</v>
      </c>
      <c r="E466">
        <v>2</v>
      </c>
      <c r="F466">
        <v>3</v>
      </c>
      <c r="G466">
        <v>0</v>
      </c>
      <c r="H466">
        <v>7</v>
      </c>
      <c r="I466">
        <v>7</v>
      </c>
    </row>
    <row r="467" spans="1:9" hidden="1" outlineLevel="2" x14ac:dyDescent="0.2">
      <c r="A467" t="s">
        <v>120</v>
      </c>
      <c r="B467" t="s">
        <v>121</v>
      </c>
      <c r="C467" t="s">
        <v>15</v>
      </c>
      <c r="D467" t="str">
        <f>MID(C466,1,FIND("/",SUBSTITUTE(C466," ","/",1),1)-1)</f>
        <v>Parka</v>
      </c>
      <c r="E467">
        <v>3</v>
      </c>
      <c r="F467">
        <v>3</v>
      </c>
      <c r="G467">
        <v>0</v>
      </c>
      <c r="H467">
        <v>7</v>
      </c>
      <c r="I467">
        <v>7</v>
      </c>
    </row>
    <row r="468" spans="1:9" hidden="1" outlineLevel="1" collapsed="1" x14ac:dyDescent="0.2">
      <c r="A468" t="s">
        <v>120</v>
      </c>
      <c r="B468" t="s">
        <v>121</v>
      </c>
      <c r="C468" s="11" t="s">
        <v>233</v>
      </c>
      <c r="D468" t="str">
        <f>MID(C467,1,FIND("/",SUBSTITUTE(C467," ","/",1),1)-1)</f>
        <v>Parka</v>
      </c>
      <c r="E468">
        <v>1</v>
      </c>
      <c r="F468">
        <v>3</v>
      </c>
      <c r="G468">
        <v>0</v>
      </c>
      <c r="H468">
        <v>7</v>
      </c>
      <c r="I468">
        <v>7</v>
      </c>
    </row>
    <row r="469" spans="1:9" hidden="1" outlineLevel="2" x14ac:dyDescent="0.2">
      <c r="C469" t="s">
        <v>23</v>
      </c>
      <c r="D469">
        <f>SUBTOTAL(9,D465:D468)</f>
        <v>0</v>
      </c>
      <c r="E469">
        <f>SUBTOTAL(9,E465:E468)</f>
        <v>0</v>
      </c>
    </row>
    <row r="470" spans="1:9" hidden="1" outlineLevel="2" x14ac:dyDescent="0.2">
      <c r="A470" t="s">
        <v>120</v>
      </c>
      <c r="B470" t="s">
        <v>121</v>
      </c>
      <c r="C470" t="s">
        <v>16</v>
      </c>
      <c r="D470" t="str">
        <f>MID(C469,1,FIND("/",SUBSTITUTE(C469," ","/",1),1)-1)</f>
        <v>Tee-shirt</v>
      </c>
      <c r="E470">
        <v>4</v>
      </c>
      <c r="F470">
        <v>3</v>
      </c>
      <c r="G470">
        <v>0</v>
      </c>
      <c r="H470">
        <v>7</v>
      </c>
      <c r="I470">
        <v>7</v>
      </c>
    </row>
    <row r="471" spans="1:9" hidden="1" outlineLevel="2" x14ac:dyDescent="0.2">
      <c r="A471" t="s">
        <v>120</v>
      </c>
      <c r="B471" t="s">
        <v>121</v>
      </c>
      <c r="C471" t="s">
        <v>17</v>
      </c>
      <c r="D471" t="str">
        <f>MID(C470,1,FIND("/",SUBSTITUTE(C470," ","/",1),1)-1)</f>
        <v>Tee-shirt</v>
      </c>
      <c r="E471">
        <v>16</v>
      </c>
      <c r="F471">
        <v>3</v>
      </c>
      <c r="G471">
        <v>0</v>
      </c>
      <c r="H471">
        <v>7</v>
      </c>
      <c r="I471">
        <v>7</v>
      </c>
    </row>
    <row r="472" spans="1:9" hidden="1" outlineLevel="2" x14ac:dyDescent="0.2">
      <c r="A472" t="s">
        <v>120</v>
      </c>
      <c r="B472" t="s">
        <v>121</v>
      </c>
      <c r="C472" t="s">
        <v>31</v>
      </c>
      <c r="D472" t="str">
        <f>MID(C471,1,FIND("/",SUBSTITUTE(C471," ","/",1),1)-1)</f>
        <v>Tee-shirt</v>
      </c>
      <c r="E472">
        <v>4</v>
      </c>
      <c r="F472">
        <v>3</v>
      </c>
      <c r="G472">
        <v>0</v>
      </c>
      <c r="H472">
        <v>7</v>
      </c>
      <c r="I472">
        <v>7</v>
      </c>
    </row>
    <row r="473" spans="1:9" hidden="1" outlineLevel="1" collapsed="1" x14ac:dyDescent="0.2">
      <c r="A473" t="s">
        <v>120</v>
      </c>
      <c r="B473" t="s">
        <v>121</v>
      </c>
      <c r="C473" s="11" t="s">
        <v>234</v>
      </c>
      <c r="D473" t="str">
        <f>MID(C472,1,FIND("/",SUBSTITUTE(C472," ","/",1),1)-1)</f>
        <v>Tee-shirt</v>
      </c>
      <c r="E473">
        <v>4</v>
      </c>
      <c r="F473">
        <v>3</v>
      </c>
      <c r="G473">
        <v>0</v>
      </c>
      <c r="H473">
        <v>7</v>
      </c>
      <c r="I473">
        <v>7</v>
      </c>
    </row>
    <row r="474" spans="1:9" hidden="1" outlineLevel="2" x14ac:dyDescent="0.2">
      <c r="C474" t="s">
        <v>63</v>
      </c>
      <c r="D474">
        <f>SUBTOTAL(9,D470:D473)</f>
        <v>0</v>
      </c>
      <c r="E474">
        <f>SUBTOTAL(9,E470:E473)</f>
        <v>0</v>
      </c>
    </row>
    <row r="475" spans="1:9" hidden="1" outlineLevel="2" x14ac:dyDescent="0.2">
      <c r="A475" t="s">
        <v>120</v>
      </c>
      <c r="B475" t="s">
        <v>121</v>
      </c>
      <c r="C475" t="s">
        <v>32</v>
      </c>
      <c r="D475" t="str">
        <f>MID(C474,1,FIND("/",SUBSTITUTE(C474," ","/",1),1)-1)</f>
        <v>Veste</v>
      </c>
      <c r="E475">
        <v>2</v>
      </c>
      <c r="F475">
        <v>3</v>
      </c>
      <c r="G475">
        <v>0</v>
      </c>
      <c r="H475">
        <v>7</v>
      </c>
      <c r="I475">
        <v>7</v>
      </c>
    </row>
    <row r="476" spans="1:9" hidden="1" outlineLevel="2" x14ac:dyDescent="0.2">
      <c r="A476" t="s">
        <v>120</v>
      </c>
      <c r="B476" t="s">
        <v>121</v>
      </c>
      <c r="C476" t="s">
        <v>74</v>
      </c>
      <c r="D476" t="str">
        <f>MID(C475,1,FIND("/",SUBSTITUTE(C475," ","/",1),1)-1)</f>
        <v>Veste</v>
      </c>
      <c r="E476">
        <v>3</v>
      </c>
      <c r="F476">
        <v>3</v>
      </c>
      <c r="G476">
        <v>0</v>
      </c>
      <c r="H476">
        <v>7</v>
      </c>
      <c r="I476">
        <v>7</v>
      </c>
    </row>
    <row r="477" spans="1:9" hidden="1" outlineLevel="1" collapsed="1" x14ac:dyDescent="0.2">
      <c r="A477" t="s">
        <v>120</v>
      </c>
      <c r="B477" t="s">
        <v>121</v>
      </c>
      <c r="C477" s="11" t="s">
        <v>237</v>
      </c>
      <c r="D477" t="str">
        <f>MID(C476,1,FIND("/",SUBSTITUTE(C476," ","/",1),1)-1)</f>
        <v>Veste</v>
      </c>
      <c r="E477">
        <v>1</v>
      </c>
      <c r="F477">
        <v>3</v>
      </c>
      <c r="G477">
        <v>0</v>
      </c>
      <c r="H477">
        <v>7</v>
      </c>
      <c r="I477">
        <v>7</v>
      </c>
    </row>
    <row r="478" spans="1:9" hidden="1" outlineLevel="2" x14ac:dyDescent="0.2">
      <c r="C478" t="s">
        <v>39</v>
      </c>
      <c r="D478">
        <f>SUBTOTAL(9,D475:D477)</f>
        <v>0</v>
      </c>
      <c r="E478">
        <f>SUBTOTAL(9,E475:E477)</f>
        <v>0</v>
      </c>
    </row>
    <row r="479" spans="1:9" hidden="1" outlineLevel="2" x14ac:dyDescent="0.2">
      <c r="A479" t="s">
        <v>122</v>
      </c>
      <c r="B479" t="s">
        <v>123</v>
      </c>
      <c r="C479" t="s">
        <v>26</v>
      </c>
      <c r="D479" t="str">
        <f>MID(C478,1,FIND("/",SUBSTITUTE(C478," ","/",2),1)-1)</f>
        <v>Chaussures femmes</v>
      </c>
      <c r="E479">
        <v>1</v>
      </c>
      <c r="F479">
        <v>2</v>
      </c>
      <c r="G479">
        <v>0</v>
      </c>
      <c r="H479">
        <v>3</v>
      </c>
      <c r="I479">
        <v>3</v>
      </c>
    </row>
    <row r="480" spans="1:9" outlineLevel="1" collapsed="1" x14ac:dyDescent="0.2">
      <c r="A480" t="s">
        <v>122</v>
      </c>
      <c r="B480" t="s">
        <v>123</v>
      </c>
      <c r="C480" s="11" t="s">
        <v>231</v>
      </c>
      <c r="D480" t="str">
        <f>MID(C479,1,FIND("/",SUBSTITUTE(C479," ","/",2),1)-1)</f>
        <v>Chaussures femmes</v>
      </c>
      <c r="E480">
        <v>1</v>
      </c>
      <c r="F480">
        <v>2</v>
      </c>
      <c r="G480">
        <v>0</v>
      </c>
      <c r="H480">
        <v>3</v>
      </c>
      <c r="I480">
        <v>3</v>
      </c>
    </row>
    <row r="481" spans="1:9" hidden="1" outlineLevel="2" x14ac:dyDescent="0.2">
      <c r="C481" t="s">
        <v>69</v>
      </c>
      <c r="D481">
        <f>SUBTOTAL(9,D479:D480)</f>
        <v>0</v>
      </c>
      <c r="E481">
        <f>SUBTOTAL(9,E479:E480)</f>
        <v>1</v>
      </c>
    </row>
    <row r="482" spans="1:9" hidden="1" outlineLevel="2" x14ac:dyDescent="0.2">
      <c r="A482" t="s">
        <v>122</v>
      </c>
      <c r="B482" t="s">
        <v>123</v>
      </c>
      <c r="C482" t="s">
        <v>50</v>
      </c>
      <c r="D482" t="str">
        <f>MID(C481,1,FIND("/",SUBSTITUTE(C481," ","/",2),1)-1)</f>
        <v>Chaussures hommes</v>
      </c>
      <c r="E482">
        <v>4</v>
      </c>
      <c r="F482">
        <v>2</v>
      </c>
      <c r="G482">
        <v>0</v>
      </c>
      <c r="H482">
        <v>3</v>
      </c>
      <c r="I482">
        <v>3</v>
      </c>
    </row>
    <row r="483" spans="1:9" hidden="1" outlineLevel="1" collapsed="1" x14ac:dyDescent="0.2">
      <c r="A483" t="s">
        <v>122</v>
      </c>
      <c r="B483" t="s">
        <v>123</v>
      </c>
      <c r="C483" s="11" t="s">
        <v>236</v>
      </c>
      <c r="D483" t="str">
        <f>MID(C482,1,FIND("/",SUBSTITUTE(C482," ","/",2),1)-1)</f>
        <v>Chaussures hommes</v>
      </c>
      <c r="E483">
        <v>2</v>
      </c>
      <c r="F483">
        <v>2</v>
      </c>
      <c r="G483">
        <v>0</v>
      </c>
      <c r="H483">
        <v>3</v>
      </c>
      <c r="I483">
        <v>3</v>
      </c>
    </row>
    <row r="484" spans="1:9" hidden="1" outlineLevel="2" x14ac:dyDescent="0.2">
      <c r="C484" t="s">
        <v>21</v>
      </c>
      <c r="D484">
        <f>SUBTOTAL(9,D482:D483)</f>
        <v>0</v>
      </c>
      <c r="E484">
        <f>SUBTOTAL(9,E482:E483)</f>
        <v>0</v>
      </c>
    </row>
    <row r="485" spans="1:9" hidden="1" outlineLevel="2" x14ac:dyDescent="0.2">
      <c r="A485" t="s">
        <v>122</v>
      </c>
      <c r="B485" t="s">
        <v>123</v>
      </c>
      <c r="C485" t="s">
        <v>37</v>
      </c>
      <c r="D485" t="str">
        <f>MID(C484,1,FIND("/",SUBSTITUTE(C484," ","/",1),1)-1)</f>
        <v>Gilet</v>
      </c>
      <c r="E485">
        <v>2</v>
      </c>
      <c r="F485">
        <v>2</v>
      </c>
      <c r="G485">
        <v>0</v>
      </c>
      <c r="H485">
        <v>3</v>
      </c>
      <c r="I485">
        <v>3</v>
      </c>
    </row>
    <row r="486" spans="1:9" hidden="1" outlineLevel="1" collapsed="1" x14ac:dyDescent="0.2">
      <c r="A486" t="s">
        <v>122</v>
      </c>
      <c r="B486" t="s">
        <v>123</v>
      </c>
      <c r="C486" s="11" t="s">
        <v>235</v>
      </c>
      <c r="D486" t="str">
        <f>MID(C485,1,FIND("/",SUBSTITUTE(C485," ","/",1),1)-1)</f>
        <v>Gilet</v>
      </c>
      <c r="E486">
        <v>3</v>
      </c>
      <c r="F486">
        <v>2</v>
      </c>
      <c r="G486">
        <v>0</v>
      </c>
      <c r="H486">
        <v>3</v>
      </c>
      <c r="I486">
        <v>3</v>
      </c>
    </row>
    <row r="487" spans="1:9" hidden="1" outlineLevel="2" x14ac:dyDescent="0.2">
      <c r="C487" t="s">
        <v>22</v>
      </c>
      <c r="D487">
        <f>SUBTOTAL(9,D485:D486)</f>
        <v>0</v>
      </c>
      <c r="E487">
        <f>SUBTOTAL(9,E485:E486)</f>
        <v>0</v>
      </c>
    </row>
    <row r="488" spans="1:9" hidden="1" outlineLevel="2" x14ac:dyDescent="0.2">
      <c r="A488" t="s">
        <v>122</v>
      </c>
      <c r="B488" t="s">
        <v>123</v>
      </c>
      <c r="C488" t="s">
        <v>13</v>
      </c>
      <c r="D488" t="str">
        <f>MID(C487,1,FIND("/",SUBSTITUTE(C487," ","/",1),1)-1)</f>
        <v>Pantalon</v>
      </c>
      <c r="E488">
        <v>2</v>
      </c>
      <c r="F488">
        <v>2</v>
      </c>
      <c r="G488">
        <v>0</v>
      </c>
      <c r="H488">
        <v>3</v>
      </c>
      <c r="I488">
        <v>3</v>
      </c>
    </row>
    <row r="489" spans="1:9" hidden="1" outlineLevel="1" collapsed="1" x14ac:dyDescent="0.2">
      <c r="A489" t="s">
        <v>122</v>
      </c>
      <c r="B489" t="s">
        <v>123</v>
      </c>
      <c r="C489" s="11" t="s">
        <v>232</v>
      </c>
      <c r="D489" t="str">
        <f>MID(C488,1,FIND("/",SUBSTITUTE(C488," ","/",1),1)-1)</f>
        <v>Pantalon</v>
      </c>
      <c r="E489">
        <v>4</v>
      </c>
      <c r="F489">
        <v>2</v>
      </c>
      <c r="G489">
        <v>0</v>
      </c>
      <c r="H489">
        <v>3</v>
      </c>
      <c r="I489">
        <v>3</v>
      </c>
    </row>
    <row r="490" spans="1:9" hidden="1" outlineLevel="2" x14ac:dyDescent="0.2">
      <c r="C490" t="s">
        <v>40</v>
      </c>
      <c r="D490">
        <f>SUBTOTAL(9,D488:D489)</f>
        <v>0</v>
      </c>
      <c r="E490">
        <f>SUBTOTAL(9,E488:E489)</f>
        <v>0</v>
      </c>
    </row>
    <row r="491" spans="1:9" hidden="1" outlineLevel="2" x14ac:dyDescent="0.2">
      <c r="A491" t="s">
        <v>122</v>
      </c>
      <c r="B491" t="s">
        <v>123</v>
      </c>
      <c r="C491" t="s">
        <v>30</v>
      </c>
      <c r="D491" t="str">
        <f>MID(C490,1,FIND("/",SUBSTITUTE(C490," ","/",1),1)-1)</f>
        <v>Parka</v>
      </c>
      <c r="E491">
        <v>1</v>
      </c>
      <c r="F491">
        <v>2</v>
      </c>
      <c r="G491">
        <v>0</v>
      </c>
      <c r="H491">
        <v>3</v>
      </c>
      <c r="I491">
        <v>3</v>
      </c>
    </row>
    <row r="492" spans="1:9" hidden="1" outlineLevel="1" collapsed="1" x14ac:dyDescent="0.2">
      <c r="A492" t="s">
        <v>122</v>
      </c>
      <c r="B492" t="s">
        <v>123</v>
      </c>
      <c r="C492" s="11" t="s">
        <v>233</v>
      </c>
      <c r="D492" t="str">
        <f>MID(C491,1,FIND("/",SUBSTITUTE(C491," ","/",1),1)-1)</f>
        <v>Parka</v>
      </c>
      <c r="E492">
        <v>4</v>
      </c>
      <c r="F492">
        <v>2</v>
      </c>
      <c r="G492">
        <v>0</v>
      </c>
      <c r="H492">
        <v>3</v>
      </c>
      <c r="I492">
        <v>3</v>
      </c>
    </row>
    <row r="493" spans="1:9" hidden="1" outlineLevel="2" x14ac:dyDescent="0.2">
      <c r="C493" t="s">
        <v>23</v>
      </c>
      <c r="D493">
        <f>SUBTOTAL(9,D491:D492)</f>
        <v>0</v>
      </c>
      <c r="E493">
        <f>SUBTOTAL(9,E491:E492)</f>
        <v>0</v>
      </c>
    </row>
    <row r="494" spans="1:9" hidden="1" outlineLevel="1" collapsed="1" x14ac:dyDescent="0.2">
      <c r="A494" t="s">
        <v>122</v>
      </c>
      <c r="B494" t="s">
        <v>123</v>
      </c>
      <c r="C494" s="11" t="s">
        <v>234</v>
      </c>
      <c r="D494" t="str">
        <f>MID(C493,1,FIND("/",SUBSTITUTE(C493," ","/",1),1)-1)</f>
        <v>Tee-shirt</v>
      </c>
      <c r="E494">
        <v>10</v>
      </c>
      <c r="F494">
        <v>2</v>
      </c>
      <c r="G494">
        <v>0</v>
      </c>
      <c r="H494">
        <v>3</v>
      </c>
      <c r="I494">
        <v>3</v>
      </c>
    </row>
    <row r="495" spans="1:9" hidden="1" outlineLevel="2" x14ac:dyDescent="0.2">
      <c r="C495" t="s">
        <v>77</v>
      </c>
      <c r="D495">
        <f>SUBTOTAL(9,D494:D494)</f>
        <v>0</v>
      </c>
      <c r="E495">
        <f>SUBTOTAL(9,E494:E494)</f>
        <v>0</v>
      </c>
    </row>
    <row r="496" spans="1:9" hidden="1" outlineLevel="1" collapsed="1" x14ac:dyDescent="0.2">
      <c r="A496" t="s">
        <v>122</v>
      </c>
      <c r="B496" t="s">
        <v>126</v>
      </c>
      <c r="C496" s="11" t="s">
        <v>230</v>
      </c>
      <c r="D496" t="str">
        <f>MID(C495,1,FIND("/",SUBSTITUTE(C495," ","/",1),1)-1)</f>
        <v>Blouse</v>
      </c>
      <c r="E496">
        <v>2</v>
      </c>
      <c r="F496">
        <v>3</v>
      </c>
      <c r="G496">
        <v>2</v>
      </c>
      <c r="H496">
        <v>0</v>
      </c>
      <c r="I496">
        <v>0</v>
      </c>
    </row>
    <row r="497" spans="1:9" hidden="1" outlineLevel="2" x14ac:dyDescent="0.2">
      <c r="C497" t="s">
        <v>9</v>
      </c>
      <c r="D497">
        <f>SUBTOTAL(9,D496:D496)</f>
        <v>0</v>
      </c>
      <c r="E497">
        <f>SUBTOTAL(9,E496:E496)</f>
        <v>0</v>
      </c>
    </row>
    <row r="498" spans="1:9" hidden="1" outlineLevel="2" x14ac:dyDescent="0.2">
      <c r="A498" t="s">
        <v>122</v>
      </c>
      <c r="B498" t="s">
        <v>126</v>
      </c>
      <c r="C498" t="s">
        <v>26</v>
      </c>
      <c r="D498" t="str">
        <f>MID(C497,1,FIND("/",SUBSTITUTE(C497," ","/",2),1)-1)</f>
        <v>Chaussures femmes</v>
      </c>
      <c r="E498">
        <v>1</v>
      </c>
      <c r="F498">
        <v>3</v>
      </c>
      <c r="G498">
        <v>2</v>
      </c>
      <c r="H498">
        <v>0</v>
      </c>
      <c r="I498">
        <v>0</v>
      </c>
    </row>
    <row r="499" spans="1:9" outlineLevel="1" collapsed="1" x14ac:dyDescent="0.2">
      <c r="A499" t="s">
        <v>122</v>
      </c>
      <c r="B499" t="s">
        <v>126</v>
      </c>
      <c r="C499" s="11" t="s">
        <v>231</v>
      </c>
      <c r="D499" t="str">
        <f>MID(C498,1,FIND("/",SUBSTITUTE(C498," ","/",2),1)-1)</f>
        <v>Chaussures femmes</v>
      </c>
      <c r="E499">
        <v>1</v>
      </c>
      <c r="F499">
        <v>3</v>
      </c>
      <c r="G499">
        <v>2</v>
      </c>
      <c r="H499">
        <v>0</v>
      </c>
      <c r="I499">
        <v>0</v>
      </c>
    </row>
    <row r="500" spans="1:9" hidden="1" outlineLevel="2" x14ac:dyDescent="0.2">
      <c r="C500" t="s">
        <v>21</v>
      </c>
      <c r="D500">
        <f>SUBTOTAL(9,D498:D499)</f>
        <v>0</v>
      </c>
      <c r="E500">
        <f>SUBTOTAL(9,E498:E499)</f>
        <v>1</v>
      </c>
    </row>
    <row r="501" spans="1:9" hidden="1" outlineLevel="1" collapsed="1" x14ac:dyDescent="0.2">
      <c r="A501" t="s">
        <v>122</v>
      </c>
      <c r="B501" t="s">
        <v>126</v>
      </c>
      <c r="C501" s="11" t="s">
        <v>235</v>
      </c>
      <c r="D501" t="str">
        <f>MID(C500,1,FIND("/",SUBSTITUTE(C500," ","/",1),1)-1)</f>
        <v>Gilet</v>
      </c>
      <c r="E501">
        <v>2</v>
      </c>
      <c r="F501">
        <v>3</v>
      </c>
      <c r="G501">
        <v>2</v>
      </c>
      <c r="H501">
        <v>0</v>
      </c>
      <c r="I501">
        <v>0</v>
      </c>
    </row>
    <row r="502" spans="1:9" hidden="1" outlineLevel="2" x14ac:dyDescent="0.2">
      <c r="C502" t="s">
        <v>22</v>
      </c>
      <c r="D502">
        <f>SUBTOTAL(9,D501:D501)</f>
        <v>0</v>
      </c>
      <c r="E502">
        <f>SUBTOTAL(9,E501:E501)</f>
        <v>0</v>
      </c>
    </row>
    <row r="503" spans="1:9" hidden="1" outlineLevel="1" collapsed="1" x14ac:dyDescent="0.2">
      <c r="A503" t="s">
        <v>122</v>
      </c>
      <c r="B503" t="s">
        <v>126</v>
      </c>
      <c r="C503" s="11" t="s">
        <v>232</v>
      </c>
      <c r="D503" t="str">
        <f>MID(C502,1,FIND("/",SUBSTITUTE(C502," ","/",1),1)-1)</f>
        <v>Pantalon</v>
      </c>
      <c r="E503">
        <v>2</v>
      </c>
      <c r="F503">
        <v>3</v>
      </c>
      <c r="G503">
        <v>2</v>
      </c>
      <c r="H503">
        <v>0</v>
      </c>
      <c r="I503">
        <v>0</v>
      </c>
    </row>
    <row r="504" spans="1:9" hidden="1" outlineLevel="2" x14ac:dyDescent="0.2">
      <c r="C504" t="s">
        <v>40</v>
      </c>
      <c r="D504">
        <f>SUBTOTAL(9,D503:D503)</f>
        <v>0</v>
      </c>
      <c r="E504">
        <f>SUBTOTAL(9,E503:E503)</f>
        <v>0</v>
      </c>
    </row>
    <row r="505" spans="1:9" hidden="1" outlineLevel="1" collapsed="1" x14ac:dyDescent="0.2">
      <c r="A505" t="s">
        <v>122</v>
      </c>
      <c r="B505" t="s">
        <v>126</v>
      </c>
      <c r="C505" s="11" t="s">
        <v>233</v>
      </c>
      <c r="D505" t="str">
        <f>MID(C504,1,FIND("/",SUBSTITUTE(C504," ","/",1),1)-1)</f>
        <v>Parka</v>
      </c>
      <c r="E505">
        <v>2</v>
      </c>
      <c r="F505">
        <v>3</v>
      </c>
      <c r="G505">
        <v>2</v>
      </c>
      <c r="H505">
        <v>0</v>
      </c>
      <c r="I505">
        <v>0</v>
      </c>
    </row>
    <row r="506" spans="1:9" hidden="1" outlineLevel="2" x14ac:dyDescent="0.2">
      <c r="C506" t="s">
        <v>23</v>
      </c>
      <c r="D506">
        <f>SUBTOTAL(9,D505:D505)</f>
        <v>0</v>
      </c>
      <c r="E506">
        <f>SUBTOTAL(9,E505:E505)</f>
        <v>0</v>
      </c>
    </row>
    <row r="507" spans="1:9" hidden="1" outlineLevel="1" collapsed="1" x14ac:dyDescent="0.2">
      <c r="A507" t="s">
        <v>122</v>
      </c>
      <c r="B507" t="s">
        <v>126</v>
      </c>
      <c r="C507" s="11" t="s">
        <v>234</v>
      </c>
      <c r="D507" t="str">
        <f>MID(C506,1,FIND("/",SUBSTITUTE(C506," ","/",1),1)-1)</f>
        <v>Tee-shirt</v>
      </c>
      <c r="E507">
        <v>6</v>
      </c>
      <c r="F507">
        <v>3</v>
      </c>
      <c r="G507">
        <v>2</v>
      </c>
      <c r="H507">
        <v>0</v>
      </c>
      <c r="I507">
        <v>0</v>
      </c>
    </row>
    <row r="508" spans="1:9" hidden="1" outlineLevel="2" x14ac:dyDescent="0.2">
      <c r="C508" t="s">
        <v>39</v>
      </c>
      <c r="D508">
        <f>SUBTOTAL(9,D507:D507)</f>
        <v>0</v>
      </c>
      <c r="E508">
        <f>SUBTOTAL(9,E507:E507)</f>
        <v>0</v>
      </c>
    </row>
    <row r="509" spans="1:9" hidden="1" outlineLevel="2" x14ac:dyDescent="0.2">
      <c r="A509" t="s">
        <v>128</v>
      </c>
      <c r="B509" t="s">
        <v>129</v>
      </c>
      <c r="C509" t="s">
        <v>39</v>
      </c>
      <c r="D509" t="str">
        <f>MID(C508,1,FIND("/",SUBSTITUTE(C508," ","/",2),1)-1)</f>
        <v>Chaussures femmes</v>
      </c>
      <c r="E509">
        <v>1</v>
      </c>
      <c r="F509">
        <v>0</v>
      </c>
      <c r="G509">
        <v>0</v>
      </c>
      <c r="H509">
        <v>1</v>
      </c>
      <c r="I509">
        <v>1</v>
      </c>
    </row>
    <row r="510" spans="1:9" hidden="1" outlineLevel="2" x14ac:dyDescent="0.2">
      <c r="A510" t="s">
        <v>128</v>
      </c>
      <c r="B510" t="s">
        <v>129</v>
      </c>
      <c r="C510" t="s">
        <v>26</v>
      </c>
      <c r="D510" t="str">
        <f>MID(C509,1,FIND("/",SUBSTITUTE(C509," ","/",2),1)-1)</f>
        <v>Chaussures femmes</v>
      </c>
      <c r="E510">
        <v>1</v>
      </c>
      <c r="F510">
        <v>0</v>
      </c>
      <c r="G510">
        <v>0</v>
      </c>
      <c r="H510">
        <v>1</v>
      </c>
      <c r="I510">
        <v>1</v>
      </c>
    </row>
    <row r="511" spans="1:9" outlineLevel="1" collapsed="1" x14ac:dyDescent="0.2">
      <c r="A511" t="s">
        <v>128</v>
      </c>
      <c r="B511" t="s">
        <v>129</v>
      </c>
      <c r="C511" s="11" t="s">
        <v>231</v>
      </c>
      <c r="D511" t="str">
        <f>MID(C510,1,FIND("/",SUBSTITUTE(C510," ","/",2),1)-1)</f>
        <v>Chaussures femmes</v>
      </c>
      <c r="E511">
        <v>1</v>
      </c>
      <c r="F511">
        <v>0</v>
      </c>
      <c r="G511">
        <v>0</v>
      </c>
      <c r="H511">
        <v>1</v>
      </c>
      <c r="I511">
        <v>1</v>
      </c>
    </row>
    <row r="512" spans="1:9" hidden="1" outlineLevel="2" x14ac:dyDescent="0.2">
      <c r="C512" t="s">
        <v>50</v>
      </c>
      <c r="D512">
        <f>SUBTOTAL(9,D509:D511)</f>
        <v>0</v>
      </c>
      <c r="E512">
        <f>SUBTOTAL(9,E509:E511)</f>
        <v>1</v>
      </c>
    </row>
    <row r="513" spans="1:9" hidden="1" outlineLevel="2" x14ac:dyDescent="0.2">
      <c r="A513" t="s">
        <v>128</v>
      </c>
      <c r="B513" t="s">
        <v>129</v>
      </c>
      <c r="C513" t="s">
        <v>50</v>
      </c>
      <c r="D513" t="str">
        <f>MID(C512,1,FIND("/",SUBSTITUTE(C512," ","/",2),1)-1)</f>
        <v>Chaussures hommes</v>
      </c>
      <c r="E513">
        <v>2</v>
      </c>
      <c r="F513">
        <v>0</v>
      </c>
      <c r="G513">
        <v>0</v>
      </c>
      <c r="H513">
        <v>1</v>
      </c>
      <c r="I513">
        <v>1</v>
      </c>
    </row>
    <row r="514" spans="1:9" hidden="1" outlineLevel="1" collapsed="1" x14ac:dyDescent="0.2">
      <c r="A514" t="s">
        <v>128</v>
      </c>
      <c r="B514" t="s">
        <v>129</v>
      </c>
      <c r="C514" s="11" t="s">
        <v>236</v>
      </c>
      <c r="D514" t="str">
        <f>MID(C513,1,FIND("/",SUBSTITUTE(C513," ","/",2),1)-1)</f>
        <v>Chaussures hommes</v>
      </c>
      <c r="E514">
        <v>1</v>
      </c>
      <c r="F514">
        <v>0</v>
      </c>
      <c r="G514">
        <v>0</v>
      </c>
      <c r="H514">
        <v>1</v>
      </c>
      <c r="I514">
        <v>1</v>
      </c>
    </row>
    <row r="515" spans="1:9" hidden="1" outlineLevel="2" x14ac:dyDescent="0.2">
      <c r="C515" t="s">
        <v>37</v>
      </c>
      <c r="D515">
        <f>SUBTOTAL(9,D513:D514)</f>
        <v>0</v>
      </c>
      <c r="E515">
        <f>SUBTOTAL(9,E513:E514)</f>
        <v>0</v>
      </c>
    </row>
    <row r="516" spans="1:9" hidden="1" outlineLevel="2" x14ac:dyDescent="0.2">
      <c r="A516" t="s">
        <v>128</v>
      </c>
      <c r="B516" t="s">
        <v>129</v>
      </c>
      <c r="C516" t="s">
        <v>37</v>
      </c>
      <c r="D516" t="str">
        <f>MID(C515,1,FIND("/",SUBSTITUTE(C515," ","/",1),1)-1)</f>
        <v>Gilet</v>
      </c>
      <c r="E516">
        <v>1</v>
      </c>
      <c r="F516">
        <v>0</v>
      </c>
      <c r="G516">
        <v>0</v>
      </c>
      <c r="H516">
        <v>1</v>
      </c>
      <c r="I516">
        <v>1</v>
      </c>
    </row>
    <row r="517" spans="1:9" hidden="1" outlineLevel="1" collapsed="1" x14ac:dyDescent="0.2">
      <c r="A517" t="s">
        <v>128</v>
      </c>
      <c r="B517" t="s">
        <v>129</v>
      </c>
      <c r="C517" s="11" t="s">
        <v>235</v>
      </c>
      <c r="D517" t="str">
        <f>MID(C516,1,FIND("/",SUBSTITUTE(C516," ","/",1),1)-1)</f>
        <v>Gilet</v>
      </c>
      <c r="E517">
        <v>1</v>
      </c>
      <c r="F517">
        <v>0</v>
      </c>
      <c r="G517">
        <v>0</v>
      </c>
      <c r="H517">
        <v>1</v>
      </c>
      <c r="I517">
        <v>1</v>
      </c>
    </row>
    <row r="518" spans="1:9" hidden="1" outlineLevel="2" x14ac:dyDescent="0.2">
      <c r="C518" t="s">
        <v>22</v>
      </c>
      <c r="D518">
        <f>SUBTOTAL(9,D516:D517)</f>
        <v>0</v>
      </c>
      <c r="E518">
        <f>SUBTOTAL(9,E516:E517)</f>
        <v>0</v>
      </c>
    </row>
    <row r="519" spans="1:9" hidden="1" outlineLevel="2" x14ac:dyDescent="0.2">
      <c r="A519" t="s">
        <v>128</v>
      </c>
      <c r="B519" t="s">
        <v>129</v>
      </c>
      <c r="C519" t="s">
        <v>22</v>
      </c>
      <c r="D519" t="str">
        <f>MID(C518,1,FIND("/",SUBSTITUTE(C518," ","/",1),1)-1)</f>
        <v>Pantalon</v>
      </c>
      <c r="E519">
        <v>2</v>
      </c>
      <c r="F519">
        <v>0</v>
      </c>
      <c r="G519">
        <v>0</v>
      </c>
      <c r="H519">
        <v>1</v>
      </c>
      <c r="I519">
        <v>1</v>
      </c>
    </row>
    <row r="520" spans="1:9" hidden="1" outlineLevel="1" collapsed="1" x14ac:dyDescent="0.2">
      <c r="A520" t="s">
        <v>128</v>
      </c>
      <c r="B520" t="s">
        <v>129</v>
      </c>
      <c r="C520" s="11" t="s">
        <v>232</v>
      </c>
      <c r="D520" t="str">
        <f>MID(C519,1,FIND("/",SUBSTITUTE(C519," ","/",1),1)-1)</f>
        <v>Pantalon</v>
      </c>
      <c r="E520">
        <v>2</v>
      </c>
      <c r="F520">
        <v>0</v>
      </c>
      <c r="G520">
        <v>0</v>
      </c>
      <c r="H520">
        <v>1</v>
      </c>
      <c r="I520">
        <v>1</v>
      </c>
    </row>
    <row r="521" spans="1:9" hidden="1" outlineLevel="2" x14ac:dyDescent="0.2">
      <c r="C521" t="s">
        <v>30</v>
      </c>
      <c r="D521">
        <f>SUBTOTAL(9,D519:D520)</f>
        <v>0</v>
      </c>
      <c r="E521">
        <f>SUBTOTAL(9,E519:E520)</f>
        <v>0</v>
      </c>
    </row>
    <row r="522" spans="1:9" hidden="1" outlineLevel="2" x14ac:dyDescent="0.2">
      <c r="A522" t="s">
        <v>128</v>
      </c>
      <c r="B522" t="s">
        <v>129</v>
      </c>
      <c r="C522" t="s">
        <v>30</v>
      </c>
      <c r="D522" t="str">
        <f>MID(C521,1,FIND("/",SUBSTITUTE(C521," ","/",1),1)-1)</f>
        <v>Parka</v>
      </c>
      <c r="E522">
        <v>1</v>
      </c>
      <c r="F522">
        <v>0</v>
      </c>
      <c r="G522">
        <v>0</v>
      </c>
      <c r="H522">
        <v>1</v>
      </c>
      <c r="I522">
        <v>1</v>
      </c>
    </row>
    <row r="523" spans="1:9" hidden="1" outlineLevel="1" collapsed="1" x14ac:dyDescent="0.2">
      <c r="A523" t="s">
        <v>128</v>
      </c>
      <c r="B523" t="s">
        <v>129</v>
      </c>
      <c r="C523" s="11" t="s">
        <v>233</v>
      </c>
      <c r="D523" t="str">
        <f>MID(C522,1,FIND("/",SUBSTITUTE(C522," ","/",1),1)-1)</f>
        <v>Parka</v>
      </c>
      <c r="E523">
        <v>1</v>
      </c>
      <c r="F523">
        <v>0</v>
      </c>
      <c r="G523">
        <v>0</v>
      </c>
      <c r="H523">
        <v>1</v>
      </c>
      <c r="I523">
        <v>1</v>
      </c>
    </row>
    <row r="524" spans="1:9" hidden="1" outlineLevel="2" x14ac:dyDescent="0.2">
      <c r="C524" t="s">
        <v>17</v>
      </c>
      <c r="D524">
        <f>SUBTOTAL(9,D522:D523)</f>
        <v>0</v>
      </c>
      <c r="E524">
        <f>SUBTOTAL(9,E522:E523)</f>
        <v>0</v>
      </c>
    </row>
    <row r="525" spans="1:9" hidden="1" outlineLevel="2" x14ac:dyDescent="0.2">
      <c r="A525" t="s">
        <v>128</v>
      </c>
      <c r="B525" t="s">
        <v>129</v>
      </c>
      <c r="C525" t="s">
        <v>17</v>
      </c>
      <c r="D525" t="str">
        <f>MID(C524,1,FIND("/",SUBSTITUTE(C524," ","/",1),1)-1)</f>
        <v>Tee-shirt</v>
      </c>
      <c r="E525">
        <v>6</v>
      </c>
      <c r="F525">
        <v>0</v>
      </c>
      <c r="G525">
        <v>0</v>
      </c>
      <c r="H525">
        <v>1</v>
      </c>
      <c r="I525">
        <v>1</v>
      </c>
    </row>
    <row r="526" spans="1:9" hidden="1" outlineLevel="1" collapsed="1" x14ac:dyDescent="0.2">
      <c r="A526" t="s">
        <v>128</v>
      </c>
      <c r="B526" t="s">
        <v>129</v>
      </c>
      <c r="C526" s="11" t="s">
        <v>234</v>
      </c>
      <c r="D526" t="str">
        <f>MID(C525,1,FIND("/",SUBSTITUTE(C525," ","/",1),1)-1)</f>
        <v>Tee-shirt</v>
      </c>
      <c r="E526">
        <v>6</v>
      </c>
      <c r="F526">
        <v>0</v>
      </c>
      <c r="G526">
        <v>0</v>
      </c>
      <c r="H526">
        <v>1</v>
      </c>
      <c r="I526">
        <v>1</v>
      </c>
    </row>
    <row r="527" spans="1:9" hidden="1" outlineLevel="2" x14ac:dyDescent="0.2">
      <c r="C527" t="s">
        <v>63</v>
      </c>
      <c r="D527">
        <f>SUBTOTAL(9,D525:D526)</f>
        <v>0</v>
      </c>
      <c r="E527">
        <f>SUBTOTAL(9,E525:E526)</f>
        <v>0</v>
      </c>
    </row>
    <row r="528" spans="1:9" hidden="1" outlineLevel="2" x14ac:dyDescent="0.2">
      <c r="A528" t="s">
        <v>128</v>
      </c>
      <c r="B528" t="s">
        <v>129</v>
      </c>
      <c r="C528" t="s">
        <v>63</v>
      </c>
      <c r="D528" t="str">
        <f>MID(C527,1,FIND("/",SUBSTITUTE(C527," ","/",1),1)-1)</f>
        <v>Veste</v>
      </c>
      <c r="E528">
        <v>2</v>
      </c>
      <c r="F528">
        <v>0</v>
      </c>
      <c r="G528">
        <v>0</v>
      </c>
      <c r="H528">
        <v>1</v>
      </c>
      <c r="I528">
        <v>1</v>
      </c>
    </row>
    <row r="529" spans="1:9" hidden="1" outlineLevel="1" collapsed="1" x14ac:dyDescent="0.2">
      <c r="A529" t="s">
        <v>128</v>
      </c>
      <c r="B529" t="s">
        <v>129</v>
      </c>
      <c r="C529" s="11" t="s">
        <v>237</v>
      </c>
      <c r="D529" t="str">
        <f>MID(C528,1,FIND("/",SUBSTITUTE(C528," ","/",1),1)-1)</f>
        <v>Veste</v>
      </c>
      <c r="E529">
        <v>2</v>
      </c>
      <c r="F529">
        <v>0</v>
      </c>
      <c r="G529">
        <v>0</v>
      </c>
      <c r="H529">
        <v>1</v>
      </c>
      <c r="I529">
        <v>1</v>
      </c>
    </row>
    <row r="530" spans="1:9" hidden="1" outlineLevel="2" x14ac:dyDescent="0.2">
      <c r="C530" t="s">
        <v>48</v>
      </c>
      <c r="D530">
        <f>SUBTOTAL(9,D528:D529)</f>
        <v>0</v>
      </c>
      <c r="E530">
        <f>SUBTOTAL(9,E528:E529)</f>
        <v>0</v>
      </c>
    </row>
    <row r="531" spans="1:9" hidden="1" outlineLevel="2" x14ac:dyDescent="0.2">
      <c r="A531" t="s">
        <v>128</v>
      </c>
      <c r="B531" t="s">
        <v>130</v>
      </c>
      <c r="C531" t="s">
        <v>48</v>
      </c>
      <c r="D531" t="str">
        <f>MID(C530,1,FIND("/",SUBSTITUTE(C530," ","/",1),1)-1)</f>
        <v>Blouse</v>
      </c>
      <c r="E531">
        <v>2</v>
      </c>
      <c r="F531">
        <v>1</v>
      </c>
      <c r="G531">
        <v>1</v>
      </c>
      <c r="H531">
        <v>1</v>
      </c>
      <c r="I531">
        <v>1</v>
      </c>
    </row>
    <row r="532" spans="1:9" hidden="1" outlineLevel="1" collapsed="1" x14ac:dyDescent="0.2">
      <c r="A532" t="s">
        <v>128</v>
      </c>
      <c r="B532" t="s">
        <v>130</v>
      </c>
      <c r="C532" s="11" t="s">
        <v>230</v>
      </c>
      <c r="D532" t="str">
        <f>MID(C531,1,FIND("/",SUBSTITUTE(C531," ","/",1),1)-1)</f>
        <v>Blouse</v>
      </c>
      <c r="E532">
        <v>2</v>
      </c>
      <c r="F532">
        <v>1</v>
      </c>
      <c r="G532">
        <v>1</v>
      </c>
      <c r="H532">
        <v>1</v>
      </c>
      <c r="I532">
        <v>1</v>
      </c>
    </row>
    <row r="533" spans="1:9" hidden="1" outlineLevel="2" x14ac:dyDescent="0.2">
      <c r="C533" t="s">
        <v>26</v>
      </c>
      <c r="D533">
        <f>SUBTOTAL(9,D531:D532)</f>
        <v>0</v>
      </c>
      <c r="E533">
        <f>SUBTOTAL(9,E531:E532)</f>
        <v>0</v>
      </c>
    </row>
    <row r="534" spans="1:9" hidden="1" outlineLevel="2" x14ac:dyDescent="0.2">
      <c r="A534" t="s">
        <v>128</v>
      </c>
      <c r="B534" t="s">
        <v>130</v>
      </c>
      <c r="C534" t="s">
        <v>27</v>
      </c>
      <c r="D534" t="str">
        <f>MID(C533,1,FIND("/",SUBSTITUTE(C533," ","/",2),1)-1)</f>
        <v>Chaussures femmes</v>
      </c>
      <c r="E534">
        <v>1</v>
      </c>
      <c r="F534">
        <v>1</v>
      </c>
      <c r="G534">
        <v>1</v>
      </c>
      <c r="H534">
        <v>1</v>
      </c>
      <c r="I534">
        <v>1</v>
      </c>
    </row>
    <row r="535" spans="1:9" hidden="1" outlineLevel="2" x14ac:dyDescent="0.2">
      <c r="A535" t="s">
        <v>128</v>
      </c>
      <c r="B535" t="s">
        <v>130</v>
      </c>
      <c r="C535" t="s">
        <v>49</v>
      </c>
      <c r="D535" t="str">
        <f>MID(C534,1,FIND("/",SUBSTITUTE(C534," ","/",2),1)-1)</f>
        <v>Chaussures femmes</v>
      </c>
      <c r="E535">
        <v>1</v>
      </c>
      <c r="F535">
        <v>1</v>
      </c>
      <c r="G535">
        <v>1</v>
      </c>
      <c r="H535">
        <v>1</v>
      </c>
      <c r="I535">
        <v>1</v>
      </c>
    </row>
    <row r="536" spans="1:9" hidden="1" outlineLevel="2" x14ac:dyDescent="0.2">
      <c r="A536" t="s">
        <v>128</v>
      </c>
      <c r="B536" t="s">
        <v>130</v>
      </c>
      <c r="C536" t="s">
        <v>10</v>
      </c>
      <c r="D536" t="str">
        <f>MID(C535,1,FIND("/",SUBSTITUTE(C535," ","/",2),1)-1)</f>
        <v>Chaussures femmes</v>
      </c>
      <c r="E536">
        <v>1</v>
      </c>
      <c r="F536">
        <v>1</v>
      </c>
      <c r="G536">
        <v>1</v>
      </c>
      <c r="H536">
        <v>1</v>
      </c>
      <c r="I536">
        <v>1</v>
      </c>
    </row>
    <row r="537" spans="1:9" hidden="1" outlineLevel="2" x14ac:dyDescent="0.2">
      <c r="A537" t="s">
        <v>128</v>
      </c>
      <c r="B537" t="s">
        <v>130</v>
      </c>
      <c r="C537" t="s">
        <v>10</v>
      </c>
      <c r="D537" t="str">
        <f>MID(C536,1,FIND("/",SUBSTITUTE(C536," ","/",2),1)-1)</f>
        <v>Chaussures femmes</v>
      </c>
      <c r="E537">
        <v>1</v>
      </c>
      <c r="F537">
        <v>1</v>
      </c>
      <c r="G537">
        <v>1</v>
      </c>
      <c r="H537">
        <v>1</v>
      </c>
      <c r="I537">
        <v>1</v>
      </c>
    </row>
    <row r="538" spans="1:9" outlineLevel="1" collapsed="1" x14ac:dyDescent="0.2">
      <c r="A538" t="s">
        <v>128</v>
      </c>
      <c r="B538" t="s">
        <v>130</v>
      </c>
      <c r="C538" s="11" t="s">
        <v>231</v>
      </c>
      <c r="D538" t="str">
        <f>MID(C537,1,FIND("/",SUBSTITUTE(C537," ","/",2),1)-1)</f>
        <v>Chaussures femmes</v>
      </c>
      <c r="E538">
        <v>1</v>
      </c>
      <c r="F538">
        <v>1</v>
      </c>
      <c r="G538">
        <v>1</v>
      </c>
      <c r="H538">
        <v>1</v>
      </c>
      <c r="I538">
        <v>1</v>
      </c>
    </row>
    <row r="539" spans="1:9" hidden="1" outlineLevel="2" x14ac:dyDescent="0.2">
      <c r="C539" t="s">
        <v>29</v>
      </c>
      <c r="D539">
        <f>SUBTOTAL(9,D534:D538)</f>
        <v>0</v>
      </c>
      <c r="E539">
        <f>SUBTOTAL(9,E534:E538)</f>
        <v>1</v>
      </c>
    </row>
    <row r="540" spans="1:9" hidden="1" outlineLevel="1" collapsed="1" x14ac:dyDescent="0.2">
      <c r="A540" t="s">
        <v>128</v>
      </c>
      <c r="B540" t="s">
        <v>130</v>
      </c>
      <c r="C540" s="11" t="s">
        <v>236</v>
      </c>
      <c r="D540" t="str">
        <f>MID(C539,1,FIND("/",SUBSTITUTE(C539," ","/",2),1)-1)</f>
        <v>Chaussures hommes</v>
      </c>
      <c r="E540">
        <v>1</v>
      </c>
      <c r="F540">
        <v>1</v>
      </c>
      <c r="G540">
        <v>1</v>
      </c>
      <c r="H540">
        <v>1</v>
      </c>
      <c r="I540">
        <v>1</v>
      </c>
    </row>
    <row r="541" spans="1:9" hidden="1" outlineLevel="2" x14ac:dyDescent="0.2">
      <c r="C541" t="s">
        <v>52</v>
      </c>
      <c r="D541">
        <f>SUBTOTAL(9,D540:D540)</f>
        <v>0</v>
      </c>
      <c r="E541">
        <f>SUBTOTAL(9,E540:E540)</f>
        <v>0</v>
      </c>
    </row>
    <row r="542" spans="1:9" hidden="1" outlineLevel="2" x14ac:dyDescent="0.2">
      <c r="A542" t="s">
        <v>128</v>
      </c>
      <c r="B542" t="s">
        <v>130</v>
      </c>
      <c r="C542" t="s">
        <v>44</v>
      </c>
      <c r="D542" t="str">
        <f>MID(C541,1,FIND("/",SUBSTITUTE(C541," ","/",1),1)-1)</f>
        <v>Gilet</v>
      </c>
      <c r="E542">
        <v>1</v>
      </c>
      <c r="F542">
        <v>1</v>
      </c>
      <c r="G542">
        <v>1</v>
      </c>
      <c r="H542">
        <v>1</v>
      </c>
      <c r="I542">
        <v>1</v>
      </c>
    </row>
    <row r="543" spans="1:9" hidden="1" outlineLevel="2" x14ac:dyDescent="0.2">
      <c r="A543" t="s">
        <v>128</v>
      </c>
      <c r="B543" t="s">
        <v>130</v>
      </c>
      <c r="C543" t="s">
        <v>54</v>
      </c>
      <c r="D543" t="str">
        <f>MID(C542,1,FIND("/",SUBSTITUTE(C542," ","/",1),1)-1)</f>
        <v>Gilet</v>
      </c>
      <c r="E543">
        <v>1</v>
      </c>
      <c r="F543">
        <v>1</v>
      </c>
      <c r="G543">
        <v>1</v>
      </c>
      <c r="H543">
        <v>1</v>
      </c>
      <c r="I543">
        <v>1</v>
      </c>
    </row>
    <row r="544" spans="1:9" hidden="1" outlineLevel="1" collapsed="1" x14ac:dyDescent="0.2">
      <c r="A544" t="s">
        <v>128</v>
      </c>
      <c r="B544" t="s">
        <v>130</v>
      </c>
      <c r="C544" s="11" t="s">
        <v>235</v>
      </c>
      <c r="D544" t="str">
        <f>MID(C543,1,FIND("/",SUBSTITUTE(C543," ","/",1),1)-1)</f>
        <v>Gilet</v>
      </c>
      <c r="E544">
        <v>1</v>
      </c>
      <c r="F544">
        <v>1</v>
      </c>
      <c r="G544">
        <v>1</v>
      </c>
      <c r="H544">
        <v>1</v>
      </c>
      <c r="I544">
        <v>1</v>
      </c>
    </row>
    <row r="545" spans="1:9" hidden="1" outlineLevel="2" x14ac:dyDescent="0.2">
      <c r="C545" t="s">
        <v>38</v>
      </c>
      <c r="D545">
        <f>SUBTOTAL(9,D542:D544)</f>
        <v>0</v>
      </c>
      <c r="E545">
        <f>SUBTOTAL(9,E542:E544)</f>
        <v>0</v>
      </c>
    </row>
    <row r="546" spans="1:9" hidden="1" outlineLevel="1" collapsed="1" x14ac:dyDescent="0.2">
      <c r="A546" t="s">
        <v>128</v>
      </c>
      <c r="B546" t="s">
        <v>130</v>
      </c>
      <c r="C546" s="11" t="s">
        <v>232</v>
      </c>
      <c r="D546" t="str">
        <f>MID(C545,1,FIND("/",SUBSTITUTE(C545," ","/",1),1)-1)</f>
        <v>Pantalon</v>
      </c>
      <c r="E546">
        <v>2</v>
      </c>
      <c r="F546">
        <v>1</v>
      </c>
      <c r="G546">
        <v>1</v>
      </c>
      <c r="H546">
        <v>1</v>
      </c>
      <c r="I546">
        <v>1</v>
      </c>
    </row>
    <row r="547" spans="1:9" hidden="1" outlineLevel="2" x14ac:dyDescent="0.2">
      <c r="C547" t="s">
        <v>30</v>
      </c>
      <c r="D547">
        <f>SUBTOTAL(9,D546:D546)</f>
        <v>0</v>
      </c>
      <c r="E547">
        <f>SUBTOTAL(9,E546:E546)</f>
        <v>0</v>
      </c>
    </row>
    <row r="548" spans="1:9" hidden="1" outlineLevel="2" x14ac:dyDescent="0.2">
      <c r="A548" t="s">
        <v>128</v>
      </c>
      <c r="B548" t="s">
        <v>130</v>
      </c>
      <c r="C548" t="s">
        <v>15</v>
      </c>
      <c r="D548" t="str">
        <f>MID(C547,1,FIND("/",SUBSTITUTE(C547," ","/",1),1)-1)</f>
        <v>Parka</v>
      </c>
      <c r="E548">
        <v>1</v>
      </c>
      <c r="F548">
        <v>1</v>
      </c>
      <c r="G548">
        <v>1</v>
      </c>
      <c r="H548">
        <v>1</v>
      </c>
      <c r="I548">
        <v>1</v>
      </c>
    </row>
    <row r="549" spans="1:9" hidden="1" outlineLevel="2" x14ac:dyDescent="0.2">
      <c r="A549" t="s">
        <v>128</v>
      </c>
      <c r="B549" t="s">
        <v>130</v>
      </c>
      <c r="C549" t="s">
        <v>56</v>
      </c>
      <c r="D549" t="str">
        <f>MID(C548,1,FIND("/",SUBSTITUTE(C548," ","/",1),1)-1)</f>
        <v>Parka</v>
      </c>
      <c r="E549">
        <v>1</v>
      </c>
      <c r="F549">
        <v>1</v>
      </c>
      <c r="G549">
        <v>1</v>
      </c>
      <c r="H549">
        <v>1</v>
      </c>
      <c r="I549">
        <v>1</v>
      </c>
    </row>
    <row r="550" spans="1:9" hidden="1" outlineLevel="1" collapsed="1" x14ac:dyDescent="0.2">
      <c r="A550" t="s">
        <v>128</v>
      </c>
      <c r="B550" t="s">
        <v>130</v>
      </c>
      <c r="C550" s="11" t="s">
        <v>233</v>
      </c>
      <c r="D550" t="str">
        <f>MID(C549,1,FIND("/",SUBSTITUTE(C549," ","/",1),1)-1)</f>
        <v>Parka</v>
      </c>
      <c r="E550">
        <v>1</v>
      </c>
      <c r="F550">
        <v>1</v>
      </c>
      <c r="G550">
        <v>1</v>
      </c>
      <c r="H550">
        <v>1</v>
      </c>
      <c r="I550">
        <v>1</v>
      </c>
    </row>
    <row r="551" spans="1:9" hidden="1" outlineLevel="2" x14ac:dyDescent="0.2">
      <c r="C551" t="s">
        <v>17</v>
      </c>
      <c r="D551">
        <f>SUBTOTAL(9,D548:D550)</f>
        <v>0</v>
      </c>
      <c r="E551">
        <f>SUBTOTAL(9,E548:E550)</f>
        <v>0</v>
      </c>
    </row>
    <row r="552" spans="1:9" hidden="1" outlineLevel="2" x14ac:dyDescent="0.2">
      <c r="A552" t="s">
        <v>128</v>
      </c>
      <c r="B552" t="s">
        <v>130</v>
      </c>
      <c r="C552" t="s">
        <v>66</v>
      </c>
      <c r="D552" t="str">
        <f>MID(C551,1,FIND("/",SUBSTITUTE(C551," ","/",1),1)-1)</f>
        <v>Tee-shirt</v>
      </c>
      <c r="E552">
        <v>12</v>
      </c>
      <c r="F552">
        <v>1</v>
      </c>
      <c r="G552">
        <v>1</v>
      </c>
      <c r="H552">
        <v>1</v>
      </c>
      <c r="I552">
        <v>1</v>
      </c>
    </row>
    <row r="553" spans="1:9" hidden="1" outlineLevel="1" collapsed="1" x14ac:dyDescent="0.2">
      <c r="A553" t="s">
        <v>128</v>
      </c>
      <c r="B553" t="s">
        <v>130</v>
      </c>
      <c r="C553" s="11" t="s">
        <v>234</v>
      </c>
      <c r="D553" t="str">
        <f>MID(C552,1,FIND("/",SUBSTITUTE(C552," ","/",1),1)-1)</f>
        <v>Tee-shirt</v>
      </c>
      <c r="E553">
        <v>6</v>
      </c>
      <c r="F553">
        <v>1</v>
      </c>
      <c r="G553">
        <v>1</v>
      </c>
      <c r="H553">
        <v>1</v>
      </c>
      <c r="I553">
        <v>1</v>
      </c>
    </row>
    <row r="554" spans="1:9" hidden="1" outlineLevel="2" x14ac:dyDescent="0.2">
      <c r="C554" t="s">
        <v>99</v>
      </c>
      <c r="D554">
        <f>SUBTOTAL(9,D552:D553)</f>
        <v>0</v>
      </c>
      <c r="E554">
        <f>SUBTOTAL(9,E552:E553)</f>
        <v>0</v>
      </c>
    </row>
    <row r="555" spans="1:9" hidden="1" outlineLevel="1" collapsed="1" x14ac:dyDescent="0.2">
      <c r="A555" t="s">
        <v>128</v>
      </c>
      <c r="B555" t="s">
        <v>130</v>
      </c>
      <c r="C555" s="11" t="s">
        <v>237</v>
      </c>
      <c r="D555" t="str">
        <f>MID(C554,1,FIND("/",SUBSTITUTE(C554," ","/",1),1)-1)</f>
        <v>Veste</v>
      </c>
      <c r="E555">
        <v>2</v>
      </c>
      <c r="F555">
        <v>1</v>
      </c>
      <c r="G555">
        <v>1</v>
      </c>
      <c r="H555">
        <v>1</v>
      </c>
      <c r="I555">
        <v>1</v>
      </c>
    </row>
    <row r="556" spans="1:9" hidden="1" outlineLevel="2" x14ac:dyDescent="0.2">
      <c r="C556" t="s">
        <v>49</v>
      </c>
      <c r="D556">
        <f>SUBTOTAL(9,D555:D555)</f>
        <v>0</v>
      </c>
      <c r="E556">
        <f>SUBTOTAL(9,E555:E555)</f>
        <v>0</v>
      </c>
    </row>
    <row r="557" spans="1:9" outlineLevel="1" collapsed="1" x14ac:dyDescent="0.2">
      <c r="A557" t="s">
        <v>128</v>
      </c>
      <c r="B557" t="s">
        <v>131</v>
      </c>
      <c r="C557" s="11" t="s">
        <v>231</v>
      </c>
      <c r="D557" t="str">
        <f>MID(C556,1,FIND("/",SUBSTITUTE(C556," ","/",2),1)-1)</f>
        <v>Chaussures femmes</v>
      </c>
      <c r="E557">
        <v>1</v>
      </c>
      <c r="F557">
        <v>0</v>
      </c>
      <c r="G557">
        <v>0</v>
      </c>
      <c r="H557">
        <v>1</v>
      </c>
      <c r="I557">
        <v>1</v>
      </c>
    </row>
    <row r="558" spans="1:9" hidden="1" outlineLevel="2" x14ac:dyDescent="0.2">
      <c r="C558" t="s">
        <v>21</v>
      </c>
      <c r="D558">
        <f>SUBTOTAL(9,D557:D557)</f>
        <v>0</v>
      </c>
      <c r="E558">
        <f>SUBTOTAL(9,E557:E557)</f>
        <v>1</v>
      </c>
    </row>
    <row r="559" spans="1:9" hidden="1" outlineLevel="1" collapsed="1" x14ac:dyDescent="0.2">
      <c r="A559" t="s">
        <v>128</v>
      </c>
      <c r="B559" t="s">
        <v>131</v>
      </c>
      <c r="C559" s="11" t="s">
        <v>235</v>
      </c>
      <c r="D559" t="str">
        <f>MID(C558,1,FIND("/",SUBSTITUTE(C558," ","/",1),1)-1)</f>
        <v>Gilet</v>
      </c>
      <c r="E559">
        <v>1</v>
      </c>
      <c r="F559">
        <v>0</v>
      </c>
      <c r="G559">
        <v>0</v>
      </c>
      <c r="H559">
        <v>1</v>
      </c>
      <c r="I559">
        <v>1</v>
      </c>
    </row>
    <row r="560" spans="1:9" hidden="1" outlineLevel="2" x14ac:dyDescent="0.2">
      <c r="C560" t="s">
        <v>65</v>
      </c>
      <c r="D560">
        <f>SUBTOTAL(9,D559:D559)</f>
        <v>0</v>
      </c>
      <c r="E560">
        <f>SUBTOTAL(9,E559:E559)</f>
        <v>0</v>
      </c>
    </row>
    <row r="561" spans="1:9" hidden="1" outlineLevel="1" collapsed="1" x14ac:dyDescent="0.2">
      <c r="A561" t="s">
        <v>128</v>
      </c>
      <c r="B561" t="s">
        <v>131</v>
      </c>
      <c r="C561" s="11" t="s">
        <v>232</v>
      </c>
      <c r="D561" t="str">
        <f>MID(C560,1,FIND("/",SUBSTITUTE(C560," ","/",1),1)-1)</f>
        <v>Pantalon</v>
      </c>
      <c r="E561">
        <v>2</v>
      </c>
      <c r="F561">
        <v>0</v>
      </c>
      <c r="G561">
        <v>0</v>
      </c>
      <c r="H561">
        <v>1</v>
      </c>
      <c r="I561">
        <v>1</v>
      </c>
    </row>
    <row r="562" spans="1:9" hidden="1" outlineLevel="2" x14ac:dyDescent="0.2">
      <c r="C562" t="s">
        <v>6</v>
      </c>
      <c r="D562">
        <f>SUBTOTAL(9,D561:D561)</f>
        <v>0</v>
      </c>
      <c r="E562">
        <f>SUBTOTAL(9,E561:E561)</f>
        <v>0</v>
      </c>
    </row>
    <row r="563" spans="1:9" hidden="1" outlineLevel="1" collapsed="1" x14ac:dyDescent="0.2">
      <c r="A563" t="s">
        <v>128</v>
      </c>
      <c r="B563" t="s">
        <v>131</v>
      </c>
      <c r="C563" s="11" t="s">
        <v>233</v>
      </c>
      <c r="D563" t="str">
        <f>MID(C562,1,FIND("/",SUBSTITUTE(C562," ","/",1),1)-1)</f>
        <v>Parka</v>
      </c>
      <c r="E563">
        <v>1</v>
      </c>
      <c r="F563">
        <v>0</v>
      </c>
      <c r="G563">
        <v>0</v>
      </c>
      <c r="H563">
        <v>1</v>
      </c>
      <c r="I563">
        <v>1</v>
      </c>
    </row>
    <row r="564" spans="1:9" hidden="1" outlineLevel="2" x14ac:dyDescent="0.2">
      <c r="C564" t="s">
        <v>23</v>
      </c>
      <c r="D564">
        <f>SUBTOTAL(9,D563:D563)</f>
        <v>0</v>
      </c>
      <c r="E564">
        <f>SUBTOTAL(9,E563:E563)</f>
        <v>0</v>
      </c>
    </row>
    <row r="565" spans="1:9" hidden="1" outlineLevel="1" collapsed="1" x14ac:dyDescent="0.2">
      <c r="A565" t="s">
        <v>128</v>
      </c>
      <c r="B565" t="s">
        <v>131</v>
      </c>
      <c r="C565" s="11" t="s">
        <v>234</v>
      </c>
      <c r="D565" t="str">
        <f>MID(C564,1,FIND("/",SUBSTITUTE(C564," ","/",1),1)-1)</f>
        <v>Tee-shirt</v>
      </c>
      <c r="E565">
        <v>6</v>
      </c>
      <c r="F565">
        <v>0</v>
      </c>
      <c r="G565">
        <v>0</v>
      </c>
      <c r="H565">
        <v>1</v>
      </c>
      <c r="I565">
        <v>1</v>
      </c>
    </row>
    <row r="566" spans="1:9" hidden="1" outlineLevel="2" x14ac:dyDescent="0.2">
      <c r="C566" t="s">
        <v>72</v>
      </c>
      <c r="D566">
        <f>SUBTOTAL(9,D565:D565)</f>
        <v>0</v>
      </c>
      <c r="E566">
        <f>SUBTOTAL(9,E565:E565)</f>
        <v>0</v>
      </c>
    </row>
    <row r="567" spans="1:9" hidden="1" outlineLevel="1" collapsed="1" x14ac:dyDescent="0.2">
      <c r="A567" t="s">
        <v>128</v>
      </c>
      <c r="B567" t="s">
        <v>131</v>
      </c>
      <c r="C567" s="11" t="s">
        <v>237</v>
      </c>
      <c r="D567" t="str">
        <f>MID(C566,1,FIND("/",SUBSTITUTE(C566," ","/",1),1)-1)</f>
        <v>Veste</v>
      </c>
      <c r="E567">
        <v>2</v>
      </c>
      <c r="F567">
        <v>0</v>
      </c>
      <c r="G567">
        <v>0</v>
      </c>
      <c r="H567">
        <v>1</v>
      </c>
      <c r="I567">
        <v>1</v>
      </c>
    </row>
    <row r="568" spans="1:9" hidden="1" outlineLevel="2" x14ac:dyDescent="0.2">
      <c r="C568" t="s">
        <v>9</v>
      </c>
      <c r="D568">
        <f>SUBTOTAL(9,D567:D567)</f>
        <v>0</v>
      </c>
      <c r="E568">
        <f>SUBTOTAL(9,E567:E567)</f>
        <v>0</v>
      </c>
    </row>
    <row r="569" spans="1:9" hidden="1" outlineLevel="2" x14ac:dyDescent="0.2">
      <c r="A569" t="s">
        <v>132</v>
      </c>
      <c r="B569" t="s">
        <v>133</v>
      </c>
      <c r="C569" t="s">
        <v>27</v>
      </c>
      <c r="D569" t="str">
        <f>MID(C568,1,FIND("/",SUBSTITUTE(C568," ","/",2),1)-1)</f>
        <v>Chaussures femmes</v>
      </c>
      <c r="E569">
        <v>2</v>
      </c>
      <c r="F569">
        <v>2</v>
      </c>
      <c r="G569">
        <v>1</v>
      </c>
      <c r="H569">
        <v>1</v>
      </c>
      <c r="I569">
        <v>1</v>
      </c>
    </row>
    <row r="570" spans="1:9" hidden="1" outlineLevel="2" x14ac:dyDescent="0.2">
      <c r="A570" t="s">
        <v>132</v>
      </c>
      <c r="B570" t="s">
        <v>133</v>
      </c>
      <c r="C570" t="s">
        <v>49</v>
      </c>
      <c r="D570" t="str">
        <f>MID(C569,1,FIND("/",SUBSTITUTE(C569," ","/",2),1)-1)</f>
        <v>Chaussures femmes</v>
      </c>
      <c r="E570">
        <v>2</v>
      </c>
      <c r="F570">
        <v>2</v>
      </c>
      <c r="G570">
        <v>1</v>
      </c>
      <c r="H570">
        <v>1</v>
      </c>
      <c r="I570">
        <v>1</v>
      </c>
    </row>
    <row r="571" spans="1:9" outlineLevel="1" collapsed="1" x14ac:dyDescent="0.2">
      <c r="A571" t="s">
        <v>132</v>
      </c>
      <c r="B571" t="s">
        <v>133</v>
      </c>
      <c r="C571" s="11" t="s">
        <v>231</v>
      </c>
      <c r="D571" t="str">
        <f>MID(C570,1,FIND("/",SUBSTITUTE(C570," ","/",2),1)-1)</f>
        <v>Chaussures femmes</v>
      </c>
      <c r="E571">
        <v>1</v>
      </c>
      <c r="F571">
        <v>2</v>
      </c>
      <c r="G571">
        <v>1</v>
      </c>
      <c r="H571">
        <v>1</v>
      </c>
      <c r="I571">
        <v>1</v>
      </c>
    </row>
    <row r="572" spans="1:9" hidden="1" outlineLevel="2" x14ac:dyDescent="0.2">
      <c r="C572" t="s">
        <v>5</v>
      </c>
      <c r="D572">
        <f>SUBTOTAL(9,D569:D571)</f>
        <v>0</v>
      </c>
      <c r="E572">
        <f>SUBTOTAL(9,E569:E571)</f>
        <v>1</v>
      </c>
    </row>
    <row r="573" spans="1:9" hidden="1" outlineLevel="2" x14ac:dyDescent="0.2">
      <c r="A573" t="s">
        <v>132</v>
      </c>
      <c r="B573" t="s">
        <v>133</v>
      </c>
      <c r="C573" t="s">
        <v>65</v>
      </c>
      <c r="D573" t="str">
        <f>MID(C572,1,FIND("/",SUBSTITUTE(C572," ","/",1),1)-1)</f>
        <v>Pantalon</v>
      </c>
      <c r="E573">
        <v>2</v>
      </c>
      <c r="F573">
        <v>2</v>
      </c>
      <c r="G573">
        <v>1</v>
      </c>
      <c r="H573">
        <v>1</v>
      </c>
      <c r="I573">
        <v>1</v>
      </c>
    </row>
    <row r="574" spans="1:9" hidden="1" outlineLevel="1" collapsed="1" x14ac:dyDescent="0.2">
      <c r="A574" t="s">
        <v>132</v>
      </c>
      <c r="B574" t="s">
        <v>133</v>
      </c>
      <c r="C574" s="11" t="s">
        <v>232</v>
      </c>
      <c r="D574" t="str">
        <f>MID(C573,1,FIND("/",SUBSTITUTE(C573," ","/",1),1)-1)</f>
        <v>Pantalon</v>
      </c>
      <c r="E574">
        <v>2</v>
      </c>
      <c r="F574">
        <v>2</v>
      </c>
      <c r="G574">
        <v>1</v>
      </c>
      <c r="H574">
        <v>1</v>
      </c>
      <c r="I574">
        <v>1</v>
      </c>
    </row>
    <row r="575" spans="1:9" hidden="1" outlineLevel="2" x14ac:dyDescent="0.2">
      <c r="C575" t="s">
        <v>23</v>
      </c>
      <c r="D575">
        <f>SUBTOTAL(9,D573:D574)</f>
        <v>0</v>
      </c>
      <c r="E575">
        <f>SUBTOTAL(9,E573:E574)</f>
        <v>0</v>
      </c>
    </row>
    <row r="576" spans="1:9" hidden="1" outlineLevel="1" collapsed="1" x14ac:dyDescent="0.2">
      <c r="A576" t="s">
        <v>132</v>
      </c>
      <c r="B576" t="s">
        <v>133</v>
      </c>
      <c r="C576" s="11" t="s">
        <v>234</v>
      </c>
      <c r="D576" t="str">
        <f>MID(C575,1,FIND("/",SUBSTITUTE(C575," ","/",1),1)-1)</f>
        <v>Tee-shirt</v>
      </c>
      <c r="E576">
        <v>5</v>
      </c>
      <c r="F576">
        <v>2</v>
      </c>
      <c r="G576">
        <v>1</v>
      </c>
      <c r="H576">
        <v>1</v>
      </c>
      <c r="I576">
        <v>1</v>
      </c>
    </row>
    <row r="577" spans="1:9" hidden="1" outlineLevel="2" x14ac:dyDescent="0.2">
      <c r="C577" t="s">
        <v>82</v>
      </c>
      <c r="D577">
        <f>SUBTOTAL(9,D576:D576)</f>
        <v>0</v>
      </c>
      <c r="E577">
        <f>SUBTOTAL(9,E576:E576)</f>
        <v>0</v>
      </c>
    </row>
    <row r="578" spans="1:9" outlineLevel="1" collapsed="1" x14ac:dyDescent="0.2">
      <c r="A578" t="s">
        <v>132</v>
      </c>
      <c r="B578" t="s">
        <v>134</v>
      </c>
      <c r="C578" s="11" t="s">
        <v>231</v>
      </c>
      <c r="D578" t="str">
        <f>MID(C577,1,FIND("/",SUBSTITUTE(C577," ","/",2),1)-1)</f>
        <v>Chaussures femmes</v>
      </c>
      <c r="E578">
        <v>1</v>
      </c>
      <c r="F578">
        <v>0</v>
      </c>
      <c r="G578">
        <v>0</v>
      </c>
      <c r="H578">
        <v>1</v>
      </c>
      <c r="I578">
        <v>1</v>
      </c>
    </row>
    <row r="579" spans="1:9" hidden="1" outlineLevel="2" x14ac:dyDescent="0.2">
      <c r="C579" t="s">
        <v>28</v>
      </c>
      <c r="D579">
        <f>SUBTOTAL(9,D578:D578)</f>
        <v>0</v>
      </c>
      <c r="E579">
        <f>SUBTOTAL(9,E578:E578)</f>
        <v>1</v>
      </c>
    </row>
    <row r="580" spans="1:9" hidden="1" outlineLevel="1" collapsed="1" x14ac:dyDescent="0.2">
      <c r="A580" t="s">
        <v>132</v>
      </c>
      <c r="B580" t="s">
        <v>134</v>
      </c>
      <c r="C580" s="11" t="s">
        <v>236</v>
      </c>
      <c r="D580" t="str">
        <f>MID(C579,1,FIND("/",SUBSTITUTE(C579," ","/",2),1)-1)</f>
        <v>Chaussures hommes</v>
      </c>
      <c r="E580">
        <v>1</v>
      </c>
      <c r="F580">
        <v>0</v>
      </c>
      <c r="G580">
        <v>0</v>
      </c>
      <c r="H580">
        <v>1</v>
      </c>
      <c r="I580">
        <v>1</v>
      </c>
    </row>
    <row r="581" spans="1:9" hidden="1" outlineLevel="2" x14ac:dyDescent="0.2">
      <c r="C581" t="s">
        <v>52</v>
      </c>
      <c r="D581">
        <f>SUBTOTAL(9,D580:D580)</f>
        <v>0</v>
      </c>
      <c r="E581">
        <f>SUBTOTAL(9,E580:E580)</f>
        <v>0</v>
      </c>
    </row>
    <row r="582" spans="1:9" hidden="1" outlineLevel="1" collapsed="1" x14ac:dyDescent="0.2">
      <c r="A582" t="s">
        <v>132</v>
      </c>
      <c r="B582" t="s">
        <v>134</v>
      </c>
      <c r="C582" s="11" t="s">
        <v>235</v>
      </c>
      <c r="D582" t="str">
        <f>MID(C581,1,FIND("/",SUBSTITUTE(C581," ","/",1),1)-1)</f>
        <v>Gilet</v>
      </c>
      <c r="E582">
        <v>2</v>
      </c>
      <c r="F582">
        <v>0</v>
      </c>
      <c r="G582">
        <v>0</v>
      </c>
      <c r="H582">
        <v>1</v>
      </c>
      <c r="I582">
        <v>1</v>
      </c>
    </row>
    <row r="583" spans="1:9" hidden="1" outlineLevel="2" x14ac:dyDescent="0.2">
      <c r="C583" t="s">
        <v>22</v>
      </c>
      <c r="D583">
        <f>SUBTOTAL(9,D582:D582)</f>
        <v>0</v>
      </c>
      <c r="E583">
        <f>SUBTOTAL(9,E582:E582)</f>
        <v>0</v>
      </c>
    </row>
    <row r="584" spans="1:9" hidden="1" outlineLevel="2" x14ac:dyDescent="0.2">
      <c r="A584" t="s">
        <v>132</v>
      </c>
      <c r="B584" t="s">
        <v>134</v>
      </c>
      <c r="C584" t="s">
        <v>22</v>
      </c>
      <c r="D584" t="str">
        <f>MID(C583,1,FIND("/",SUBSTITUTE(C583," ","/",1),1)-1)</f>
        <v>Pantalon</v>
      </c>
      <c r="E584">
        <v>2</v>
      </c>
      <c r="F584">
        <v>0</v>
      </c>
      <c r="G584">
        <v>0</v>
      </c>
      <c r="H584">
        <v>1</v>
      </c>
      <c r="I584">
        <v>1</v>
      </c>
    </row>
    <row r="585" spans="1:9" hidden="1" outlineLevel="1" collapsed="1" x14ac:dyDescent="0.2">
      <c r="A585" t="s">
        <v>132</v>
      </c>
      <c r="B585" t="s">
        <v>134</v>
      </c>
      <c r="C585" s="11" t="s">
        <v>232</v>
      </c>
      <c r="D585" t="str">
        <f>MID(C584,1,FIND("/",SUBSTITUTE(C584," ","/",1),1)-1)</f>
        <v>Pantalon</v>
      </c>
      <c r="E585">
        <v>2</v>
      </c>
      <c r="F585">
        <v>0</v>
      </c>
      <c r="G585">
        <v>0</v>
      </c>
      <c r="H585">
        <v>1</v>
      </c>
      <c r="I585">
        <v>1</v>
      </c>
    </row>
    <row r="586" spans="1:9" hidden="1" outlineLevel="2" x14ac:dyDescent="0.2">
      <c r="C586" t="s">
        <v>16</v>
      </c>
      <c r="D586">
        <f>SUBTOTAL(9,D584:D585)</f>
        <v>0</v>
      </c>
      <c r="E586">
        <f>SUBTOTAL(9,E584:E585)</f>
        <v>0</v>
      </c>
    </row>
    <row r="587" spans="1:9" hidden="1" outlineLevel="1" collapsed="1" x14ac:dyDescent="0.2">
      <c r="A587" t="s">
        <v>132</v>
      </c>
      <c r="B587" t="s">
        <v>134</v>
      </c>
      <c r="C587" s="11" t="s">
        <v>234</v>
      </c>
      <c r="D587" t="str">
        <f>MID(C586,1,FIND("/",SUBSTITUTE(C586," ","/",1),1)-1)</f>
        <v>Tee-shirt</v>
      </c>
      <c r="E587">
        <v>5</v>
      </c>
      <c r="F587">
        <v>0</v>
      </c>
      <c r="G587">
        <v>0</v>
      </c>
      <c r="H587">
        <v>1</v>
      </c>
      <c r="I587">
        <v>1</v>
      </c>
    </row>
    <row r="588" spans="1:9" hidden="1" outlineLevel="2" x14ac:dyDescent="0.2">
      <c r="C588" t="s">
        <v>72</v>
      </c>
      <c r="D588">
        <f>SUBTOTAL(9,D587:D587)</f>
        <v>0</v>
      </c>
      <c r="E588">
        <f>SUBTOTAL(9,E587:E587)</f>
        <v>0</v>
      </c>
    </row>
    <row r="589" spans="1:9" hidden="1" outlineLevel="2" x14ac:dyDescent="0.2">
      <c r="A589" t="s">
        <v>132</v>
      </c>
      <c r="B589" t="s">
        <v>134</v>
      </c>
      <c r="C589" t="s">
        <v>63</v>
      </c>
      <c r="D589" t="str">
        <f>MID(C588,1,FIND("/",SUBSTITUTE(C588," ","/",1),1)-1)</f>
        <v>Veste</v>
      </c>
      <c r="E589">
        <v>2</v>
      </c>
      <c r="F589">
        <v>0</v>
      </c>
      <c r="G589">
        <v>0</v>
      </c>
      <c r="H589">
        <v>1</v>
      </c>
      <c r="I589">
        <v>1</v>
      </c>
    </row>
    <row r="590" spans="1:9" hidden="1" outlineLevel="1" collapsed="1" x14ac:dyDescent="0.2">
      <c r="A590" t="s">
        <v>132</v>
      </c>
      <c r="B590" t="s">
        <v>134</v>
      </c>
      <c r="C590" s="11" t="s">
        <v>237</v>
      </c>
      <c r="D590" t="str">
        <f>MID(C589,1,FIND("/",SUBSTITUTE(C589," ","/",1),1)-1)</f>
        <v>Veste</v>
      </c>
      <c r="E590">
        <v>2</v>
      </c>
      <c r="F590">
        <v>0</v>
      </c>
      <c r="G590">
        <v>0</v>
      </c>
      <c r="H590">
        <v>1</v>
      </c>
      <c r="I590">
        <v>1</v>
      </c>
    </row>
    <row r="591" spans="1:9" hidden="1" outlineLevel="2" x14ac:dyDescent="0.2">
      <c r="C591" t="s">
        <v>28</v>
      </c>
      <c r="D591">
        <f>SUBTOTAL(9,D589:D590)</f>
        <v>0</v>
      </c>
      <c r="E591">
        <f>SUBTOTAL(9,E589:E590)</f>
        <v>0</v>
      </c>
    </row>
    <row r="592" spans="1:9" hidden="1" outlineLevel="1" collapsed="1" x14ac:dyDescent="0.2">
      <c r="A592" t="s">
        <v>132</v>
      </c>
      <c r="B592" t="s">
        <v>135</v>
      </c>
      <c r="C592" s="11" t="s">
        <v>236</v>
      </c>
      <c r="D592" t="str">
        <f>MID(C591,1,FIND("/",SUBSTITUTE(C591," ","/",2),1)-1)</f>
        <v>Chaussures hommes</v>
      </c>
      <c r="E592">
        <v>2</v>
      </c>
      <c r="F592">
        <v>0</v>
      </c>
      <c r="G592">
        <v>0</v>
      </c>
      <c r="H592">
        <v>1</v>
      </c>
      <c r="I592">
        <v>1</v>
      </c>
    </row>
    <row r="593" spans="1:9" hidden="1" outlineLevel="2" x14ac:dyDescent="0.2">
      <c r="C593" t="s">
        <v>12</v>
      </c>
      <c r="D593">
        <f>SUBTOTAL(9,D592:D592)</f>
        <v>0</v>
      </c>
      <c r="E593">
        <f>SUBTOTAL(9,E592:E592)</f>
        <v>0</v>
      </c>
    </row>
    <row r="594" spans="1:9" hidden="1" outlineLevel="1" collapsed="1" x14ac:dyDescent="0.2">
      <c r="A594" t="s">
        <v>132</v>
      </c>
      <c r="B594" t="s">
        <v>135</v>
      </c>
      <c r="C594" s="11" t="s">
        <v>232</v>
      </c>
      <c r="D594" t="str">
        <f>MID(C593,1,FIND("/",SUBSTITUTE(C593," ","/",1),1)-1)</f>
        <v>Pantalon</v>
      </c>
      <c r="E594">
        <v>2</v>
      </c>
      <c r="F594">
        <v>0</v>
      </c>
      <c r="G594">
        <v>0</v>
      </c>
      <c r="H594">
        <v>1</v>
      </c>
      <c r="I594">
        <v>1</v>
      </c>
    </row>
    <row r="595" spans="1:9" hidden="1" outlineLevel="2" x14ac:dyDescent="0.2">
      <c r="C595" t="s">
        <v>16</v>
      </c>
      <c r="D595">
        <f>SUBTOTAL(9,D594:D594)</f>
        <v>0</v>
      </c>
      <c r="E595">
        <f>SUBTOTAL(9,E594:E594)</f>
        <v>0</v>
      </c>
    </row>
    <row r="596" spans="1:9" hidden="1" outlineLevel="1" collapsed="1" x14ac:dyDescent="0.2">
      <c r="A596" t="s">
        <v>132</v>
      </c>
      <c r="B596" t="s">
        <v>135</v>
      </c>
      <c r="C596" s="11" t="s">
        <v>234</v>
      </c>
      <c r="D596" t="str">
        <f>MID(C595,1,FIND("/",SUBSTITUTE(C595," ","/",1),1)-1)</f>
        <v>Tee-shirt</v>
      </c>
      <c r="E596">
        <v>5</v>
      </c>
      <c r="F596">
        <v>0</v>
      </c>
      <c r="G596">
        <v>0</v>
      </c>
      <c r="H596">
        <v>1</v>
      </c>
      <c r="I596">
        <v>1</v>
      </c>
    </row>
    <row r="597" spans="1:9" hidden="1" outlineLevel="2" x14ac:dyDescent="0.2">
      <c r="C597" t="s">
        <v>8</v>
      </c>
      <c r="D597">
        <f>SUBTOTAL(9,D596:D596)</f>
        <v>0</v>
      </c>
      <c r="E597">
        <f>SUBTOTAL(9,E596:E596)</f>
        <v>0</v>
      </c>
    </row>
    <row r="598" spans="1:9" hidden="1" outlineLevel="2" x14ac:dyDescent="0.2">
      <c r="A598" t="s">
        <v>136</v>
      </c>
      <c r="B598" t="s">
        <v>137</v>
      </c>
      <c r="C598" t="s">
        <v>48</v>
      </c>
      <c r="D598" t="str">
        <f>MID(C597,1,FIND("/",SUBSTITUTE(C597," ","/",1),1)-1)</f>
        <v>Blouse</v>
      </c>
      <c r="E598">
        <v>2</v>
      </c>
      <c r="F598">
        <v>3</v>
      </c>
      <c r="G598">
        <v>3</v>
      </c>
      <c r="H598">
        <v>2</v>
      </c>
      <c r="I598">
        <v>2</v>
      </c>
    </row>
    <row r="599" spans="1:9" hidden="1" outlineLevel="2" x14ac:dyDescent="0.2">
      <c r="A599" t="s">
        <v>136</v>
      </c>
      <c r="B599" t="s">
        <v>137</v>
      </c>
      <c r="C599" t="s">
        <v>77</v>
      </c>
      <c r="D599" t="str">
        <f>MID(C598,1,FIND("/",SUBSTITUTE(C598," ","/",1),1)-1)</f>
        <v>Blouse</v>
      </c>
      <c r="E599">
        <v>1</v>
      </c>
      <c r="F599">
        <v>3</v>
      </c>
      <c r="G599">
        <v>3</v>
      </c>
      <c r="H599">
        <v>2</v>
      </c>
      <c r="I599">
        <v>2</v>
      </c>
    </row>
    <row r="600" spans="1:9" hidden="1" outlineLevel="1" collapsed="1" x14ac:dyDescent="0.2">
      <c r="A600" t="s">
        <v>136</v>
      </c>
      <c r="B600" t="s">
        <v>137</v>
      </c>
      <c r="C600" s="11" t="s">
        <v>230</v>
      </c>
      <c r="D600" t="str">
        <f>MID(C599,1,FIND("/",SUBSTITUTE(C599," ","/",1),1)-1)</f>
        <v>Blouse</v>
      </c>
      <c r="E600">
        <v>1</v>
      </c>
      <c r="F600">
        <v>3</v>
      </c>
      <c r="G600">
        <v>3</v>
      </c>
      <c r="H600">
        <v>2</v>
      </c>
      <c r="I600">
        <v>2</v>
      </c>
    </row>
    <row r="601" spans="1:9" hidden="1" outlineLevel="2" x14ac:dyDescent="0.2">
      <c r="C601" t="s">
        <v>26</v>
      </c>
      <c r="D601">
        <f>SUBTOTAL(9,D598:D600)</f>
        <v>0</v>
      </c>
      <c r="E601">
        <f>SUBTOTAL(9,E598:E600)</f>
        <v>0</v>
      </c>
    </row>
    <row r="602" spans="1:9" hidden="1" outlineLevel="2" x14ac:dyDescent="0.2">
      <c r="A602" t="s">
        <v>136</v>
      </c>
      <c r="B602" t="s">
        <v>137</v>
      </c>
      <c r="C602" t="s">
        <v>27</v>
      </c>
      <c r="D602" t="str">
        <f>MID(C601,1,FIND("/",SUBSTITUTE(C601," ","/",2),1)-1)</f>
        <v>Chaussures femmes</v>
      </c>
      <c r="E602">
        <v>3</v>
      </c>
      <c r="F602">
        <v>3</v>
      </c>
      <c r="G602">
        <v>3</v>
      </c>
      <c r="H602">
        <v>2</v>
      </c>
      <c r="I602">
        <v>2</v>
      </c>
    </row>
    <row r="603" spans="1:9" hidden="1" outlineLevel="2" x14ac:dyDescent="0.2">
      <c r="A603" t="s">
        <v>136</v>
      </c>
      <c r="B603" t="s">
        <v>137</v>
      </c>
      <c r="C603" t="s">
        <v>49</v>
      </c>
      <c r="D603" t="str">
        <f>MID(C602,1,FIND("/",SUBSTITUTE(C602," ","/",2),1)-1)</f>
        <v>Chaussures femmes</v>
      </c>
      <c r="E603">
        <v>4</v>
      </c>
      <c r="F603">
        <v>3</v>
      </c>
      <c r="G603">
        <v>3</v>
      </c>
      <c r="H603">
        <v>2</v>
      </c>
      <c r="I603">
        <v>2</v>
      </c>
    </row>
    <row r="604" spans="1:9" outlineLevel="1" collapsed="1" x14ac:dyDescent="0.2">
      <c r="A604" t="s">
        <v>136</v>
      </c>
      <c r="B604" t="s">
        <v>137</v>
      </c>
      <c r="C604" s="11" t="s">
        <v>231</v>
      </c>
      <c r="D604" t="str">
        <f>MID(C603,1,FIND("/",SUBSTITUTE(C603," ","/",2),1)-1)</f>
        <v>Chaussures femmes</v>
      </c>
      <c r="E604">
        <v>1</v>
      </c>
      <c r="F604">
        <v>3</v>
      </c>
      <c r="G604">
        <v>3</v>
      </c>
      <c r="H604">
        <v>2</v>
      </c>
      <c r="I604">
        <v>2</v>
      </c>
    </row>
    <row r="605" spans="1:9" hidden="1" outlineLevel="2" x14ac:dyDescent="0.2">
      <c r="C605" t="s">
        <v>28</v>
      </c>
      <c r="D605">
        <f>SUBTOTAL(9,D602:D604)</f>
        <v>0</v>
      </c>
      <c r="E605">
        <f>SUBTOTAL(9,E602:E604)</f>
        <v>1</v>
      </c>
    </row>
    <row r="606" spans="1:9" hidden="1" outlineLevel="2" x14ac:dyDescent="0.2">
      <c r="A606" t="s">
        <v>136</v>
      </c>
      <c r="B606" t="s">
        <v>137</v>
      </c>
      <c r="C606" t="s">
        <v>29</v>
      </c>
      <c r="D606" t="str">
        <f>MID(C605,1,FIND("/",SUBSTITUTE(C605," ","/",2),1)-1)</f>
        <v>Chaussures hommes</v>
      </c>
      <c r="E606">
        <v>2</v>
      </c>
      <c r="F606">
        <v>3</v>
      </c>
      <c r="G606">
        <v>3</v>
      </c>
      <c r="H606">
        <v>2</v>
      </c>
      <c r="I606">
        <v>2</v>
      </c>
    </row>
    <row r="607" spans="1:9" hidden="1" outlineLevel="2" x14ac:dyDescent="0.2">
      <c r="A607" t="s">
        <v>136</v>
      </c>
      <c r="B607" t="s">
        <v>137</v>
      </c>
      <c r="C607" t="s">
        <v>51</v>
      </c>
      <c r="D607" t="str">
        <f>MID(C606,1,FIND("/",SUBSTITUTE(C606," ","/",2),1)-1)</f>
        <v>Chaussures hommes</v>
      </c>
      <c r="E607">
        <v>1</v>
      </c>
      <c r="F607">
        <v>3</v>
      </c>
      <c r="G607">
        <v>3</v>
      </c>
      <c r="H607">
        <v>2</v>
      </c>
      <c r="I607">
        <v>2</v>
      </c>
    </row>
    <row r="608" spans="1:9" hidden="1" outlineLevel="1" collapsed="1" x14ac:dyDescent="0.2">
      <c r="A608" t="s">
        <v>136</v>
      </c>
      <c r="B608" t="s">
        <v>137</v>
      </c>
      <c r="C608" s="11" t="s">
        <v>236</v>
      </c>
      <c r="D608" t="str">
        <f>MID(C607,1,FIND("/",SUBSTITUTE(C607," ","/",2),1)-1)</f>
        <v>Chaussures hommes</v>
      </c>
      <c r="E608">
        <v>2</v>
      </c>
      <c r="F608">
        <v>3</v>
      </c>
      <c r="G608">
        <v>3</v>
      </c>
      <c r="H608">
        <v>2</v>
      </c>
      <c r="I608">
        <v>2</v>
      </c>
    </row>
    <row r="609" spans="1:9" hidden="1" outlineLevel="2" x14ac:dyDescent="0.2">
      <c r="C609" t="s">
        <v>52</v>
      </c>
      <c r="D609">
        <f>SUBTOTAL(9,D606:D608)</f>
        <v>0</v>
      </c>
      <c r="E609">
        <f>SUBTOTAL(9,E606:E608)</f>
        <v>0</v>
      </c>
    </row>
    <row r="610" spans="1:9" hidden="1" outlineLevel="2" x14ac:dyDescent="0.2">
      <c r="A610" t="s">
        <v>136</v>
      </c>
      <c r="B610" t="s">
        <v>137</v>
      </c>
      <c r="C610" t="s">
        <v>37</v>
      </c>
      <c r="D610" t="str">
        <f>MID(C609,1,FIND("/",SUBSTITUTE(C609," ","/",1),1)-1)</f>
        <v>Gilet</v>
      </c>
      <c r="E610">
        <v>4</v>
      </c>
      <c r="F610">
        <v>3</v>
      </c>
      <c r="G610">
        <v>3</v>
      </c>
      <c r="H610">
        <v>2</v>
      </c>
      <c r="I610">
        <v>2</v>
      </c>
    </row>
    <row r="611" spans="1:9" hidden="1" outlineLevel="2" x14ac:dyDescent="0.2">
      <c r="A611" t="s">
        <v>136</v>
      </c>
      <c r="B611" t="s">
        <v>137</v>
      </c>
      <c r="C611" t="s">
        <v>54</v>
      </c>
      <c r="D611" t="str">
        <f>MID(C610,1,FIND("/",SUBSTITUTE(C610," ","/",1),1)-1)</f>
        <v>Gilet</v>
      </c>
      <c r="E611">
        <v>3</v>
      </c>
      <c r="F611">
        <v>3</v>
      </c>
      <c r="G611">
        <v>3</v>
      </c>
      <c r="H611">
        <v>2</v>
      </c>
      <c r="I611">
        <v>2</v>
      </c>
    </row>
    <row r="612" spans="1:9" hidden="1" outlineLevel="1" collapsed="1" x14ac:dyDescent="0.2">
      <c r="A612" t="s">
        <v>136</v>
      </c>
      <c r="B612" t="s">
        <v>137</v>
      </c>
      <c r="C612" s="11" t="s">
        <v>235</v>
      </c>
      <c r="D612" t="str">
        <f>MID(C611,1,FIND("/",SUBSTITUTE(C611," ","/",1),1)-1)</f>
        <v>Gilet</v>
      </c>
      <c r="E612">
        <v>1</v>
      </c>
      <c r="F612">
        <v>3</v>
      </c>
      <c r="G612">
        <v>3</v>
      </c>
      <c r="H612">
        <v>2</v>
      </c>
      <c r="I612">
        <v>2</v>
      </c>
    </row>
    <row r="613" spans="1:9" hidden="1" outlineLevel="2" x14ac:dyDescent="0.2">
      <c r="C613" t="s">
        <v>65</v>
      </c>
      <c r="D613">
        <f>SUBTOTAL(9,D610:D612)</f>
        <v>0</v>
      </c>
      <c r="E613">
        <f>SUBTOTAL(9,E610:E612)</f>
        <v>0</v>
      </c>
    </row>
    <row r="614" spans="1:9" hidden="1" outlineLevel="2" x14ac:dyDescent="0.2">
      <c r="A614" t="s">
        <v>136</v>
      </c>
      <c r="B614" t="s">
        <v>137</v>
      </c>
      <c r="C614" t="s">
        <v>12</v>
      </c>
      <c r="D614" t="str">
        <f>MID(C613,1,FIND("/",SUBSTITUTE(C613," ","/",1),1)-1)</f>
        <v>Pantalon</v>
      </c>
      <c r="E614">
        <v>2</v>
      </c>
      <c r="F614">
        <v>3</v>
      </c>
      <c r="G614">
        <v>3</v>
      </c>
      <c r="H614">
        <v>2</v>
      </c>
      <c r="I614">
        <v>2</v>
      </c>
    </row>
    <row r="615" spans="1:9" hidden="1" outlineLevel="2" x14ac:dyDescent="0.2">
      <c r="A615" t="s">
        <v>136</v>
      </c>
      <c r="B615" t="s">
        <v>137</v>
      </c>
      <c r="C615" t="s">
        <v>13</v>
      </c>
      <c r="D615" t="str">
        <f>MID(C614,1,FIND("/",SUBSTITUTE(C614," ","/",1),1)-1)</f>
        <v>Pantalon</v>
      </c>
      <c r="E615">
        <v>1</v>
      </c>
      <c r="F615">
        <v>3</v>
      </c>
      <c r="G615">
        <v>3</v>
      </c>
      <c r="H615">
        <v>2</v>
      </c>
      <c r="I615">
        <v>2</v>
      </c>
    </row>
    <row r="616" spans="1:9" hidden="1" outlineLevel="2" x14ac:dyDescent="0.2">
      <c r="A616" t="s">
        <v>136</v>
      </c>
      <c r="B616" t="s">
        <v>137</v>
      </c>
      <c r="C616" t="s">
        <v>71</v>
      </c>
      <c r="D616" t="str">
        <f>MID(C615,1,FIND("/",SUBSTITUTE(C615," ","/",1),1)-1)</f>
        <v>Pantalon</v>
      </c>
      <c r="E616">
        <v>3</v>
      </c>
      <c r="F616">
        <v>3</v>
      </c>
      <c r="G616">
        <v>3</v>
      </c>
      <c r="H616">
        <v>2</v>
      </c>
      <c r="I616">
        <v>2</v>
      </c>
    </row>
    <row r="617" spans="1:9" hidden="1" outlineLevel="2" x14ac:dyDescent="0.2">
      <c r="A617" t="s">
        <v>136</v>
      </c>
      <c r="B617" t="s">
        <v>137</v>
      </c>
      <c r="C617" t="s">
        <v>38</v>
      </c>
      <c r="D617" t="str">
        <f>MID(C616,1,FIND("/",SUBSTITUTE(C616," ","/",1),1)-1)</f>
        <v>Pantalon</v>
      </c>
      <c r="E617">
        <v>2</v>
      </c>
      <c r="F617">
        <v>3</v>
      </c>
      <c r="G617">
        <v>3</v>
      </c>
      <c r="H617">
        <v>2</v>
      </c>
      <c r="I617">
        <v>2</v>
      </c>
    </row>
    <row r="618" spans="1:9" hidden="1" outlineLevel="1" collapsed="1" x14ac:dyDescent="0.2">
      <c r="A618" t="s">
        <v>136</v>
      </c>
      <c r="B618" t="s">
        <v>137</v>
      </c>
      <c r="C618" s="11" t="s">
        <v>232</v>
      </c>
      <c r="D618" t="str">
        <f>MID(C617,1,FIND("/",SUBSTITUTE(C617," ","/",1),1)-1)</f>
        <v>Pantalon</v>
      </c>
      <c r="E618">
        <v>2</v>
      </c>
      <c r="F618">
        <v>3</v>
      </c>
      <c r="G618">
        <v>3</v>
      </c>
      <c r="H618">
        <v>2</v>
      </c>
      <c r="I618">
        <v>2</v>
      </c>
    </row>
    <row r="619" spans="1:9" hidden="1" outlineLevel="2" x14ac:dyDescent="0.2">
      <c r="C619" t="s">
        <v>40</v>
      </c>
      <c r="D619">
        <f>SUBTOTAL(9,D614:D618)</f>
        <v>0</v>
      </c>
      <c r="E619">
        <f>SUBTOTAL(9,E614:E618)</f>
        <v>0</v>
      </c>
    </row>
    <row r="620" spans="1:9" hidden="1" outlineLevel="2" x14ac:dyDescent="0.2">
      <c r="A620" t="s">
        <v>136</v>
      </c>
      <c r="B620" t="s">
        <v>137</v>
      </c>
      <c r="C620" t="s">
        <v>6</v>
      </c>
      <c r="D620" t="str">
        <f>MID(C619,1,FIND("/",SUBSTITUTE(C619," ","/",1),1)-1)</f>
        <v>Parka</v>
      </c>
      <c r="E620">
        <v>2</v>
      </c>
      <c r="F620">
        <v>3</v>
      </c>
      <c r="G620">
        <v>3</v>
      </c>
      <c r="H620">
        <v>2</v>
      </c>
      <c r="I620">
        <v>2</v>
      </c>
    </row>
    <row r="621" spans="1:9" hidden="1" outlineLevel="2" x14ac:dyDescent="0.2">
      <c r="A621" t="s">
        <v>136</v>
      </c>
      <c r="B621" t="s">
        <v>137</v>
      </c>
      <c r="C621" t="s">
        <v>30</v>
      </c>
      <c r="D621" t="str">
        <f>MID(C620,1,FIND("/",SUBSTITUTE(C620," ","/",1),1)-1)</f>
        <v>Parka</v>
      </c>
      <c r="E621">
        <v>2</v>
      </c>
      <c r="F621">
        <v>3</v>
      </c>
      <c r="G621">
        <v>3</v>
      </c>
      <c r="H621">
        <v>2</v>
      </c>
      <c r="I621">
        <v>2</v>
      </c>
    </row>
    <row r="622" spans="1:9" hidden="1" outlineLevel="2" x14ac:dyDescent="0.2">
      <c r="A622" t="s">
        <v>136</v>
      </c>
      <c r="B622" t="s">
        <v>137</v>
      </c>
      <c r="C622" t="s">
        <v>56</v>
      </c>
      <c r="D622" t="str">
        <f>MID(C621,1,FIND("/",SUBSTITUTE(C621," ","/",1),1)-1)</f>
        <v>Parka</v>
      </c>
      <c r="E622">
        <v>2</v>
      </c>
      <c r="F622">
        <v>3</v>
      </c>
      <c r="G622">
        <v>3</v>
      </c>
      <c r="H622">
        <v>2</v>
      </c>
      <c r="I622">
        <v>2</v>
      </c>
    </row>
    <row r="623" spans="1:9" hidden="1" outlineLevel="1" collapsed="1" x14ac:dyDescent="0.2">
      <c r="A623" t="s">
        <v>136</v>
      </c>
      <c r="B623" t="s">
        <v>137</v>
      </c>
      <c r="C623" s="11" t="s">
        <v>233</v>
      </c>
      <c r="D623" t="str">
        <f>MID(C622,1,FIND("/",SUBSTITUTE(C622," ","/",1),1)-1)</f>
        <v>Parka</v>
      </c>
      <c r="E623">
        <v>1</v>
      </c>
      <c r="F623">
        <v>3</v>
      </c>
      <c r="G623">
        <v>3</v>
      </c>
      <c r="H623">
        <v>2</v>
      </c>
      <c r="I623">
        <v>2</v>
      </c>
    </row>
    <row r="624" spans="1:9" hidden="1" outlineLevel="2" x14ac:dyDescent="0.2">
      <c r="C624" t="s">
        <v>23</v>
      </c>
      <c r="D624">
        <f>SUBTOTAL(9,D620:D623)</f>
        <v>0</v>
      </c>
      <c r="E624">
        <f>SUBTOTAL(9,E620:E623)</f>
        <v>0</v>
      </c>
    </row>
    <row r="625" spans="1:9" hidden="1" outlineLevel="2" x14ac:dyDescent="0.2">
      <c r="A625" t="s">
        <v>136</v>
      </c>
      <c r="B625" t="s">
        <v>137</v>
      </c>
      <c r="C625" t="s">
        <v>16</v>
      </c>
      <c r="D625" t="str">
        <f>MID(C624,1,FIND("/",SUBSTITUTE(C624," ","/",1),1)-1)</f>
        <v>Tee-shirt</v>
      </c>
      <c r="E625">
        <v>3</v>
      </c>
      <c r="F625">
        <v>3</v>
      </c>
      <c r="G625">
        <v>3</v>
      </c>
      <c r="H625">
        <v>2</v>
      </c>
      <c r="I625">
        <v>2</v>
      </c>
    </row>
    <row r="626" spans="1:9" hidden="1" outlineLevel="2" x14ac:dyDescent="0.2">
      <c r="A626" t="s">
        <v>136</v>
      </c>
      <c r="B626" t="s">
        <v>137</v>
      </c>
      <c r="C626" t="s">
        <v>17</v>
      </c>
      <c r="D626" t="str">
        <f>MID(C625,1,FIND("/",SUBSTITUTE(C625," ","/",1),1)-1)</f>
        <v>Tee-shirt</v>
      </c>
      <c r="E626">
        <v>8</v>
      </c>
      <c r="F626">
        <v>3</v>
      </c>
      <c r="G626">
        <v>3</v>
      </c>
      <c r="H626">
        <v>2</v>
      </c>
      <c r="I626">
        <v>2</v>
      </c>
    </row>
    <row r="627" spans="1:9" hidden="1" outlineLevel="1" collapsed="1" x14ac:dyDescent="0.2">
      <c r="A627" t="s">
        <v>136</v>
      </c>
      <c r="B627" t="s">
        <v>137</v>
      </c>
      <c r="C627" s="11" t="s">
        <v>234</v>
      </c>
      <c r="D627" t="str">
        <f>MID(C626,1,FIND("/",SUBSTITUTE(C626," ","/",1),1)-1)</f>
        <v>Tee-shirt</v>
      </c>
      <c r="E627">
        <v>13</v>
      </c>
      <c r="F627">
        <v>3</v>
      </c>
      <c r="G627">
        <v>3</v>
      </c>
      <c r="H627">
        <v>2</v>
      </c>
      <c r="I627">
        <v>2</v>
      </c>
    </row>
    <row r="628" spans="1:9" hidden="1" outlineLevel="2" x14ac:dyDescent="0.2">
      <c r="C628" t="s">
        <v>72</v>
      </c>
      <c r="D628">
        <f>SUBTOTAL(9,D625:D627)</f>
        <v>0</v>
      </c>
      <c r="E628">
        <f>SUBTOTAL(9,E625:E627)</f>
        <v>0</v>
      </c>
    </row>
    <row r="629" spans="1:9" hidden="1" outlineLevel="2" x14ac:dyDescent="0.2">
      <c r="A629" t="s">
        <v>136</v>
      </c>
      <c r="B629" t="s">
        <v>137</v>
      </c>
      <c r="C629" t="s">
        <v>63</v>
      </c>
      <c r="D629" t="str">
        <f>MID(C628,1,FIND("/",SUBSTITUTE(C628," ","/",1),1)-1)</f>
        <v>Veste</v>
      </c>
      <c r="E629">
        <v>1</v>
      </c>
      <c r="F629">
        <v>3</v>
      </c>
      <c r="G629">
        <v>3</v>
      </c>
      <c r="H629">
        <v>2</v>
      </c>
      <c r="I629">
        <v>2</v>
      </c>
    </row>
    <row r="630" spans="1:9" hidden="1" outlineLevel="2" x14ac:dyDescent="0.2">
      <c r="A630" t="s">
        <v>136</v>
      </c>
      <c r="B630" t="s">
        <v>137</v>
      </c>
      <c r="C630" t="s">
        <v>32</v>
      </c>
      <c r="D630" t="str">
        <f>MID(C629,1,FIND("/",SUBSTITUTE(C629," ","/",1),1)-1)</f>
        <v>Veste</v>
      </c>
      <c r="E630">
        <v>1</v>
      </c>
      <c r="F630">
        <v>3</v>
      </c>
      <c r="G630">
        <v>3</v>
      </c>
      <c r="H630">
        <v>2</v>
      </c>
      <c r="I630">
        <v>2</v>
      </c>
    </row>
    <row r="631" spans="1:9" hidden="1" outlineLevel="1" collapsed="1" x14ac:dyDescent="0.2">
      <c r="A631" t="s">
        <v>136</v>
      </c>
      <c r="B631" t="s">
        <v>137</v>
      </c>
      <c r="C631" s="11" t="s">
        <v>237</v>
      </c>
      <c r="D631" t="str">
        <f>MID(C630,1,FIND("/",SUBSTITUTE(C630," ","/",1),1)-1)</f>
        <v>Veste</v>
      </c>
      <c r="E631">
        <v>1</v>
      </c>
      <c r="F631">
        <v>3</v>
      </c>
      <c r="G631">
        <v>3</v>
      </c>
      <c r="H631">
        <v>2</v>
      </c>
      <c r="I631">
        <v>2</v>
      </c>
    </row>
    <row r="632" spans="1:9" hidden="1" outlineLevel="2" x14ac:dyDescent="0.2">
      <c r="C632" t="s">
        <v>49</v>
      </c>
      <c r="D632">
        <f>SUBTOTAL(9,D629:D631)</f>
        <v>0</v>
      </c>
      <c r="E632">
        <f>SUBTOTAL(9,E629:E631)</f>
        <v>0</v>
      </c>
    </row>
    <row r="633" spans="1:9" outlineLevel="1" collapsed="1" x14ac:dyDescent="0.2">
      <c r="A633" t="s">
        <v>138</v>
      </c>
      <c r="B633" t="s">
        <v>139</v>
      </c>
      <c r="C633" s="11" t="s">
        <v>231</v>
      </c>
      <c r="D633" t="str">
        <f>MID(C632,1,FIND("/",SUBSTITUTE(C632," ","/",2),1)-1)</f>
        <v>Chaussures femmes</v>
      </c>
      <c r="E633">
        <v>1</v>
      </c>
      <c r="F633">
        <v>1</v>
      </c>
      <c r="G633">
        <v>0</v>
      </c>
      <c r="H633">
        <v>1</v>
      </c>
      <c r="I633">
        <v>1</v>
      </c>
    </row>
    <row r="634" spans="1:9" hidden="1" outlineLevel="2" x14ac:dyDescent="0.2">
      <c r="C634" t="s">
        <v>70</v>
      </c>
      <c r="D634">
        <f>SUBTOTAL(9,D633:D633)</f>
        <v>0</v>
      </c>
      <c r="E634">
        <f>SUBTOTAL(9,E633:E633)</f>
        <v>1</v>
      </c>
    </row>
    <row r="635" spans="1:9" hidden="1" outlineLevel="1" collapsed="1" x14ac:dyDescent="0.2">
      <c r="A635" t="s">
        <v>138</v>
      </c>
      <c r="B635" t="s">
        <v>139</v>
      </c>
      <c r="C635" s="11" t="s">
        <v>236</v>
      </c>
      <c r="D635" t="str">
        <f>MID(C634,1,FIND("/",SUBSTITUTE(C634," ","/",2),1)-1)</f>
        <v>Chaussures hommes</v>
      </c>
      <c r="E635">
        <v>1</v>
      </c>
      <c r="F635">
        <v>1</v>
      </c>
      <c r="G635">
        <v>0</v>
      </c>
      <c r="H635">
        <v>1</v>
      </c>
      <c r="I635">
        <v>1</v>
      </c>
    </row>
    <row r="636" spans="1:9" hidden="1" outlineLevel="2" x14ac:dyDescent="0.2">
      <c r="C636" t="s">
        <v>40</v>
      </c>
      <c r="D636">
        <f>SUBTOTAL(9,D635:D635)</f>
        <v>0</v>
      </c>
      <c r="E636">
        <f>SUBTOTAL(9,E635:E635)</f>
        <v>0</v>
      </c>
    </row>
    <row r="637" spans="1:9" hidden="1" outlineLevel="2" x14ac:dyDescent="0.2">
      <c r="A637" t="s">
        <v>138</v>
      </c>
      <c r="B637" t="s">
        <v>139</v>
      </c>
      <c r="C637" t="s">
        <v>30</v>
      </c>
      <c r="D637" t="str">
        <f>MID(C636,1,FIND("/",SUBSTITUTE(C636," ","/",1),1)-1)</f>
        <v>Parka</v>
      </c>
      <c r="E637">
        <v>1</v>
      </c>
      <c r="F637">
        <v>1</v>
      </c>
      <c r="G637">
        <v>0</v>
      </c>
      <c r="H637">
        <v>1</v>
      </c>
      <c r="I637">
        <v>1</v>
      </c>
    </row>
    <row r="638" spans="1:9" hidden="1" outlineLevel="1" collapsed="1" x14ac:dyDescent="0.2">
      <c r="A638" t="s">
        <v>138</v>
      </c>
      <c r="B638" t="s">
        <v>139</v>
      </c>
      <c r="C638" s="11" t="s">
        <v>233</v>
      </c>
      <c r="D638" t="str">
        <f>MID(C637,1,FIND("/",SUBSTITUTE(C637," ","/",1),1)-1)</f>
        <v>Parka</v>
      </c>
      <c r="E638">
        <v>1</v>
      </c>
      <c r="F638">
        <v>1</v>
      </c>
      <c r="G638">
        <v>0</v>
      </c>
      <c r="H638">
        <v>1</v>
      </c>
      <c r="I638">
        <v>1</v>
      </c>
    </row>
    <row r="639" spans="1:9" hidden="1" outlineLevel="2" x14ac:dyDescent="0.2">
      <c r="C639" t="s">
        <v>49</v>
      </c>
      <c r="D639">
        <f>SUBTOTAL(9,D637:D638)</f>
        <v>0</v>
      </c>
      <c r="E639">
        <f>SUBTOTAL(9,E637:E638)</f>
        <v>0</v>
      </c>
    </row>
    <row r="640" spans="1:9" outlineLevel="1" collapsed="1" x14ac:dyDescent="0.2">
      <c r="A640" t="s">
        <v>138</v>
      </c>
      <c r="B640" t="s">
        <v>140</v>
      </c>
      <c r="C640" s="11" t="s">
        <v>231</v>
      </c>
      <c r="D640" t="str">
        <f>MID(C639,1,FIND("/",SUBSTITUTE(C639," ","/",2),1)-1)</f>
        <v>Chaussures femmes</v>
      </c>
      <c r="E640">
        <v>1</v>
      </c>
      <c r="F640">
        <v>1</v>
      </c>
      <c r="G640">
        <v>1</v>
      </c>
      <c r="H640">
        <v>2</v>
      </c>
      <c r="I640">
        <v>2</v>
      </c>
    </row>
    <row r="641" spans="1:9" hidden="1" outlineLevel="2" x14ac:dyDescent="0.2">
      <c r="C641" t="s">
        <v>70</v>
      </c>
      <c r="D641">
        <f>SUBTOTAL(9,D640:D640)</f>
        <v>0</v>
      </c>
      <c r="E641">
        <f>SUBTOTAL(9,E640:E640)</f>
        <v>1</v>
      </c>
    </row>
    <row r="642" spans="1:9" hidden="1" outlineLevel="1" collapsed="1" x14ac:dyDescent="0.2">
      <c r="A642" t="s">
        <v>138</v>
      </c>
      <c r="B642" t="s">
        <v>140</v>
      </c>
      <c r="C642" s="11" t="s">
        <v>236</v>
      </c>
      <c r="D642" t="str">
        <f>MID(C641,1,FIND("/",SUBSTITUTE(C641," ","/",2),1)-1)</f>
        <v>Chaussures hommes</v>
      </c>
      <c r="E642">
        <v>1</v>
      </c>
      <c r="F642">
        <v>1</v>
      </c>
      <c r="G642">
        <v>1</v>
      </c>
      <c r="H642">
        <v>2</v>
      </c>
      <c r="I642">
        <v>2</v>
      </c>
    </row>
    <row r="643" spans="1:9" hidden="1" outlineLevel="2" x14ac:dyDescent="0.2">
      <c r="C643" t="s">
        <v>30</v>
      </c>
      <c r="D643">
        <f>SUBTOTAL(9,D642:D642)</f>
        <v>0</v>
      </c>
      <c r="E643">
        <f>SUBTOTAL(9,E642:E642)</f>
        <v>0</v>
      </c>
    </row>
    <row r="644" spans="1:9" hidden="1" outlineLevel="2" x14ac:dyDescent="0.2">
      <c r="A644" t="s">
        <v>138</v>
      </c>
      <c r="B644" t="s">
        <v>140</v>
      </c>
      <c r="C644" t="s">
        <v>15</v>
      </c>
      <c r="D644" t="str">
        <f>MID(C643,1,FIND("/",SUBSTITUTE(C643," ","/",1),1)-1)</f>
        <v>Parka</v>
      </c>
      <c r="E644">
        <v>1</v>
      </c>
      <c r="F644">
        <v>1</v>
      </c>
      <c r="G644">
        <v>1</v>
      </c>
      <c r="H644">
        <v>2</v>
      </c>
      <c r="I644">
        <v>2</v>
      </c>
    </row>
    <row r="645" spans="1:9" hidden="1" outlineLevel="1" collapsed="1" x14ac:dyDescent="0.2">
      <c r="A645" t="s">
        <v>138</v>
      </c>
      <c r="B645" t="s">
        <v>140</v>
      </c>
      <c r="C645" s="11" t="s">
        <v>233</v>
      </c>
      <c r="D645" t="str">
        <f>MID(C644,1,FIND("/",SUBSTITUTE(C644," ","/",1),1)-1)</f>
        <v>Parka</v>
      </c>
      <c r="E645">
        <v>1</v>
      </c>
      <c r="F645">
        <v>1</v>
      </c>
      <c r="G645">
        <v>1</v>
      </c>
      <c r="H645">
        <v>2</v>
      </c>
      <c r="I645">
        <v>2</v>
      </c>
    </row>
    <row r="646" spans="1:9" hidden="1" outlineLevel="2" x14ac:dyDescent="0.2">
      <c r="C646" t="s">
        <v>77</v>
      </c>
      <c r="D646">
        <f>SUBTOTAL(9,D644:D645)</f>
        <v>0</v>
      </c>
      <c r="E646">
        <f>SUBTOTAL(9,E644:E645)</f>
        <v>0</v>
      </c>
    </row>
    <row r="647" spans="1:9" hidden="1" outlineLevel="1" collapsed="1" x14ac:dyDescent="0.2">
      <c r="A647" t="s">
        <v>141</v>
      </c>
      <c r="B647" t="s">
        <v>142</v>
      </c>
      <c r="C647" s="11" t="s">
        <v>230</v>
      </c>
      <c r="D647" t="str">
        <f>MID(C646,1,FIND("/",SUBSTITUTE(C646," ","/",1),1)-1)</f>
        <v>Blouse</v>
      </c>
      <c r="E647">
        <v>1</v>
      </c>
      <c r="F647">
        <v>1</v>
      </c>
      <c r="G647">
        <v>0</v>
      </c>
      <c r="H647">
        <v>1</v>
      </c>
      <c r="I647">
        <v>0</v>
      </c>
    </row>
    <row r="648" spans="1:9" hidden="1" outlineLevel="2" x14ac:dyDescent="0.2">
      <c r="C648" t="s">
        <v>82</v>
      </c>
      <c r="D648">
        <f>SUBTOTAL(9,D647:D647)</f>
        <v>0</v>
      </c>
      <c r="E648">
        <f>SUBTOTAL(9,E647:E647)</f>
        <v>0</v>
      </c>
    </row>
    <row r="649" spans="1:9" outlineLevel="1" collapsed="1" x14ac:dyDescent="0.2">
      <c r="A649" t="s">
        <v>141</v>
      </c>
      <c r="B649" t="s">
        <v>142</v>
      </c>
      <c r="C649" s="11" t="s">
        <v>231</v>
      </c>
      <c r="D649" t="str">
        <f>MID(C648,1,FIND("/",SUBSTITUTE(C648," ","/",2),1)-1)</f>
        <v>Chaussures femmes</v>
      </c>
      <c r="E649">
        <v>1</v>
      </c>
      <c r="F649">
        <v>1</v>
      </c>
      <c r="G649">
        <v>0</v>
      </c>
      <c r="H649">
        <v>1</v>
      </c>
      <c r="I649">
        <v>0</v>
      </c>
    </row>
    <row r="650" spans="1:9" hidden="1" outlineLevel="2" x14ac:dyDescent="0.2">
      <c r="C650" t="s">
        <v>51</v>
      </c>
      <c r="D650">
        <f>SUBTOTAL(9,D649:D649)</f>
        <v>0</v>
      </c>
      <c r="E650">
        <f>SUBTOTAL(9,E649:E649)</f>
        <v>1</v>
      </c>
    </row>
    <row r="651" spans="1:9" hidden="1" outlineLevel="1" collapsed="1" x14ac:dyDescent="0.2">
      <c r="A651" t="s">
        <v>141</v>
      </c>
      <c r="B651" t="s">
        <v>142</v>
      </c>
      <c r="C651" s="11" t="s">
        <v>236</v>
      </c>
      <c r="D651" t="str">
        <f>MID(C650,1,FIND("/",SUBSTITUTE(C650," ","/",2),1)-1)</f>
        <v>Chaussures hommes</v>
      </c>
      <c r="E651">
        <v>1</v>
      </c>
      <c r="F651">
        <v>1</v>
      </c>
      <c r="G651">
        <v>0</v>
      </c>
      <c r="H651">
        <v>1</v>
      </c>
      <c r="I651">
        <v>0</v>
      </c>
    </row>
    <row r="652" spans="1:9" hidden="1" outlineLevel="2" x14ac:dyDescent="0.2">
      <c r="C652" t="s">
        <v>37</v>
      </c>
      <c r="D652">
        <f>SUBTOTAL(9,D651:D651)</f>
        <v>0</v>
      </c>
      <c r="E652">
        <f>SUBTOTAL(9,E651:E651)</f>
        <v>0</v>
      </c>
    </row>
    <row r="653" spans="1:9" hidden="1" outlineLevel="1" collapsed="1" x14ac:dyDescent="0.2">
      <c r="A653" t="s">
        <v>141</v>
      </c>
      <c r="B653" t="s">
        <v>142</v>
      </c>
      <c r="C653" s="11" t="s">
        <v>235</v>
      </c>
      <c r="D653" t="str">
        <f>MID(C652,1,FIND("/",SUBSTITUTE(C652," ","/",1),1)-1)</f>
        <v>Gilet</v>
      </c>
      <c r="E653">
        <v>1</v>
      </c>
      <c r="F653">
        <v>1</v>
      </c>
      <c r="G653">
        <v>0</v>
      </c>
      <c r="H653">
        <v>1</v>
      </c>
      <c r="I653">
        <v>0</v>
      </c>
    </row>
    <row r="654" spans="1:9" hidden="1" outlineLevel="2" x14ac:dyDescent="0.2">
      <c r="C654" t="s">
        <v>13</v>
      </c>
      <c r="D654">
        <f>SUBTOTAL(9,D653:D653)</f>
        <v>0</v>
      </c>
      <c r="E654">
        <f>SUBTOTAL(9,E653:E653)</f>
        <v>0</v>
      </c>
    </row>
    <row r="655" spans="1:9" hidden="1" outlineLevel="1" collapsed="1" x14ac:dyDescent="0.2">
      <c r="A655" t="s">
        <v>141</v>
      </c>
      <c r="B655" t="s">
        <v>142</v>
      </c>
      <c r="C655" s="11" t="s">
        <v>232</v>
      </c>
      <c r="D655" t="str">
        <f>MID(C654,1,FIND("/",SUBSTITUTE(C654," ","/",1),1)-1)</f>
        <v>Pantalon</v>
      </c>
      <c r="E655">
        <v>1</v>
      </c>
      <c r="F655">
        <v>1</v>
      </c>
      <c r="G655">
        <v>0</v>
      </c>
      <c r="H655">
        <v>1</v>
      </c>
      <c r="I655">
        <v>0</v>
      </c>
    </row>
    <row r="656" spans="1:9" hidden="1" outlineLevel="2" x14ac:dyDescent="0.2">
      <c r="C656" t="s">
        <v>31</v>
      </c>
      <c r="D656">
        <f>SUBTOTAL(9,D655:D655)</f>
        <v>0</v>
      </c>
      <c r="E656">
        <f>SUBTOTAL(9,E655:E655)</f>
        <v>0</v>
      </c>
    </row>
    <row r="657" spans="1:9" hidden="1" outlineLevel="1" collapsed="1" x14ac:dyDescent="0.2">
      <c r="A657" t="s">
        <v>141</v>
      </c>
      <c r="B657" t="s">
        <v>142</v>
      </c>
      <c r="C657" s="11" t="s">
        <v>234</v>
      </c>
      <c r="D657" t="str">
        <f>MID(C656,1,FIND("/",SUBSTITUTE(C656," ","/",1),1)-1)</f>
        <v>Tee-shirt</v>
      </c>
      <c r="E657">
        <v>1</v>
      </c>
      <c r="F657">
        <v>1</v>
      </c>
      <c r="G657">
        <v>0</v>
      </c>
      <c r="H657">
        <v>1</v>
      </c>
      <c r="I657">
        <v>0</v>
      </c>
    </row>
    <row r="658" spans="1:9" hidden="1" outlineLevel="2" x14ac:dyDescent="0.2">
      <c r="C658" t="s">
        <v>57</v>
      </c>
      <c r="D658">
        <f>SUBTOTAL(9,D657:D657)</f>
        <v>0</v>
      </c>
      <c r="E658">
        <f>SUBTOTAL(9,E657:E657)</f>
        <v>0</v>
      </c>
    </row>
    <row r="659" spans="1:9" hidden="1" outlineLevel="1" collapsed="1" x14ac:dyDescent="0.2">
      <c r="A659" t="s">
        <v>141</v>
      </c>
      <c r="B659" t="s">
        <v>142</v>
      </c>
      <c r="C659" s="11" t="s">
        <v>237</v>
      </c>
      <c r="D659" t="str">
        <f>MID(C658,1,FIND("/",SUBSTITUTE(C658," ","/",1),1)-1)</f>
        <v>Veste</v>
      </c>
      <c r="E659">
        <v>1</v>
      </c>
      <c r="F659">
        <v>1</v>
      </c>
      <c r="G659">
        <v>0</v>
      </c>
      <c r="H659">
        <v>1</v>
      </c>
      <c r="I659">
        <v>0</v>
      </c>
    </row>
    <row r="660" spans="1:9" hidden="1" outlineLevel="2" x14ac:dyDescent="0.2">
      <c r="C660" t="s">
        <v>8</v>
      </c>
      <c r="D660">
        <f>SUBTOTAL(9,D659:D659)</f>
        <v>0</v>
      </c>
      <c r="E660">
        <f>SUBTOTAL(9,E659:E659)</f>
        <v>0</v>
      </c>
    </row>
    <row r="661" spans="1:9" hidden="1" outlineLevel="2" x14ac:dyDescent="0.2">
      <c r="A661" t="s">
        <v>141</v>
      </c>
      <c r="B661" t="s">
        <v>143</v>
      </c>
      <c r="C661" t="s">
        <v>77</v>
      </c>
      <c r="D661" t="str">
        <f>MID(C660,1,FIND("/",SUBSTITUTE(C660," ","/",1),1)-1)</f>
        <v>Blouse</v>
      </c>
      <c r="E661">
        <v>1</v>
      </c>
      <c r="F661">
        <v>2</v>
      </c>
      <c r="G661">
        <v>1</v>
      </c>
      <c r="H661">
        <v>1</v>
      </c>
      <c r="I661">
        <v>1</v>
      </c>
    </row>
    <row r="662" spans="1:9" hidden="1" outlineLevel="1" collapsed="1" x14ac:dyDescent="0.2">
      <c r="A662" t="s">
        <v>141</v>
      </c>
      <c r="B662" t="s">
        <v>143</v>
      </c>
      <c r="C662" s="11" t="s">
        <v>230</v>
      </c>
      <c r="D662" t="str">
        <f>MID(C661,1,FIND("/",SUBSTITUTE(C661," ","/",1),1)-1)</f>
        <v>Blouse</v>
      </c>
      <c r="E662">
        <v>1</v>
      </c>
      <c r="F662">
        <v>2</v>
      </c>
      <c r="G662">
        <v>1</v>
      </c>
      <c r="H662">
        <v>1</v>
      </c>
      <c r="I662">
        <v>1</v>
      </c>
    </row>
    <row r="663" spans="1:9" hidden="1" outlineLevel="2" x14ac:dyDescent="0.2">
      <c r="C663" t="s">
        <v>51</v>
      </c>
      <c r="D663">
        <f>SUBTOTAL(9,D661:D662)</f>
        <v>0</v>
      </c>
      <c r="E663">
        <f>SUBTOTAL(9,E661:E662)</f>
        <v>0</v>
      </c>
    </row>
    <row r="664" spans="1:9" hidden="1" outlineLevel="1" collapsed="1" x14ac:dyDescent="0.2">
      <c r="A664" t="s">
        <v>141</v>
      </c>
      <c r="B664" t="s">
        <v>143</v>
      </c>
      <c r="C664" s="11" t="s">
        <v>236</v>
      </c>
      <c r="D664" t="str">
        <f>MID(C663,1,FIND("/",SUBSTITUTE(C663," ","/",2),1)-1)</f>
        <v>Chaussures hommes</v>
      </c>
      <c r="E664">
        <v>1</v>
      </c>
      <c r="F664">
        <v>2</v>
      </c>
      <c r="G664">
        <v>1</v>
      </c>
      <c r="H664">
        <v>1</v>
      </c>
      <c r="I664">
        <v>1</v>
      </c>
    </row>
    <row r="665" spans="1:9" hidden="1" outlineLevel="2" x14ac:dyDescent="0.2">
      <c r="C665" t="s">
        <v>52</v>
      </c>
      <c r="D665">
        <f>SUBTOTAL(9,D664:D664)</f>
        <v>0</v>
      </c>
      <c r="E665">
        <f>SUBTOTAL(9,E664:E664)</f>
        <v>0</v>
      </c>
    </row>
    <row r="666" spans="1:9" hidden="1" outlineLevel="2" x14ac:dyDescent="0.2">
      <c r="A666" t="s">
        <v>141</v>
      </c>
      <c r="B666" t="s">
        <v>143</v>
      </c>
      <c r="C666" t="s">
        <v>37</v>
      </c>
      <c r="D666" t="str">
        <f>MID(C665,1,FIND("/",SUBSTITUTE(C665," ","/",1),1)-1)</f>
        <v>Gilet</v>
      </c>
      <c r="E666">
        <v>1</v>
      </c>
      <c r="F666">
        <v>2</v>
      </c>
      <c r="G666">
        <v>1</v>
      </c>
      <c r="H666">
        <v>1</v>
      </c>
      <c r="I666">
        <v>1</v>
      </c>
    </row>
    <row r="667" spans="1:9" hidden="1" outlineLevel="2" x14ac:dyDescent="0.2">
      <c r="A667" t="s">
        <v>141</v>
      </c>
      <c r="B667" t="s">
        <v>143</v>
      </c>
      <c r="C667" t="s">
        <v>37</v>
      </c>
      <c r="D667" t="str">
        <f>MID(C666,1,FIND("/",SUBSTITUTE(C666," ","/",1),1)-1)</f>
        <v>Gilet</v>
      </c>
      <c r="E667">
        <v>1</v>
      </c>
      <c r="F667">
        <v>2</v>
      </c>
      <c r="G667">
        <v>1</v>
      </c>
      <c r="H667">
        <v>1</v>
      </c>
      <c r="I667">
        <v>1</v>
      </c>
    </row>
    <row r="668" spans="1:9" hidden="1" outlineLevel="1" collapsed="1" x14ac:dyDescent="0.2">
      <c r="A668" t="s">
        <v>141</v>
      </c>
      <c r="B668" t="s">
        <v>143</v>
      </c>
      <c r="C668" s="11" t="s">
        <v>235</v>
      </c>
      <c r="D668" t="str">
        <f>MID(C667,1,FIND("/",SUBSTITUTE(C667," ","/",1),1)-1)</f>
        <v>Gilet</v>
      </c>
      <c r="E668">
        <v>1</v>
      </c>
      <c r="F668">
        <v>2</v>
      </c>
      <c r="G668">
        <v>1</v>
      </c>
      <c r="H668">
        <v>1</v>
      </c>
      <c r="I668">
        <v>1</v>
      </c>
    </row>
    <row r="669" spans="1:9" hidden="1" outlineLevel="2" x14ac:dyDescent="0.2">
      <c r="C669" t="s">
        <v>22</v>
      </c>
      <c r="D669">
        <f>SUBTOTAL(9,D666:D668)</f>
        <v>0</v>
      </c>
      <c r="E669">
        <f>SUBTOTAL(9,E666:E668)</f>
        <v>0</v>
      </c>
    </row>
    <row r="670" spans="1:9" hidden="1" outlineLevel="1" collapsed="1" x14ac:dyDescent="0.2">
      <c r="A670" t="s">
        <v>141</v>
      </c>
      <c r="B670" t="s">
        <v>143</v>
      </c>
      <c r="C670" s="11" t="s">
        <v>232</v>
      </c>
      <c r="D670" t="str">
        <f>MID(C669,1,FIND("/",SUBSTITUTE(C669," ","/",1),1)-1)</f>
        <v>Pantalon</v>
      </c>
      <c r="E670">
        <v>1</v>
      </c>
      <c r="F670">
        <v>2</v>
      </c>
      <c r="G670">
        <v>1</v>
      </c>
      <c r="H670">
        <v>1</v>
      </c>
      <c r="I670">
        <v>1</v>
      </c>
    </row>
    <row r="671" spans="1:9" hidden="1" outlineLevel="2" x14ac:dyDescent="0.2">
      <c r="C671" t="s">
        <v>17</v>
      </c>
      <c r="D671">
        <f>SUBTOTAL(9,D670:D670)</f>
        <v>0</v>
      </c>
      <c r="E671">
        <f>SUBTOTAL(9,E670:E670)</f>
        <v>0</v>
      </c>
    </row>
    <row r="672" spans="1:9" hidden="1" outlineLevel="1" collapsed="1" x14ac:dyDescent="0.2">
      <c r="A672" t="s">
        <v>141</v>
      </c>
      <c r="B672" t="s">
        <v>143</v>
      </c>
      <c r="C672" s="11" t="s">
        <v>234</v>
      </c>
      <c r="D672" t="str">
        <f>MID(C671,1,FIND("/",SUBSTITUTE(C671," ","/",1),1)-1)</f>
        <v>Tee-shirt</v>
      </c>
      <c r="E672">
        <v>1</v>
      </c>
      <c r="F672">
        <v>2</v>
      </c>
      <c r="G672">
        <v>1</v>
      </c>
      <c r="H672">
        <v>1</v>
      </c>
      <c r="I672">
        <v>1</v>
      </c>
    </row>
    <row r="673" spans="1:9" hidden="1" outlineLevel="2" x14ac:dyDescent="0.2">
      <c r="C673" t="s">
        <v>77</v>
      </c>
      <c r="D673">
        <f>SUBTOTAL(9,D672:D672)</f>
        <v>0</v>
      </c>
      <c r="E673">
        <f>SUBTOTAL(9,E672:E672)</f>
        <v>0</v>
      </c>
    </row>
    <row r="674" spans="1:9" hidden="1" outlineLevel="1" collapsed="1" x14ac:dyDescent="0.2">
      <c r="A674" t="s">
        <v>144</v>
      </c>
      <c r="B674" t="s">
        <v>145</v>
      </c>
      <c r="C674" s="11" t="s">
        <v>230</v>
      </c>
      <c r="D674" t="str">
        <f>MID(C673,1,FIND("/",SUBSTITUTE(C673," ","/",1),1)-1)</f>
        <v>Blouse</v>
      </c>
      <c r="E674">
        <v>2</v>
      </c>
      <c r="F674">
        <v>4</v>
      </c>
      <c r="G674">
        <v>0</v>
      </c>
      <c r="H674">
        <v>5</v>
      </c>
      <c r="I674">
        <v>4</v>
      </c>
    </row>
    <row r="675" spans="1:9" hidden="1" outlineLevel="2" x14ac:dyDescent="0.2">
      <c r="C675" t="s">
        <v>26</v>
      </c>
      <c r="D675">
        <f>SUBTOTAL(9,D674:D674)</f>
        <v>0</v>
      </c>
      <c r="E675">
        <f>SUBTOTAL(9,E674:E674)</f>
        <v>0</v>
      </c>
    </row>
    <row r="676" spans="1:9" hidden="1" outlineLevel="2" x14ac:dyDescent="0.2">
      <c r="A676" t="s">
        <v>144</v>
      </c>
      <c r="B676" t="s">
        <v>145</v>
      </c>
      <c r="C676" t="s">
        <v>27</v>
      </c>
      <c r="D676" t="str">
        <f>MID(C675,1,FIND("/",SUBSTITUTE(C675," ","/",2),1)-1)</f>
        <v>Chaussures femmes</v>
      </c>
      <c r="E676">
        <v>2</v>
      </c>
      <c r="F676">
        <v>4</v>
      </c>
      <c r="G676">
        <v>0</v>
      </c>
      <c r="H676">
        <v>5</v>
      </c>
      <c r="I676">
        <v>4</v>
      </c>
    </row>
    <row r="677" spans="1:9" hidden="1" outlineLevel="2" x14ac:dyDescent="0.2">
      <c r="A677" t="s">
        <v>144</v>
      </c>
      <c r="B677" t="s">
        <v>145</v>
      </c>
      <c r="C677" t="s">
        <v>108</v>
      </c>
      <c r="D677" t="str">
        <f>MID(C676,1,FIND("/",SUBSTITUTE(C676," ","/",2),1)-1)</f>
        <v>Chaussures femmes</v>
      </c>
      <c r="E677">
        <v>1</v>
      </c>
      <c r="F677">
        <v>4</v>
      </c>
      <c r="G677">
        <v>0</v>
      </c>
      <c r="H677">
        <v>5</v>
      </c>
      <c r="I677">
        <v>4</v>
      </c>
    </row>
    <row r="678" spans="1:9" outlineLevel="1" collapsed="1" x14ac:dyDescent="0.2">
      <c r="A678" t="s">
        <v>144</v>
      </c>
      <c r="B678" t="s">
        <v>145</v>
      </c>
      <c r="C678" s="11" t="s">
        <v>231</v>
      </c>
      <c r="D678" t="str">
        <f>MID(C677,1,FIND("/",SUBSTITUTE(C677," ","/",2),1)-1)</f>
        <v>Chaussures femmes</v>
      </c>
      <c r="E678">
        <v>2</v>
      </c>
      <c r="F678">
        <v>4</v>
      </c>
      <c r="G678">
        <v>0</v>
      </c>
      <c r="H678">
        <v>5</v>
      </c>
      <c r="I678">
        <v>4</v>
      </c>
    </row>
    <row r="679" spans="1:9" hidden="1" outlineLevel="2" x14ac:dyDescent="0.2">
      <c r="C679" t="s">
        <v>28</v>
      </c>
      <c r="D679">
        <f>SUBTOTAL(9,D676:D678)</f>
        <v>0</v>
      </c>
      <c r="E679">
        <f>SUBTOTAL(9,E676:E678)</f>
        <v>2</v>
      </c>
    </row>
    <row r="680" spans="1:9" hidden="1" outlineLevel="2" x14ac:dyDescent="0.2">
      <c r="A680" t="s">
        <v>144</v>
      </c>
      <c r="B680" t="s">
        <v>145</v>
      </c>
      <c r="C680" t="s">
        <v>83</v>
      </c>
      <c r="D680" t="str">
        <f>MID(C679,1,FIND("/",SUBSTITUTE(C679," ","/",2),1)-1)</f>
        <v>Chaussures hommes</v>
      </c>
      <c r="E680">
        <v>3</v>
      </c>
      <c r="F680">
        <v>4</v>
      </c>
      <c r="G680">
        <v>0</v>
      </c>
      <c r="H680">
        <v>5</v>
      </c>
      <c r="I680">
        <v>4</v>
      </c>
    </row>
    <row r="681" spans="1:9" hidden="1" outlineLevel="1" collapsed="1" x14ac:dyDescent="0.2">
      <c r="A681" t="s">
        <v>144</v>
      </c>
      <c r="B681" t="s">
        <v>145</v>
      </c>
      <c r="C681" s="11" t="s">
        <v>236</v>
      </c>
      <c r="D681" t="str">
        <f>MID(C680,1,FIND("/",SUBSTITUTE(C680," ","/",2),1)-1)</f>
        <v>Chaussures hommes</v>
      </c>
      <c r="E681">
        <v>2</v>
      </c>
      <c r="F681">
        <v>4</v>
      </c>
      <c r="G681">
        <v>0</v>
      </c>
      <c r="H681">
        <v>5</v>
      </c>
      <c r="I681">
        <v>4</v>
      </c>
    </row>
    <row r="682" spans="1:9" hidden="1" outlineLevel="2" x14ac:dyDescent="0.2">
      <c r="C682" t="s">
        <v>21</v>
      </c>
      <c r="D682">
        <f>SUBTOTAL(9,D680:D681)</f>
        <v>0</v>
      </c>
      <c r="E682">
        <f>SUBTOTAL(9,E680:E681)</f>
        <v>0</v>
      </c>
    </row>
    <row r="683" spans="1:9" hidden="1" outlineLevel="2" x14ac:dyDescent="0.2">
      <c r="A683" t="s">
        <v>144</v>
      </c>
      <c r="B683" t="s">
        <v>145</v>
      </c>
      <c r="C683" t="s">
        <v>52</v>
      </c>
      <c r="D683" t="str">
        <f t="shared" ref="D683:D688" si="2">MID(C682,1,FIND("/",SUBSTITUTE(C682," ","/",1),1)-1)</f>
        <v>Gilet</v>
      </c>
      <c r="E683">
        <v>2</v>
      </c>
      <c r="F683">
        <v>4</v>
      </c>
      <c r="G683">
        <v>0</v>
      </c>
      <c r="H683">
        <v>5</v>
      </c>
      <c r="I683">
        <v>4</v>
      </c>
    </row>
    <row r="684" spans="1:9" hidden="1" outlineLevel="2" x14ac:dyDescent="0.2">
      <c r="A684" t="s">
        <v>144</v>
      </c>
      <c r="B684" t="s">
        <v>145</v>
      </c>
      <c r="C684" t="s">
        <v>37</v>
      </c>
      <c r="D684" t="str">
        <f t="shared" si="2"/>
        <v>Gilet</v>
      </c>
      <c r="E684">
        <v>1</v>
      </c>
      <c r="F684">
        <v>4</v>
      </c>
      <c r="G684">
        <v>0</v>
      </c>
      <c r="H684">
        <v>5</v>
      </c>
      <c r="I684">
        <v>4</v>
      </c>
    </row>
    <row r="685" spans="1:9" hidden="1" outlineLevel="2" x14ac:dyDescent="0.2">
      <c r="A685" t="s">
        <v>144</v>
      </c>
      <c r="B685" t="s">
        <v>145</v>
      </c>
      <c r="C685" t="s">
        <v>44</v>
      </c>
      <c r="D685" t="str">
        <f t="shared" si="2"/>
        <v>Gilet</v>
      </c>
      <c r="E685">
        <v>2</v>
      </c>
      <c r="F685">
        <v>4</v>
      </c>
      <c r="G685">
        <v>0</v>
      </c>
      <c r="H685">
        <v>5</v>
      </c>
      <c r="I685">
        <v>4</v>
      </c>
    </row>
    <row r="686" spans="1:9" hidden="1" outlineLevel="2" x14ac:dyDescent="0.2">
      <c r="A686" t="s">
        <v>144</v>
      </c>
      <c r="B686" t="s">
        <v>145</v>
      </c>
      <c r="C686" t="s">
        <v>54</v>
      </c>
      <c r="D686" t="str">
        <f t="shared" si="2"/>
        <v>Gilet</v>
      </c>
      <c r="E686">
        <v>2</v>
      </c>
      <c r="F686">
        <v>4</v>
      </c>
      <c r="G686">
        <v>0</v>
      </c>
      <c r="H686">
        <v>5</v>
      </c>
      <c r="I686">
        <v>4</v>
      </c>
    </row>
    <row r="687" spans="1:9" hidden="1" outlineLevel="2" x14ac:dyDescent="0.2">
      <c r="A687" t="s">
        <v>144</v>
      </c>
      <c r="B687" t="s">
        <v>145</v>
      </c>
      <c r="C687" t="s">
        <v>54</v>
      </c>
      <c r="D687" t="str">
        <f t="shared" si="2"/>
        <v>Gilet</v>
      </c>
      <c r="E687">
        <v>3</v>
      </c>
      <c r="F687">
        <v>4</v>
      </c>
      <c r="G687">
        <v>0</v>
      </c>
      <c r="H687">
        <v>5</v>
      </c>
      <c r="I687">
        <v>4</v>
      </c>
    </row>
    <row r="688" spans="1:9" hidden="1" outlineLevel="1" collapsed="1" x14ac:dyDescent="0.2">
      <c r="A688" t="s">
        <v>144</v>
      </c>
      <c r="B688" t="s">
        <v>145</v>
      </c>
      <c r="C688" s="11" t="s">
        <v>235</v>
      </c>
      <c r="D688" t="str">
        <f t="shared" si="2"/>
        <v>Gilet</v>
      </c>
      <c r="E688">
        <v>1</v>
      </c>
      <c r="F688">
        <v>4</v>
      </c>
      <c r="G688">
        <v>0</v>
      </c>
      <c r="H688">
        <v>5</v>
      </c>
      <c r="I688">
        <v>4</v>
      </c>
    </row>
    <row r="689" spans="1:9" hidden="1" outlineLevel="2" x14ac:dyDescent="0.2">
      <c r="C689" t="s">
        <v>65</v>
      </c>
      <c r="D689">
        <f>SUBTOTAL(9,D683:D688)</f>
        <v>0</v>
      </c>
      <c r="E689">
        <f>SUBTOTAL(9,E683:E688)</f>
        <v>0</v>
      </c>
    </row>
    <row r="690" spans="1:9" hidden="1" outlineLevel="2" x14ac:dyDescent="0.2">
      <c r="A690" t="s">
        <v>144</v>
      </c>
      <c r="B690" t="s">
        <v>145</v>
      </c>
      <c r="C690" t="s">
        <v>12</v>
      </c>
      <c r="D690" t="str">
        <f>MID(C689,1,FIND("/",SUBSTITUTE(C689," ","/",1),1)-1)</f>
        <v>Pantalon</v>
      </c>
      <c r="E690">
        <v>2</v>
      </c>
      <c r="F690">
        <v>4</v>
      </c>
      <c r="G690">
        <v>0</v>
      </c>
      <c r="H690">
        <v>5</v>
      </c>
      <c r="I690">
        <v>4</v>
      </c>
    </row>
    <row r="691" spans="1:9" hidden="1" outlineLevel="2" x14ac:dyDescent="0.2">
      <c r="A691" t="s">
        <v>144</v>
      </c>
      <c r="B691" t="s">
        <v>145</v>
      </c>
      <c r="C691" t="s">
        <v>22</v>
      </c>
      <c r="D691" t="str">
        <f>MID(C690,1,FIND("/",SUBSTITUTE(C690," ","/",1),1)-1)</f>
        <v>Pantalon</v>
      </c>
      <c r="E691">
        <v>2</v>
      </c>
      <c r="F691">
        <v>4</v>
      </c>
      <c r="G691">
        <v>0</v>
      </c>
      <c r="H691">
        <v>5</v>
      </c>
      <c r="I691">
        <v>4</v>
      </c>
    </row>
    <row r="692" spans="1:9" hidden="1" outlineLevel="2" x14ac:dyDescent="0.2">
      <c r="A692" t="s">
        <v>144</v>
      </c>
      <c r="B692" t="s">
        <v>145</v>
      </c>
      <c r="C692" t="s">
        <v>38</v>
      </c>
      <c r="D692" t="str">
        <f>MID(C691,1,FIND("/",SUBSTITUTE(C691," ","/",1),1)-1)</f>
        <v>Pantalon</v>
      </c>
      <c r="E692">
        <v>2</v>
      </c>
      <c r="F692">
        <v>4</v>
      </c>
      <c r="G692">
        <v>0</v>
      </c>
      <c r="H692">
        <v>5</v>
      </c>
      <c r="I692">
        <v>4</v>
      </c>
    </row>
    <row r="693" spans="1:9" hidden="1" outlineLevel="1" collapsed="1" x14ac:dyDescent="0.2">
      <c r="A693" t="s">
        <v>144</v>
      </c>
      <c r="B693" t="s">
        <v>145</v>
      </c>
      <c r="C693" s="11" t="s">
        <v>232</v>
      </c>
      <c r="D693" t="str">
        <f>MID(C692,1,FIND("/",SUBSTITUTE(C692," ","/",1),1)-1)</f>
        <v>Pantalon</v>
      </c>
      <c r="E693">
        <v>3</v>
      </c>
      <c r="F693">
        <v>4</v>
      </c>
      <c r="G693">
        <v>0</v>
      </c>
      <c r="H693">
        <v>5</v>
      </c>
      <c r="I693">
        <v>4</v>
      </c>
    </row>
    <row r="694" spans="1:9" hidden="1" outlineLevel="2" x14ac:dyDescent="0.2">
      <c r="C694" t="s">
        <v>40</v>
      </c>
      <c r="D694">
        <f>SUBTOTAL(9,D690:D693)</f>
        <v>0</v>
      </c>
      <c r="E694">
        <f>SUBTOTAL(9,E690:E693)</f>
        <v>0</v>
      </c>
    </row>
    <row r="695" spans="1:9" hidden="1" outlineLevel="2" x14ac:dyDescent="0.2">
      <c r="A695" t="s">
        <v>144</v>
      </c>
      <c r="B695" t="s">
        <v>145</v>
      </c>
      <c r="C695" t="s">
        <v>6</v>
      </c>
      <c r="D695" t="str">
        <f>MID(C694,1,FIND("/",SUBSTITUTE(C694," ","/",1),1)-1)</f>
        <v>Parka</v>
      </c>
      <c r="E695">
        <v>2</v>
      </c>
      <c r="F695">
        <v>4</v>
      </c>
      <c r="G695">
        <v>0</v>
      </c>
      <c r="H695">
        <v>5</v>
      </c>
      <c r="I695">
        <v>4</v>
      </c>
    </row>
    <row r="696" spans="1:9" hidden="1" outlineLevel="2" x14ac:dyDescent="0.2">
      <c r="A696" t="s">
        <v>144</v>
      </c>
      <c r="B696" t="s">
        <v>145</v>
      </c>
      <c r="C696" t="s">
        <v>30</v>
      </c>
      <c r="D696" t="str">
        <f>MID(C695,1,FIND("/",SUBSTITUTE(C695," ","/",1),1)-1)</f>
        <v>Parka</v>
      </c>
      <c r="E696">
        <v>2</v>
      </c>
      <c r="F696">
        <v>4</v>
      </c>
      <c r="G696">
        <v>0</v>
      </c>
      <c r="H696">
        <v>5</v>
      </c>
      <c r="I696">
        <v>4</v>
      </c>
    </row>
    <row r="697" spans="1:9" hidden="1" outlineLevel="1" collapsed="1" x14ac:dyDescent="0.2">
      <c r="A697" t="s">
        <v>144</v>
      </c>
      <c r="B697" t="s">
        <v>145</v>
      </c>
      <c r="C697" s="11" t="s">
        <v>233</v>
      </c>
      <c r="D697" t="str">
        <f>MID(C696,1,FIND("/",SUBSTITUTE(C696," ","/",1),1)-1)</f>
        <v>Parka</v>
      </c>
      <c r="E697">
        <v>1</v>
      </c>
      <c r="F697">
        <v>4</v>
      </c>
      <c r="G697">
        <v>0</v>
      </c>
      <c r="H697">
        <v>5</v>
      </c>
      <c r="I697">
        <v>4</v>
      </c>
    </row>
    <row r="698" spans="1:9" hidden="1" outlineLevel="2" x14ac:dyDescent="0.2">
      <c r="C698" t="s">
        <v>23</v>
      </c>
      <c r="D698">
        <f>SUBTOTAL(9,D695:D697)</f>
        <v>0</v>
      </c>
      <c r="E698">
        <f>SUBTOTAL(9,E695:E697)</f>
        <v>0</v>
      </c>
    </row>
    <row r="699" spans="1:9" hidden="1" outlineLevel="2" x14ac:dyDescent="0.2">
      <c r="A699" t="s">
        <v>144</v>
      </c>
      <c r="B699" t="s">
        <v>145</v>
      </c>
      <c r="C699" t="s">
        <v>16</v>
      </c>
      <c r="D699" t="str">
        <f>MID(C698,1,FIND("/",SUBSTITUTE(C698," ","/",1),1)-1)</f>
        <v>Tee-shirt</v>
      </c>
      <c r="E699">
        <v>12</v>
      </c>
      <c r="F699">
        <v>4</v>
      </c>
      <c r="G699">
        <v>0</v>
      </c>
      <c r="H699">
        <v>5</v>
      </c>
      <c r="I699">
        <v>4</v>
      </c>
    </row>
    <row r="700" spans="1:9" hidden="1" outlineLevel="2" x14ac:dyDescent="0.2">
      <c r="A700" t="s">
        <v>144</v>
      </c>
      <c r="B700" t="s">
        <v>145</v>
      </c>
      <c r="C700" t="s">
        <v>66</v>
      </c>
      <c r="D700" t="str">
        <f>MID(C699,1,FIND("/",SUBSTITUTE(C699," ","/",1),1)-1)</f>
        <v>Tee-shirt</v>
      </c>
      <c r="E700">
        <v>12</v>
      </c>
      <c r="F700">
        <v>4</v>
      </c>
      <c r="G700">
        <v>0</v>
      </c>
      <c r="H700">
        <v>5</v>
      </c>
      <c r="I700">
        <v>4</v>
      </c>
    </row>
    <row r="701" spans="1:9" hidden="1" outlineLevel="1" collapsed="1" x14ac:dyDescent="0.2">
      <c r="A701" t="s">
        <v>144</v>
      </c>
      <c r="B701" t="s">
        <v>145</v>
      </c>
      <c r="C701" s="11" t="s">
        <v>234</v>
      </c>
      <c r="D701" t="str">
        <f>MID(C700,1,FIND("/",SUBSTITUTE(C700," ","/",1),1)-1)</f>
        <v>Tee-shirt</v>
      </c>
      <c r="E701">
        <v>6</v>
      </c>
      <c r="F701">
        <v>4</v>
      </c>
      <c r="G701">
        <v>0</v>
      </c>
      <c r="H701">
        <v>5</v>
      </c>
      <c r="I701">
        <v>4</v>
      </c>
    </row>
    <row r="702" spans="1:9" hidden="1" outlineLevel="2" x14ac:dyDescent="0.2">
      <c r="C702" t="s">
        <v>72</v>
      </c>
      <c r="D702">
        <f>SUBTOTAL(9,D699:D701)</f>
        <v>0</v>
      </c>
      <c r="E702">
        <f>SUBTOTAL(9,E699:E701)</f>
        <v>0</v>
      </c>
    </row>
    <row r="703" spans="1:9" hidden="1" outlineLevel="2" x14ac:dyDescent="0.2">
      <c r="A703" t="s">
        <v>144</v>
      </c>
      <c r="B703" t="s">
        <v>145</v>
      </c>
      <c r="C703" t="s">
        <v>63</v>
      </c>
      <c r="D703" t="str">
        <f>MID(C702,1,FIND("/",SUBSTITUTE(C702," ","/",1),1)-1)</f>
        <v>Veste</v>
      </c>
      <c r="E703">
        <v>1</v>
      </c>
      <c r="F703">
        <v>4</v>
      </c>
      <c r="G703">
        <v>0</v>
      </c>
      <c r="H703">
        <v>5</v>
      </c>
      <c r="I703">
        <v>4</v>
      </c>
    </row>
    <row r="704" spans="1:9" hidden="1" outlineLevel="2" x14ac:dyDescent="0.2">
      <c r="A704" t="s">
        <v>144</v>
      </c>
      <c r="B704" t="s">
        <v>145</v>
      </c>
      <c r="C704" t="s">
        <v>32</v>
      </c>
      <c r="D704" t="str">
        <f>MID(C703,1,FIND("/",SUBSTITUTE(C703," ","/",1),1)-1)</f>
        <v>Veste</v>
      </c>
      <c r="E704">
        <v>2</v>
      </c>
      <c r="F704">
        <v>4</v>
      </c>
      <c r="G704">
        <v>0</v>
      </c>
      <c r="H704">
        <v>5</v>
      </c>
      <c r="I704">
        <v>4</v>
      </c>
    </row>
    <row r="705" spans="1:9" hidden="1" outlineLevel="2" x14ac:dyDescent="0.2">
      <c r="A705" t="s">
        <v>144</v>
      </c>
      <c r="B705" t="s">
        <v>145</v>
      </c>
      <c r="C705" t="s">
        <v>99</v>
      </c>
      <c r="D705" t="str">
        <f>MID(C704,1,FIND("/",SUBSTITUTE(C704," ","/",1),1)-1)</f>
        <v>Veste</v>
      </c>
      <c r="E705">
        <v>1</v>
      </c>
      <c r="F705">
        <v>4</v>
      </c>
      <c r="G705">
        <v>0</v>
      </c>
      <c r="H705">
        <v>5</v>
      </c>
      <c r="I705">
        <v>4</v>
      </c>
    </row>
    <row r="706" spans="1:9" hidden="1" outlineLevel="1" collapsed="1" x14ac:dyDescent="0.2">
      <c r="A706" t="s">
        <v>144</v>
      </c>
      <c r="B706" t="s">
        <v>145</v>
      </c>
      <c r="C706" s="11" t="s">
        <v>237</v>
      </c>
      <c r="D706" t="str">
        <f>MID(C705,1,FIND("/",SUBSTITUTE(C705," ","/",1),1)-1)</f>
        <v>Veste</v>
      </c>
      <c r="E706">
        <v>1</v>
      </c>
      <c r="F706">
        <v>4</v>
      </c>
      <c r="G706">
        <v>0</v>
      </c>
      <c r="H706">
        <v>5</v>
      </c>
      <c r="I706">
        <v>4</v>
      </c>
    </row>
    <row r="707" spans="1:9" hidden="1" outlineLevel="2" x14ac:dyDescent="0.2">
      <c r="C707" t="s">
        <v>47</v>
      </c>
      <c r="D707">
        <f>SUBTOTAL(9,D703:D706)</f>
        <v>0</v>
      </c>
      <c r="E707">
        <f>SUBTOTAL(9,E703:E706)</f>
        <v>0</v>
      </c>
    </row>
    <row r="708" spans="1:9" hidden="1" outlineLevel="2" x14ac:dyDescent="0.2">
      <c r="A708" t="s">
        <v>147</v>
      </c>
      <c r="B708" t="s">
        <v>148</v>
      </c>
      <c r="C708" t="s">
        <v>8</v>
      </c>
      <c r="D708" t="str">
        <f>MID(C707,1,FIND("/",SUBSTITUTE(C707," ","/",1),1)-1)</f>
        <v>Blouse</v>
      </c>
      <c r="E708">
        <v>2</v>
      </c>
      <c r="F708">
        <v>6</v>
      </c>
      <c r="G708">
        <v>0</v>
      </c>
      <c r="H708">
        <v>5</v>
      </c>
      <c r="I708">
        <v>4</v>
      </c>
    </row>
    <row r="709" spans="1:9" hidden="1" outlineLevel="2" x14ac:dyDescent="0.2">
      <c r="A709" t="s">
        <v>147</v>
      </c>
      <c r="B709" t="s">
        <v>148</v>
      </c>
      <c r="C709" t="s">
        <v>48</v>
      </c>
      <c r="D709" t="str">
        <f>MID(C708,1,FIND("/",SUBSTITUTE(C708," ","/",1),1)-1)</f>
        <v>Blouse</v>
      </c>
      <c r="E709">
        <v>2</v>
      </c>
      <c r="F709">
        <v>6</v>
      </c>
      <c r="G709">
        <v>0</v>
      </c>
      <c r="H709">
        <v>5</v>
      </c>
      <c r="I709">
        <v>4</v>
      </c>
    </row>
    <row r="710" spans="1:9" hidden="1" outlineLevel="2" x14ac:dyDescent="0.2">
      <c r="A710" t="s">
        <v>147</v>
      </c>
      <c r="B710" t="s">
        <v>148</v>
      </c>
      <c r="C710" t="s">
        <v>77</v>
      </c>
      <c r="D710" t="str">
        <f>MID(C709,1,FIND("/",SUBSTITUTE(C709," ","/",1),1)-1)</f>
        <v>Blouse</v>
      </c>
      <c r="E710">
        <v>2</v>
      </c>
      <c r="F710">
        <v>6</v>
      </c>
      <c r="G710">
        <v>0</v>
      </c>
      <c r="H710">
        <v>5</v>
      </c>
      <c r="I710">
        <v>4</v>
      </c>
    </row>
    <row r="711" spans="1:9" hidden="1" outlineLevel="2" x14ac:dyDescent="0.2">
      <c r="A711" t="s">
        <v>147</v>
      </c>
      <c r="B711" t="s">
        <v>148</v>
      </c>
      <c r="C711" t="s">
        <v>101</v>
      </c>
      <c r="D711" t="str">
        <f>MID(C710,1,FIND("/",SUBSTITUTE(C710," ","/",1),1)-1)</f>
        <v>Blouse</v>
      </c>
      <c r="E711">
        <v>2</v>
      </c>
      <c r="F711">
        <v>6</v>
      </c>
      <c r="G711">
        <v>0</v>
      </c>
      <c r="H711">
        <v>5</v>
      </c>
      <c r="I711">
        <v>4</v>
      </c>
    </row>
    <row r="712" spans="1:9" hidden="1" outlineLevel="1" collapsed="1" x14ac:dyDescent="0.2">
      <c r="A712" t="s">
        <v>147</v>
      </c>
      <c r="B712" t="s">
        <v>148</v>
      </c>
      <c r="C712" s="11" t="s">
        <v>230</v>
      </c>
      <c r="D712" t="str">
        <f>MID(C711,1,FIND("/",SUBSTITUTE(C711," ","/",1),1)-1)</f>
        <v>Blouse</v>
      </c>
      <c r="E712">
        <v>2</v>
      </c>
      <c r="F712">
        <v>6</v>
      </c>
      <c r="G712">
        <v>0</v>
      </c>
      <c r="H712">
        <v>5</v>
      </c>
      <c r="I712">
        <v>4</v>
      </c>
    </row>
    <row r="713" spans="1:9" hidden="1" outlineLevel="2" x14ac:dyDescent="0.2">
      <c r="C713" t="s">
        <v>39</v>
      </c>
      <c r="D713">
        <f>SUBTOTAL(9,D708:D712)</f>
        <v>0</v>
      </c>
      <c r="E713">
        <f>SUBTOTAL(9,E708:E712)</f>
        <v>0</v>
      </c>
    </row>
    <row r="714" spans="1:9" hidden="1" outlineLevel="2" x14ac:dyDescent="0.2">
      <c r="A714" t="s">
        <v>147</v>
      </c>
      <c r="B714" t="s">
        <v>148</v>
      </c>
      <c r="C714" t="s">
        <v>27</v>
      </c>
      <c r="D714" t="str">
        <f>MID(C713,1,FIND("/",SUBSTITUTE(C713," ","/",2),1)-1)</f>
        <v>Chaussures femmes</v>
      </c>
      <c r="E714">
        <v>4</v>
      </c>
      <c r="F714">
        <v>6</v>
      </c>
      <c r="G714">
        <v>0</v>
      </c>
      <c r="H714">
        <v>5</v>
      </c>
      <c r="I714">
        <v>4</v>
      </c>
    </row>
    <row r="715" spans="1:9" hidden="1" outlineLevel="2" x14ac:dyDescent="0.2">
      <c r="A715" t="s">
        <v>147</v>
      </c>
      <c r="B715" t="s">
        <v>148</v>
      </c>
      <c r="C715" t="s">
        <v>49</v>
      </c>
      <c r="D715" t="str">
        <f>MID(C714,1,FIND("/",SUBSTITUTE(C714," ","/",2),1)-1)</f>
        <v>Chaussures femmes</v>
      </c>
      <c r="E715">
        <v>4</v>
      </c>
      <c r="F715">
        <v>6</v>
      </c>
      <c r="G715">
        <v>0</v>
      </c>
      <c r="H715">
        <v>5</v>
      </c>
      <c r="I715">
        <v>4</v>
      </c>
    </row>
    <row r="716" spans="1:9" outlineLevel="1" collapsed="1" x14ac:dyDescent="0.2">
      <c r="A716" t="s">
        <v>147</v>
      </c>
      <c r="B716" t="s">
        <v>148</v>
      </c>
      <c r="C716" s="11" t="s">
        <v>231</v>
      </c>
      <c r="D716" t="str">
        <f>MID(C715,1,FIND("/",SUBSTITUTE(C715," ","/",2),1)-1)</f>
        <v>Chaussures femmes</v>
      </c>
      <c r="E716">
        <v>2</v>
      </c>
      <c r="F716">
        <v>6</v>
      </c>
      <c r="G716">
        <v>0</v>
      </c>
      <c r="H716">
        <v>5</v>
      </c>
      <c r="I716">
        <v>4</v>
      </c>
    </row>
    <row r="717" spans="1:9" hidden="1" outlineLevel="2" x14ac:dyDescent="0.2">
      <c r="C717" t="s">
        <v>109</v>
      </c>
      <c r="D717">
        <f>SUBTOTAL(9,D714:D716)</f>
        <v>0</v>
      </c>
      <c r="E717">
        <f>SUBTOTAL(9,E714:E716)</f>
        <v>2</v>
      </c>
    </row>
    <row r="718" spans="1:9" hidden="1" outlineLevel="2" x14ac:dyDescent="0.2">
      <c r="A718" t="s">
        <v>147</v>
      </c>
      <c r="B718" t="s">
        <v>148</v>
      </c>
      <c r="C718" t="s">
        <v>70</v>
      </c>
      <c r="D718" t="str">
        <f>MID(C717,1,FIND("/",SUBSTITUTE(C717," ","/",2),1)-1)</f>
        <v>Chaussures hommes</v>
      </c>
      <c r="E718">
        <v>2</v>
      </c>
      <c r="F718">
        <v>6</v>
      </c>
      <c r="G718">
        <v>0</v>
      </c>
      <c r="H718">
        <v>5</v>
      </c>
      <c r="I718">
        <v>4</v>
      </c>
    </row>
    <row r="719" spans="1:9" hidden="1" outlineLevel="2" x14ac:dyDescent="0.2">
      <c r="A719" t="s">
        <v>147</v>
      </c>
      <c r="B719" t="s">
        <v>148</v>
      </c>
      <c r="C719" t="s">
        <v>29</v>
      </c>
      <c r="D719" t="str">
        <f>MID(C718,1,FIND("/",SUBSTITUTE(C718," ","/",2),1)-1)</f>
        <v>Chaussures hommes</v>
      </c>
      <c r="E719">
        <v>4</v>
      </c>
      <c r="F719">
        <v>6</v>
      </c>
      <c r="G719">
        <v>0</v>
      </c>
      <c r="H719">
        <v>5</v>
      </c>
      <c r="I719">
        <v>4</v>
      </c>
    </row>
    <row r="720" spans="1:9" hidden="1" outlineLevel="1" collapsed="1" x14ac:dyDescent="0.2">
      <c r="A720" t="s">
        <v>147</v>
      </c>
      <c r="B720" t="s">
        <v>148</v>
      </c>
      <c r="C720" s="11" t="s">
        <v>236</v>
      </c>
      <c r="D720" t="str">
        <f>MID(C719,1,FIND("/",SUBSTITUTE(C719," ","/",2),1)-1)</f>
        <v>Chaussures hommes</v>
      </c>
      <c r="E720">
        <v>2</v>
      </c>
      <c r="F720">
        <v>6</v>
      </c>
      <c r="G720">
        <v>0</v>
      </c>
      <c r="H720">
        <v>5</v>
      </c>
      <c r="I720">
        <v>4</v>
      </c>
    </row>
    <row r="721" spans="1:24" hidden="1" outlineLevel="2" x14ac:dyDescent="0.2">
      <c r="C721" t="s">
        <v>21</v>
      </c>
      <c r="D721">
        <f>SUBTOTAL(9,D718:D720)</f>
        <v>0</v>
      </c>
      <c r="E721">
        <f>SUBTOTAL(9,E718:E720)</f>
        <v>0</v>
      </c>
    </row>
    <row r="722" spans="1:24" s="1" customFormat="1" hidden="1" outlineLevel="2" x14ac:dyDescent="0.2">
      <c r="A722" t="s">
        <v>147</v>
      </c>
      <c r="B722" t="s">
        <v>148</v>
      </c>
      <c r="C722" t="s">
        <v>52</v>
      </c>
      <c r="D722" t="str">
        <f>MID(C721,1,FIND("/",SUBSTITUTE(C721," ","/",1),1)-1)</f>
        <v>Gilet</v>
      </c>
      <c r="E722">
        <v>2</v>
      </c>
      <c r="F722">
        <v>6</v>
      </c>
      <c r="G722">
        <v>0</v>
      </c>
      <c r="H722">
        <v>5</v>
      </c>
      <c r="I722">
        <v>4</v>
      </c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</row>
    <row r="723" spans="1:24" s="1" customFormat="1" hidden="1" outlineLevel="2" x14ac:dyDescent="0.2">
      <c r="A723" t="s">
        <v>147</v>
      </c>
      <c r="B723" t="s">
        <v>148</v>
      </c>
      <c r="C723" t="s">
        <v>37</v>
      </c>
      <c r="D723" t="str">
        <f>MID(C722,1,FIND("/",SUBSTITUTE(C722," ","/",1),1)-1)</f>
        <v>Gilet</v>
      </c>
      <c r="E723">
        <v>6</v>
      </c>
      <c r="F723">
        <v>6</v>
      </c>
      <c r="G723">
        <v>0</v>
      </c>
      <c r="H723">
        <v>5</v>
      </c>
      <c r="I723">
        <v>4</v>
      </c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</row>
    <row r="724" spans="1:24" s="1" customFormat="1" hidden="1" outlineLevel="1" collapsed="1" x14ac:dyDescent="0.2">
      <c r="A724" t="s">
        <v>147</v>
      </c>
      <c r="B724" t="s">
        <v>148</v>
      </c>
      <c r="C724" s="11" t="s">
        <v>235</v>
      </c>
      <c r="D724" t="str">
        <f>MID(C723,1,FIND("/",SUBSTITUTE(C723," ","/",1),1)-1)</f>
        <v>Gilet</v>
      </c>
      <c r="E724">
        <v>6</v>
      </c>
      <c r="F724">
        <v>6</v>
      </c>
      <c r="G724">
        <v>0</v>
      </c>
      <c r="H724">
        <v>5</v>
      </c>
      <c r="I724">
        <v>4</v>
      </c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</row>
    <row r="725" spans="1:24" hidden="1" outlineLevel="2" x14ac:dyDescent="0.2">
      <c r="C725" t="s">
        <v>65</v>
      </c>
      <c r="D725">
        <f>SUBTOTAL(9,D722:D724)</f>
        <v>0</v>
      </c>
      <c r="E725">
        <f>SUBTOTAL(9,E722:E724)</f>
        <v>0</v>
      </c>
    </row>
    <row r="726" spans="1:24" hidden="1" outlineLevel="2" x14ac:dyDescent="0.2">
      <c r="A726" t="s">
        <v>147</v>
      </c>
      <c r="B726" t="s">
        <v>148</v>
      </c>
      <c r="C726" t="s">
        <v>22</v>
      </c>
      <c r="D726" t="str">
        <f>MID(C725,1,FIND("/",SUBSTITUTE(C725," ","/",1),1)-1)</f>
        <v>Pantalon</v>
      </c>
      <c r="E726">
        <v>2</v>
      </c>
      <c r="F726">
        <v>6</v>
      </c>
      <c r="G726">
        <v>0</v>
      </c>
      <c r="H726">
        <v>5</v>
      </c>
      <c r="I726">
        <v>4</v>
      </c>
    </row>
    <row r="727" spans="1:24" hidden="1" outlineLevel="2" x14ac:dyDescent="0.2">
      <c r="A727" t="s">
        <v>147</v>
      </c>
      <c r="B727" t="s">
        <v>148</v>
      </c>
      <c r="C727" t="s">
        <v>13</v>
      </c>
      <c r="D727" t="str">
        <f>MID(C726,1,FIND("/",SUBSTITUTE(C726," ","/",1),1)-1)</f>
        <v>Pantalon</v>
      </c>
      <c r="E727">
        <v>2</v>
      </c>
      <c r="F727">
        <v>6</v>
      </c>
      <c r="G727">
        <v>0</v>
      </c>
      <c r="H727">
        <v>5</v>
      </c>
      <c r="I727">
        <v>4</v>
      </c>
    </row>
    <row r="728" spans="1:24" hidden="1" outlineLevel="2" x14ac:dyDescent="0.2">
      <c r="A728" t="s">
        <v>147</v>
      </c>
      <c r="B728" t="s">
        <v>148</v>
      </c>
      <c r="C728" t="s">
        <v>71</v>
      </c>
      <c r="D728" t="str">
        <f>MID(C727,1,FIND("/",SUBSTITUTE(C727," ","/",1),1)-1)</f>
        <v>Pantalon</v>
      </c>
      <c r="E728">
        <v>2</v>
      </c>
      <c r="F728">
        <v>6</v>
      </c>
      <c r="G728">
        <v>0</v>
      </c>
      <c r="H728">
        <v>5</v>
      </c>
      <c r="I728">
        <v>4</v>
      </c>
    </row>
    <row r="729" spans="1:24" hidden="1" outlineLevel="1" collapsed="1" x14ac:dyDescent="0.2">
      <c r="A729" t="s">
        <v>147</v>
      </c>
      <c r="B729" t="s">
        <v>148</v>
      </c>
      <c r="C729" s="11" t="s">
        <v>232</v>
      </c>
      <c r="D729" t="str">
        <f>MID(C728,1,FIND("/",SUBSTITUTE(C728," ","/",1),1)-1)</f>
        <v>Pantalon</v>
      </c>
      <c r="E729">
        <v>2</v>
      </c>
      <c r="F729">
        <v>6</v>
      </c>
      <c r="G729">
        <v>0</v>
      </c>
      <c r="H729">
        <v>5</v>
      </c>
      <c r="I729">
        <v>4</v>
      </c>
    </row>
    <row r="730" spans="1:24" hidden="1" outlineLevel="2" x14ac:dyDescent="0.2">
      <c r="C730" t="s">
        <v>23</v>
      </c>
      <c r="D730">
        <f>SUBTOTAL(9,D726:D729)</f>
        <v>0</v>
      </c>
      <c r="E730">
        <f>SUBTOTAL(9,E726:E729)</f>
        <v>0</v>
      </c>
    </row>
    <row r="731" spans="1:24" hidden="1" outlineLevel="2" x14ac:dyDescent="0.2">
      <c r="A731" t="s">
        <v>147</v>
      </c>
      <c r="B731" t="s">
        <v>148</v>
      </c>
      <c r="C731" t="s">
        <v>16</v>
      </c>
      <c r="D731" t="str">
        <f>MID(C730,1,FIND("/",SUBSTITUTE(C730," ","/",1),1)-1)</f>
        <v>Tee-shirt</v>
      </c>
      <c r="E731">
        <v>4</v>
      </c>
      <c r="F731">
        <v>6</v>
      </c>
      <c r="G731">
        <v>0</v>
      </c>
      <c r="H731">
        <v>5</v>
      </c>
      <c r="I731">
        <v>4</v>
      </c>
    </row>
    <row r="732" spans="1:24" hidden="1" outlineLevel="2" x14ac:dyDescent="0.2">
      <c r="A732" t="s">
        <v>147</v>
      </c>
      <c r="B732" t="s">
        <v>148</v>
      </c>
      <c r="C732" t="s">
        <v>35</v>
      </c>
      <c r="D732" t="str">
        <f>MID(C731,1,FIND("/",SUBSTITUTE(C731," ","/",1),1)-1)</f>
        <v>Tee-shirt</v>
      </c>
      <c r="E732">
        <v>12</v>
      </c>
      <c r="F732">
        <v>6</v>
      </c>
      <c r="G732">
        <v>0</v>
      </c>
      <c r="H732">
        <v>5</v>
      </c>
      <c r="I732">
        <v>4</v>
      </c>
    </row>
    <row r="733" spans="1:24" hidden="1" outlineLevel="2" x14ac:dyDescent="0.2">
      <c r="A733" t="s">
        <v>147</v>
      </c>
      <c r="B733" t="s">
        <v>148</v>
      </c>
      <c r="C733" t="s">
        <v>17</v>
      </c>
      <c r="D733" t="str">
        <f>MID(C732,1,FIND("/",SUBSTITUTE(C732," ","/",1),1)-1)</f>
        <v>Tee-shirt</v>
      </c>
      <c r="E733">
        <v>4</v>
      </c>
      <c r="F733">
        <v>6</v>
      </c>
      <c r="G733">
        <v>0</v>
      </c>
      <c r="H733">
        <v>5</v>
      </c>
      <c r="I733">
        <v>4</v>
      </c>
    </row>
    <row r="734" spans="1:24" hidden="1" outlineLevel="2" x14ac:dyDescent="0.2">
      <c r="A734" t="s">
        <v>147</v>
      </c>
      <c r="B734" t="s">
        <v>148</v>
      </c>
      <c r="C734" t="s">
        <v>31</v>
      </c>
      <c r="D734" t="str">
        <f>MID(C733,1,FIND("/",SUBSTITUTE(C733," ","/",1),1)-1)</f>
        <v>Tee-shirt</v>
      </c>
      <c r="E734">
        <v>12</v>
      </c>
      <c r="F734">
        <v>6</v>
      </c>
      <c r="G734">
        <v>0</v>
      </c>
      <c r="H734">
        <v>5</v>
      </c>
      <c r="I734">
        <v>4</v>
      </c>
    </row>
    <row r="735" spans="1:24" hidden="1" outlineLevel="1" collapsed="1" x14ac:dyDescent="0.2">
      <c r="A735" t="s">
        <v>147</v>
      </c>
      <c r="B735" t="s">
        <v>148</v>
      </c>
      <c r="C735" s="11" t="s">
        <v>234</v>
      </c>
      <c r="D735" t="str">
        <f>MID(C734,1,FIND("/",SUBSTITUTE(C734," ","/",1),1)-1)</f>
        <v>Tee-shirt</v>
      </c>
      <c r="E735">
        <v>4</v>
      </c>
      <c r="F735">
        <v>6</v>
      </c>
      <c r="G735">
        <v>0</v>
      </c>
      <c r="H735">
        <v>5</v>
      </c>
      <c r="I735">
        <v>4</v>
      </c>
    </row>
    <row r="736" spans="1:24" hidden="1" outlineLevel="2" x14ac:dyDescent="0.2">
      <c r="C736" t="s">
        <v>72</v>
      </c>
      <c r="D736">
        <f>SUBTOTAL(9,D731:D735)</f>
        <v>0</v>
      </c>
      <c r="E736">
        <f>SUBTOTAL(9,E731:E735)</f>
        <v>0</v>
      </c>
    </row>
    <row r="737" spans="1:9" hidden="1" outlineLevel="2" x14ac:dyDescent="0.2">
      <c r="A737" t="s">
        <v>147</v>
      </c>
      <c r="B737" t="s">
        <v>148</v>
      </c>
      <c r="C737" t="s">
        <v>63</v>
      </c>
      <c r="D737" t="str">
        <f>MID(C736,1,FIND("/",SUBSTITUTE(C736," ","/",1),1)-1)</f>
        <v>Veste</v>
      </c>
      <c r="E737">
        <v>4</v>
      </c>
      <c r="F737">
        <v>6</v>
      </c>
      <c r="G737">
        <v>0</v>
      </c>
      <c r="H737">
        <v>5</v>
      </c>
      <c r="I737">
        <v>4</v>
      </c>
    </row>
    <row r="738" spans="1:9" hidden="1" outlineLevel="2" x14ac:dyDescent="0.2">
      <c r="A738" t="s">
        <v>147</v>
      </c>
      <c r="B738" t="s">
        <v>148</v>
      </c>
      <c r="C738" t="s">
        <v>32</v>
      </c>
      <c r="D738" t="str">
        <f>MID(C737,1,FIND("/",SUBSTITUTE(C737," ","/",1),1)-1)</f>
        <v>Veste</v>
      </c>
      <c r="E738">
        <v>2</v>
      </c>
      <c r="F738">
        <v>6</v>
      </c>
      <c r="G738">
        <v>0</v>
      </c>
      <c r="H738">
        <v>5</v>
      </c>
      <c r="I738">
        <v>4</v>
      </c>
    </row>
    <row r="739" spans="1:9" hidden="1" outlineLevel="1" collapsed="1" x14ac:dyDescent="0.2">
      <c r="A739" t="s">
        <v>147</v>
      </c>
      <c r="B739" t="s">
        <v>148</v>
      </c>
      <c r="C739" s="11" t="s">
        <v>237</v>
      </c>
      <c r="D739" t="str">
        <f>MID(C738,1,FIND("/",SUBSTITUTE(C738," ","/",1),1)-1)</f>
        <v>Veste</v>
      </c>
      <c r="E739">
        <v>2</v>
      </c>
      <c r="F739">
        <v>6</v>
      </c>
      <c r="G739">
        <v>0</v>
      </c>
      <c r="H739">
        <v>5</v>
      </c>
      <c r="I739">
        <v>4</v>
      </c>
    </row>
    <row r="740" spans="1:9" hidden="1" outlineLevel="2" x14ac:dyDescent="0.2">
      <c r="C740" t="s">
        <v>30</v>
      </c>
      <c r="D740">
        <f>SUBTOTAL(9,D737:D739)</f>
        <v>0</v>
      </c>
      <c r="E740">
        <f>SUBTOTAL(9,E737:E739)</f>
        <v>0</v>
      </c>
    </row>
    <row r="741" spans="1:9" hidden="1" outlineLevel="1" collapsed="1" x14ac:dyDescent="0.2">
      <c r="A741" t="s">
        <v>149</v>
      </c>
      <c r="B741" t="s">
        <v>150</v>
      </c>
      <c r="C741" s="11" t="s">
        <v>233</v>
      </c>
      <c r="D741" t="str">
        <f>MID(C740,1,FIND("/",SUBSTITUTE(C740," ","/",1),1)-1)</f>
        <v>Parka</v>
      </c>
      <c r="E741">
        <v>1</v>
      </c>
      <c r="F741">
        <v>3</v>
      </c>
      <c r="G741">
        <v>0</v>
      </c>
      <c r="H741">
        <v>3</v>
      </c>
      <c r="I741">
        <v>3</v>
      </c>
    </row>
    <row r="742" spans="1:9" hidden="1" outlineLevel="2" x14ac:dyDescent="0.2">
      <c r="C742" t="s">
        <v>23</v>
      </c>
      <c r="D742">
        <f>SUBTOTAL(9,D741:D741)</f>
        <v>0</v>
      </c>
      <c r="E742">
        <f>SUBTOTAL(9,E741:E741)</f>
        <v>0</v>
      </c>
    </row>
    <row r="743" spans="1:9" hidden="1" outlineLevel="2" x14ac:dyDescent="0.2">
      <c r="A743" t="s">
        <v>149</v>
      </c>
      <c r="B743" t="s">
        <v>150</v>
      </c>
      <c r="C743" t="s">
        <v>35</v>
      </c>
      <c r="D743" t="str">
        <f>MID(C742,1,FIND("/",SUBSTITUTE(C742," ","/",1),1)-1)</f>
        <v>Tee-shirt</v>
      </c>
      <c r="E743">
        <v>3</v>
      </c>
      <c r="F743">
        <v>3</v>
      </c>
      <c r="G743">
        <v>0</v>
      </c>
      <c r="H743">
        <v>3</v>
      </c>
      <c r="I743">
        <v>3</v>
      </c>
    </row>
    <row r="744" spans="1:9" hidden="1" outlineLevel="1" collapsed="1" x14ac:dyDescent="0.2">
      <c r="A744" t="s">
        <v>149</v>
      </c>
      <c r="B744" t="s">
        <v>150</v>
      </c>
      <c r="C744" s="11" t="s">
        <v>234</v>
      </c>
      <c r="D744" t="str">
        <f>MID(C743,1,FIND("/",SUBSTITUTE(C743," ","/",1),1)-1)</f>
        <v>Tee-shirt</v>
      </c>
      <c r="E744">
        <v>3</v>
      </c>
      <c r="F744">
        <v>3</v>
      </c>
      <c r="G744">
        <v>0</v>
      </c>
      <c r="H744">
        <v>3</v>
      </c>
      <c r="I744">
        <v>3</v>
      </c>
    </row>
    <row r="745" spans="1:9" hidden="1" outlineLevel="2" x14ac:dyDescent="0.2">
      <c r="C745" t="s">
        <v>26</v>
      </c>
      <c r="D745">
        <f>SUBTOTAL(9,D743:D744)</f>
        <v>0</v>
      </c>
      <c r="E745">
        <f>SUBTOTAL(9,E743:E744)</f>
        <v>0</v>
      </c>
    </row>
    <row r="746" spans="1:9" hidden="1" outlineLevel="2" x14ac:dyDescent="0.2">
      <c r="A746" t="s">
        <v>151</v>
      </c>
      <c r="B746" t="s">
        <v>152</v>
      </c>
      <c r="C746" t="s">
        <v>153</v>
      </c>
      <c r="D746" t="str">
        <f>MID(C745,1,FIND("/",SUBSTITUTE(C745," ","/",2),1)-1)</f>
        <v>Chaussures femmes</v>
      </c>
      <c r="E746">
        <v>1</v>
      </c>
      <c r="F746">
        <v>1</v>
      </c>
      <c r="G746">
        <v>0</v>
      </c>
      <c r="H746">
        <v>1</v>
      </c>
      <c r="I746">
        <v>1</v>
      </c>
    </row>
    <row r="747" spans="1:9" outlineLevel="1" collapsed="1" x14ac:dyDescent="0.2">
      <c r="A747" t="s">
        <v>151</v>
      </c>
      <c r="B747" t="s">
        <v>152</v>
      </c>
      <c r="C747" s="11" t="s">
        <v>231</v>
      </c>
      <c r="D747" t="str">
        <f>MID(C746,1,FIND("/",SUBSTITUTE(C746," ","/",2),1)-1)</f>
        <v>Chaussures femmes</v>
      </c>
      <c r="E747">
        <v>1</v>
      </c>
      <c r="F747">
        <v>1</v>
      </c>
      <c r="G747">
        <v>0</v>
      </c>
      <c r="H747">
        <v>1</v>
      </c>
      <c r="I747">
        <v>1</v>
      </c>
    </row>
    <row r="748" spans="1:9" hidden="1" outlineLevel="2" x14ac:dyDescent="0.2">
      <c r="C748" t="s">
        <v>28</v>
      </c>
      <c r="D748">
        <f>SUBTOTAL(9,D746:D747)</f>
        <v>0</v>
      </c>
      <c r="E748">
        <f>SUBTOTAL(9,E746:E747)</f>
        <v>1</v>
      </c>
    </row>
    <row r="749" spans="1:9" hidden="1" outlineLevel="1" collapsed="1" x14ac:dyDescent="0.2">
      <c r="A749" t="s">
        <v>151</v>
      </c>
      <c r="B749" t="s">
        <v>152</v>
      </c>
      <c r="C749" s="11" t="s">
        <v>236</v>
      </c>
      <c r="D749" t="str">
        <f>MID(C748,1,FIND("/",SUBSTITUTE(C748," ","/",2),1)-1)</f>
        <v>Chaussures hommes</v>
      </c>
      <c r="E749">
        <v>1</v>
      </c>
      <c r="F749">
        <v>1</v>
      </c>
      <c r="G749">
        <v>0</v>
      </c>
      <c r="H749">
        <v>1</v>
      </c>
      <c r="I749">
        <v>1</v>
      </c>
    </row>
    <row r="750" spans="1:9" hidden="1" outlineLevel="2" x14ac:dyDescent="0.2">
      <c r="C750" t="s">
        <v>52</v>
      </c>
      <c r="D750">
        <f>SUBTOTAL(9,D749:D749)</f>
        <v>0</v>
      </c>
      <c r="E750">
        <f>SUBTOTAL(9,E749:E749)</f>
        <v>0</v>
      </c>
    </row>
    <row r="751" spans="1:9" hidden="1" outlineLevel="2" x14ac:dyDescent="0.2">
      <c r="A751" t="s">
        <v>151</v>
      </c>
      <c r="B751" t="s">
        <v>152</v>
      </c>
      <c r="C751" t="s">
        <v>53</v>
      </c>
      <c r="D751" t="str">
        <f>MID(C750,1,FIND("/",SUBSTITUTE(C750," ","/",1),1)-1)</f>
        <v>Gilet</v>
      </c>
      <c r="E751">
        <v>1</v>
      </c>
      <c r="F751">
        <v>1</v>
      </c>
      <c r="G751">
        <v>0</v>
      </c>
      <c r="H751">
        <v>1</v>
      </c>
      <c r="I751">
        <v>1</v>
      </c>
    </row>
    <row r="752" spans="1:9" hidden="1" outlineLevel="1" collapsed="1" x14ac:dyDescent="0.2">
      <c r="A752" t="s">
        <v>151</v>
      </c>
      <c r="B752" t="s">
        <v>152</v>
      </c>
      <c r="C752" s="11" t="s">
        <v>235</v>
      </c>
      <c r="D752" t="str">
        <f>MID(C751,1,FIND("/",SUBSTITUTE(C751," ","/",1),1)-1)</f>
        <v>Gilet</v>
      </c>
      <c r="E752">
        <v>1</v>
      </c>
      <c r="F752">
        <v>1</v>
      </c>
      <c r="G752">
        <v>0</v>
      </c>
      <c r="H752">
        <v>1</v>
      </c>
      <c r="I752">
        <v>1</v>
      </c>
    </row>
    <row r="753" spans="1:9" hidden="1" outlineLevel="2" x14ac:dyDescent="0.2">
      <c r="C753" t="s">
        <v>12</v>
      </c>
      <c r="D753">
        <f>SUBTOTAL(9,D751:D752)</f>
        <v>0</v>
      </c>
      <c r="E753">
        <f>SUBTOTAL(9,E751:E752)</f>
        <v>0</v>
      </c>
    </row>
    <row r="754" spans="1:9" hidden="1" outlineLevel="2" x14ac:dyDescent="0.2">
      <c r="A754" t="s">
        <v>151</v>
      </c>
      <c r="B754" t="s">
        <v>152</v>
      </c>
      <c r="C754" t="s">
        <v>22</v>
      </c>
      <c r="D754" t="str">
        <f>MID(C753,1,FIND("/",SUBSTITUTE(C753," ","/",1),1)-1)</f>
        <v>Pantalon</v>
      </c>
      <c r="E754">
        <v>1</v>
      </c>
      <c r="F754">
        <v>1</v>
      </c>
      <c r="G754">
        <v>0</v>
      </c>
      <c r="H754">
        <v>1</v>
      </c>
      <c r="I754">
        <v>1</v>
      </c>
    </row>
    <row r="755" spans="1:9" hidden="1" outlineLevel="1" collapsed="1" x14ac:dyDescent="0.2">
      <c r="A755" t="s">
        <v>151</v>
      </c>
      <c r="B755" t="s">
        <v>152</v>
      </c>
      <c r="C755" s="11" t="s">
        <v>232</v>
      </c>
      <c r="D755" t="str">
        <f>MID(C754,1,FIND("/",SUBSTITUTE(C754," ","/",1),1)-1)</f>
        <v>Pantalon</v>
      </c>
      <c r="E755">
        <v>2</v>
      </c>
      <c r="F755">
        <v>1</v>
      </c>
      <c r="G755">
        <v>0</v>
      </c>
      <c r="H755">
        <v>1</v>
      </c>
      <c r="I755">
        <v>1</v>
      </c>
    </row>
    <row r="756" spans="1:9" hidden="1" outlineLevel="2" x14ac:dyDescent="0.2">
      <c r="C756" t="s">
        <v>62</v>
      </c>
      <c r="D756">
        <f>SUBTOTAL(9,D754:D755)</f>
        <v>0</v>
      </c>
      <c r="E756">
        <f>SUBTOTAL(9,E754:E755)</f>
        <v>0</v>
      </c>
    </row>
    <row r="757" spans="1:9" hidden="1" outlineLevel="1" collapsed="1" x14ac:dyDescent="0.2">
      <c r="A757" t="s">
        <v>151</v>
      </c>
      <c r="B757" t="s">
        <v>152</v>
      </c>
      <c r="C757" s="11" t="s">
        <v>233</v>
      </c>
      <c r="D757" t="str">
        <f>MID(C756,1,FIND("/",SUBSTITUTE(C756," ","/",1),1)-1)</f>
        <v>Parka</v>
      </c>
      <c r="E757">
        <v>1</v>
      </c>
      <c r="F757">
        <v>1</v>
      </c>
      <c r="G757">
        <v>0</v>
      </c>
      <c r="H757">
        <v>1</v>
      </c>
      <c r="I757">
        <v>1</v>
      </c>
    </row>
    <row r="758" spans="1:9" hidden="1" outlineLevel="2" x14ac:dyDescent="0.2">
      <c r="C758" t="s">
        <v>72</v>
      </c>
      <c r="D758">
        <f>SUBTOTAL(9,D757:D757)</f>
        <v>0</v>
      </c>
      <c r="E758">
        <f>SUBTOTAL(9,E757:E757)</f>
        <v>0</v>
      </c>
    </row>
    <row r="759" spans="1:9" hidden="1" outlineLevel="2" x14ac:dyDescent="0.2">
      <c r="A759" t="s">
        <v>151</v>
      </c>
      <c r="B759" t="s">
        <v>152</v>
      </c>
      <c r="C759" t="s">
        <v>63</v>
      </c>
      <c r="D759" t="str">
        <f>MID(C758,1,FIND("/",SUBSTITUTE(C758," ","/",1),1)-1)</f>
        <v>Veste</v>
      </c>
      <c r="E759">
        <v>1</v>
      </c>
      <c r="F759">
        <v>1</v>
      </c>
      <c r="G759">
        <v>0</v>
      </c>
      <c r="H759">
        <v>1</v>
      </c>
      <c r="I759">
        <v>1</v>
      </c>
    </row>
    <row r="760" spans="1:9" hidden="1" outlineLevel="1" collapsed="1" x14ac:dyDescent="0.2">
      <c r="A760" t="s">
        <v>151</v>
      </c>
      <c r="B760" t="s">
        <v>152</v>
      </c>
      <c r="C760" s="11" t="s">
        <v>237</v>
      </c>
      <c r="D760" t="str">
        <f>MID(C759,1,FIND("/",SUBSTITUTE(C759," ","/",1),1)-1)</f>
        <v>Veste</v>
      </c>
      <c r="E760">
        <v>1</v>
      </c>
      <c r="F760">
        <v>1</v>
      </c>
      <c r="G760">
        <v>0</v>
      </c>
      <c r="H760">
        <v>1</v>
      </c>
      <c r="I760">
        <v>1</v>
      </c>
    </row>
    <row r="761" spans="1:9" hidden="1" outlineLevel="2" x14ac:dyDescent="0.2">
      <c r="C761" t="s">
        <v>69</v>
      </c>
      <c r="D761">
        <f>SUBTOTAL(9,D759:D760)</f>
        <v>0</v>
      </c>
      <c r="E761">
        <f>SUBTOTAL(9,E759:E760)</f>
        <v>0</v>
      </c>
    </row>
    <row r="762" spans="1:9" hidden="1" outlineLevel="1" collapsed="1" x14ac:dyDescent="0.2">
      <c r="A762" t="s">
        <v>151</v>
      </c>
      <c r="B762" t="s">
        <v>154</v>
      </c>
      <c r="C762" s="11" t="s">
        <v>236</v>
      </c>
      <c r="D762" t="str">
        <f>MID(C761,1,FIND("/",SUBSTITUTE(C761," ","/",2),1)-1)</f>
        <v>Chaussures hommes</v>
      </c>
      <c r="E762">
        <v>1</v>
      </c>
      <c r="F762">
        <v>1</v>
      </c>
      <c r="G762">
        <v>0</v>
      </c>
      <c r="H762">
        <v>2</v>
      </c>
      <c r="I762">
        <v>1</v>
      </c>
    </row>
    <row r="763" spans="1:9" hidden="1" outlineLevel="2" x14ac:dyDescent="0.2">
      <c r="C763" t="s">
        <v>52</v>
      </c>
      <c r="D763">
        <f>SUBTOTAL(9,D762:D762)</f>
        <v>0</v>
      </c>
      <c r="E763">
        <f>SUBTOTAL(9,E762:E762)</f>
        <v>0</v>
      </c>
    </row>
    <row r="764" spans="1:9" hidden="1" outlineLevel="1" collapsed="1" x14ac:dyDescent="0.2">
      <c r="A764" t="s">
        <v>151</v>
      </c>
      <c r="B764" t="s">
        <v>154</v>
      </c>
      <c r="C764" s="11" t="s">
        <v>235</v>
      </c>
      <c r="D764" t="str">
        <f>MID(C763,1,FIND("/",SUBSTITUTE(C763," ","/",1),1)-1)</f>
        <v>Gilet</v>
      </c>
      <c r="E764">
        <v>2</v>
      </c>
      <c r="F764">
        <v>1</v>
      </c>
      <c r="G764">
        <v>0</v>
      </c>
      <c r="H764">
        <v>2</v>
      </c>
      <c r="I764">
        <v>1</v>
      </c>
    </row>
    <row r="765" spans="1:9" hidden="1" outlineLevel="2" x14ac:dyDescent="0.2">
      <c r="C765" t="s">
        <v>12</v>
      </c>
      <c r="D765">
        <f>SUBTOTAL(9,D764:D764)</f>
        <v>0</v>
      </c>
      <c r="E765">
        <f>SUBTOTAL(9,E764:E764)</f>
        <v>0</v>
      </c>
    </row>
    <row r="766" spans="1:9" hidden="1" outlineLevel="1" collapsed="1" x14ac:dyDescent="0.2">
      <c r="A766" t="s">
        <v>151</v>
      </c>
      <c r="B766" t="s">
        <v>154</v>
      </c>
      <c r="C766" s="11" t="s">
        <v>232</v>
      </c>
      <c r="D766" t="str">
        <f>MID(C765,1,FIND("/",SUBSTITUTE(C765," ","/",1),1)-1)</f>
        <v>Pantalon</v>
      </c>
      <c r="E766">
        <v>2</v>
      </c>
      <c r="F766">
        <v>1</v>
      </c>
      <c r="G766">
        <v>0</v>
      </c>
      <c r="H766">
        <v>2</v>
      </c>
      <c r="I766">
        <v>1</v>
      </c>
    </row>
    <row r="767" spans="1:9" hidden="1" outlineLevel="2" x14ac:dyDescent="0.2">
      <c r="C767" t="s">
        <v>16</v>
      </c>
      <c r="D767">
        <f>SUBTOTAL(9,D766:D766)</f>
        <v>0</v>
      </c>
      <c r="E767">
        <f>SUBTOTAL(9,E766:E766)</f>
        <v>0</v>
      </c>
    </row>
    <row r="768" spans="1:9" hidden="1" outlineLevel="2" x14ac:dyDescent="0.2">
      <c r="A768" t="s">
        <v>151</v>
      </c>
      <c r="B768" t="s">
        <v>154</v>
      </c>
      <c r="C768" t="s">
        <v>17</v>
      </c>
      <c r="D768" t="str">
        <f>MID(C767,1,FIND("/",SUBSTITUTE(C767," ","/",1),1)-1)</f>
        <v>Tee-shirt</v>
      </c>
      <c r="E768">
        <v>3</v>
      </c>
      <c r="F768">
        <v>1</v>
      </c>
      <c r="G768">
        <v>0</v>
      </c>
      <c r="H768">
        <v>2</v>
      </c>
      <c r="I768">
        <v>1</v>
      </c>
    </row>
    <row r="769" spans="1:9" hidden="1" outlineLevel="1" collapsed="1" x14ac:dyDescent="0.2">
      <c r="A769" t="s">
        <v>151</v>
      </c>
      <c r="B769" t="s">
        <v>154</v>
      </c>
      <c r="C769" s="11" t="s">
        <v>234</v>
      </c>
      <c r="D769" t="str">
        <f>MID(C768,1,FIND("/",SUBSTITUTE(C768," ","/",1),1)-1)</f>
        <v>Tee-shirt</v>
      </c>
      <c r="E769">
        <v>3</v>
      </c>
      <c r="F769">
        <v>1</v>
      </c>
      <c r="G769">
        <v>0</v>
      </c>
      <c r="H769">
        <v>2</v>
      </c>
      <c r="I769">
        <v>1</v>
      </c>
    </row>
    <row r="770" spans="1:9" hidden="1" outlineLevel="2" x14ac:dyDescent="0.2">
      <c r="C770" t="s">
        <v>63</v>
      </c>
      <c r="D770">
        <f>SUBTOTAL(9,D768:D769)</f>
        <v>0</v>
      </c>
      <c r="E770">
        <f>SUBTOTAL(9,E768:E769)</f>
        <v>0</v>
      </c>
    </row>
    <row r="771" spans="1:9" hidden="1" outlineLevel="1" collapsed="1" x14ac:dyDescent="0.2">
      <c r="A771" t="s">
        <v>151</v>
      </c>
      <c r="B771" t="s">
        <v>154</v>
      </c>
      <c r="C771" s="11" t="s">
        <v>237</v>
      </c>
      <c r="D771" t="str">
        <f>MID(C770,1,FIND("/",SUBSTITUTE(C770," ","/",1),1)-1)</f>
        <v>Veste</v>
      </c>
      <c r="E771">
        <v>2</v>
      </c>
      <c r="F771">
        <v>1</v>
      </c>
      <c r="G771">
        <v>0</v>
      </c>
      <c r="H771">
        <v>2</v>
      </c>
      <c r="I771">
        <v>1</v>
      </c>
    </row>
    <row r="772" spans="1:9" hidden="1" outlineLevel="2" x14ac:dyDescent="0.2">
      <c r="C772" t="s">
        <v>10</v>
      </c>
      <c r="D772">
        <f>SUBTOTAL(9,D771:D771)</f>
        <v>0</v>
      </c>
      <c r="E772">
        <f>SUBTOTAL(9,E771:E771)</f>
        <v>0</v>
      </c>
    </row>
    <row r="773" spans="1:9" outlineLevel="1" collapsed="1" x14ac:dyDescent="0.2">
      <c r="A773" t="s">
        <v>151</v>
      </c>
      <c r="B773" t="s">
        <v>155</v>
      </c>
      <c r="C773" s="11" t="s">
        <v>231</v>
      </c>
      <c r="D773" t="str">
        <f>MID(C772,1,FIND("/",SUBSTITUTE(C772," ","/",2),1)-1)</f>
        <v>Chaussures femmes</v>
      </c>
      <c r="E773">
        <v>1</v>
      </c>
      <c r="F773">
        <v>1</v>
      </c>
      <c r="G773">
        <v>0</v>
      </c>
      <c r="H773">
        <v>3</v>
      </c>
      <c r="I773">
        <v>2</v>
      </c>
    </row>
    <row r="774" spans="1:9" hidden="1" outlineLevel="2" x14ac:dyDescent="0.2">
      <c r="C774" t="s">
        <v>69</v>
      </c>
      <c r="D774">
        <f>SUBTOTAL(9,D773:D773)</f>
        <v>0</v>
      </c>
      <c r="E774">
        <f>SUBTOTAL(9,E773:E773)</f>
        <v>1</v>
      </c>
    </row>
    <row r="775" spans="1:9" hidden="1" outlineLevel="2" x14ac:dyDescent="0.2">
      <c r="A775" t="s">
        <v>151</v>
      </c>
      <c r="B775" t="s">
        <v>155</v>
      </c>
      <c r="C775" t="s">
        <v>70</v>
      </c>
      <c r="D775" t="str">
        <f>MID(C774,1,FIND("/",SUBSTITUTE(C774," ","/",2),1)-1)</f>
        <v>Chaussures hommes</v>
      </c>
      <c r="E775">
        <v>2</v>
      </c>
      <c r="F775">
        <v>1</v>
      </c>
      <c r="G775">
        <v>0</v>
      </c>
      <c r="H775">
        <v>3</v>
      </c>
      <c r="I775">
        <v>2</v>
      </c>
    </row>
    <row r="776" spans="1:9" hidden="1" outlineLevel="1" collapsed="1" x14ac:dyDescent="0.2">
      <c r="A776" t="s">
        <v>151</v>
      </c>
      <c r="B776" t="s">
        <v>155</v>
      </c>
      <c r="C776" s="11" t="s">
        <v>236</v>
      </c>
      <c r="D776" t="str">
        <f>MID(C775,1,FIND("/",SUBSTITUTE(C775," ","/",2),1)-1)</f>
        <v>Chaussures hommes</v>
      </c>
      <c r="E776">
        <v>1</v>
      </c>
      <c r="F776">
        <v>1</v>
      </c>
      <c r="G776">
        <v>0</v>
      </c>
      <c r="H776">
        <v>3</v>
      </c>
      <c r="I776">
        <v>2</v>
      </c>
    </row>
    <row r="777" spans="1:9" hidden="1" outlineLevel="2" x14ac:dyDescent="0.2">
      <c r="C777" t="s">
        <v>21</v>
      </c>
      <c r="D777">
        <f>SUBTOTAL(9,D775:D776)</f>
        <v>0</v>
      </c>
      <c r="E777">
        <f>SUBTOTAL(9,E775:E776)</f>
        <v>0</v>
      </c>
    </row>
    <row r="778" spans="1:9" hidden="1" outlineLevel="2" x14ac:dyDescent="0.2">
      <c r="A778" t="s">
        <v>151</v>
      </c>
      <c r="B778" t="s">
        <v>155</v>
      </c>
      <c r="C778" t="s">
        <v>37</v>
      </c>
      <c r="D778" t="str">
        <f>MID(C777,1,FIND("/",SUBSTITUTE(C777," ","/",1),1)-1)</f>
        <v>Gilet</v>
      </c>
      <c r="E778">
        <v>1</v>
      </c>
      <c r="F778">
        <v>1</v>
      </c>
      <c r="G778">
        <v>0</v>
      </c>
      <c r="H778">
        <v>3</v>
      </c>
      <c r="I778">
        <v>2</v>
      </c>
    </row>
    <row r="779" spans="1:9" hidden="1" outlineLevel="1" collapsed="1" x14ac:dyDescent="0.2">
      <c r="A779" t="s">
        <v>151</v>
      </c>
      <c r="B779" t="s">
        <v>155</v>
      </c>
      <c r="C779" s="11" t="s">
        <v>235</v>
      </c>
      <c r="D779" t="str">
        <f>MID(C778,1,FIND("/",SUBSTITUTE(C778," ","/",1),1)-1)</f>
        <v>Gilet</v>
      </c>
      <c r="E779">
        <v>1</v>
      </c>
      <c r="F779">
        <v>1</v>
      </c>
      <c r="G779">
        <v>0</v>
      </c>
      <c r="H779">
        <v>3</v>
      </c>
      <c r="I779">
        <v>2</v>
      </c>
    </row>
    <row r="780" spans="1:9" hidden="1" outlineLevel="2" x14ac:dyDescent="0.2">
      <c r="C780" t="s">
        <v>22</v>
      </c>
      <c r="D780">
        <f>SUBTOTAL(9,D778:D779)</f>
        <v>0</v>
      </c>
      <c r="E780">
        <f>SUBTOTAL(9,E778:E779)</f>
        <v>0</v>
      </c>
    </row>
    <row r="781" spans="1:9" hidden="1" outlineLevel="1" collapsed="1" x14ac:dyDescent="0.2">
      <c r="A781" t="s">
        <v>151</v>
      </c>
      <c r="B781" t="s">
        <v>155</v>
      </c>
      <c r="C781" s="11" t="s">
        <v>232</v>
      </c>
      <c r="D781" t="str">
        <f>MID(C780,1,FIND("/",SUBSTITUTE(C780," ","/",1),1)-1)</f>
        <v>Pantalon</v>
      </c>
      <c r="E781">
        <v>2</v>
      </c>
      <c r="F781">
        <v>1</v>
      </c>
      <c r="G781">
        <v>0</v>
      </c>
      <c r="H781">
        <v>3</v>
      </c>
      <c r="I781">
        <v>2</v>
      </c>
    </row>
    <row r="782" spans="1:9" hidden="1" outlineLevel="2" x14ac:dyDescent="0.2">
      <c r="C782" t="s">
        <v>30</v>
      </c>
      <c r="D782">
        <f>SUBTOTAL(9,D781:D781)</f>
        <v>0</v>
      </c>
      <c r="E782">
        <f>SUBTOTAL(9,E781:E781)</f>
        <v>0</v>
      </c>
    </row>
    <row r="783" spans="1:9" hidden="1" outlineLevel="1" collapsed="1" x14ac:dyDescent="0.2">
      <c r="A783" t="s">
        <v>151</v>
      </c>
      <c r="B783" t="s">
        <v>155</v>
      </c>
      <c r="C783" s="11" t="s">
        <v>233</v>
      </c>
      <c r="D783" t="str">
        <f>MID(C782,1,FIND("/",SUBSTITUTE(C782," ","/",1),1)-1)</f>
        <v>Parka</v>
      </c>
      <c r="E783">
        <v>1</v>
      </c>
      <c r="F783">
        <v>1</v>
      </c>
      <c r="G783">
        <v>0</v>
      </c>
      <c r="H783">
        <v>3</v>
      </c>
      <c r="I783">
        <v>2</v>
      </c>
    </row>
    <row r="784" spans="1:9" hidden="1" outlineLevel="2" x14ac:dyDescent="0.2">
      <c r="C784" t="s">
        <v>23</v>
      </c>
      <c r="D784">
        <f>SUBTOTAL(9,D783:D783)</f>
        <v>0</v>
      </c>
      <c r="E784">
        <f>SUBTOTAL(9,E783:E783)</f>
        <v>0</v>
      </c>
    </row>
    <row r="785" spans="1:9" hidden="1" outlineLevel="2" x14ac:dyDescent="0.2">
      <c r="A785" t="s">
        <v>151</v>
      </c>
      <c r="B785" t="s">
        <v>155</v>
      </c>
      <c r="C785" t="s">
        <v>16</v>
      </c>
      <c r="D785" t="str">
        <f>MID(C784,1,FIND("/",SUBSTITUTE(C784," ","/",1),1)-1)</f>
        <v>Tee-shirt</v>
      </c>
      <c r="E785">
        <v>3</v>
      </c>
      <c r="F785">
        <v>1</v>
      </c>
      <c r="G785">
        <v>0</v>
      </c>
      <c r="H785">
        <v>3</v>
      </c>
      <c r="I785">
        <v>2</v>
      </c>
    </row>
    <row r="786" spans="1:9" hidden="1" outlineLevel="2" x14ac:dyDescent="0.2">
      <c r="A786" t="s">
        <v>151</v>
      </c>
      <c r="B786" t="s">
        <v>155</v>
      </c>
      <c r="C786" t="s">
        <v>17</v>
      </c>
      <c r="D786" t="str">
        <f>MID(C785,1,FIND("/",SUBSTITUTE(C785," ","/",1),1)-1)</f>
        <v>Tee-shirt</v>
      </c>
      <c r="E786">
        <v>3</v>
      </c>
      <c r="F786">
        <v>1</v>
      </c>
      <c r="G786">
        <v>0</v>
      </c>
      <c r="H786">
        <v>3</v>
      </c>
      <c r="I786">
        <v>2</v>
      </c>
    </row>
    <row r="787" spans="1:9" hidden="1" outlineLevel="1" collapsed="1" x14ac:dyDescent="0.2">
      <c r="A787" t="s">
        <v>151</v>
      </c>
      <c r="B787" t="s">
        <v>155</v>
      </c>
      <c r="C787" s="11" t="s">
        <v>234</v>
      </c>
      <c r="D787" t="str">
        <f>MID(C786,1,FIND("/",SUBSTITUTE(C786," ","/",1),1)-1)</f>
        <v>Tee-shirt</v>
      </c>
      <c r="E787">
        <v>3</v>
      </c>
      <c r="F787">
        <v>1</v>
      </c>
      <c r="G787">
        <v>0</v>
      </c>
      <c r="H787">
        <v>3</v>
      </c>
      <c r="I787">
        <v>2</v>
      </c>
    </row>
    <row r="788" spans="1:9" hidden="1" outlineLevel="2" x14ac:dyDescent="0.2">
      <c r="C788" t="s">
        <v>8</v>
      </c>
      <c r="D788">
        <f>SUBTOTAL(9,D785:D787)</f>
        <v>0</v>
      </c>
      <c r="E788">
        <f>SUBTOTAL(9,E785:E787)</f>
        <v>0</v>
      </c>
    </row>
    <row r="789" spans="1:9" hidden="1" outlineLevel="2" x14ac:dyDescent="0.2">
      <c r="A789" t="s">
        <v>156</v>
      </c>
      <c r="B789" t="s">
        <v>157</v>
      </c>
      <c r="C789" t="s">
        <v>77</v>
      </c>
      <c r="D789" t="str">
        <f>MID(C788,1,FIND("/",SUBSTITUTE(C788," ","/",1),1)-1)</f>
        <v>Blouse</v>
      </c>
      <c r="E789">
        <v>2</v>
      </c>
      <c r="F789">
        <v>2</v>
      </c>
      <c r="G789">
        <v>0</v>
      </c>
      <c r="H789">
        <v>1</v>
      </c>
      <c r="I789">
        <v>1</v>
      </c>
    </row>
    <row r="790" spans="1:9" hidden="1" outlineLevel="1" collapsed="1" x14ac:dyDescent="0.2">
      <c r="A790" t="s">
        <v>156</v>
      </c>
      <c r="B790" t="s">
        <v>157</v>
      </c>
      <c r="C790" s="11" t="s">
        <v>230</v>
      </c>
      <c r="D790" t="str">
        <f>MID(C789,1,FIND("/",SUBSTITUTE(C789," ","/",1),1)-1)</f>
        <v>Blouse</v>
      </c>
      <c r="E790">
        <v>2</v>
      </c>
      <c r="F790">
        <v>2</v>
      </c>
      <c r="G790">
        <v>0</v>
      </c>
      <c r="H790">
        <v>1</v>
      </c>
      <c r="I790">
        <v>1</v>
      </c>
    </row>
    <row r="791" spans="1:9" hidden="1" outlineLevel="2" x14ac:dyDescent="0.2">
      <c r="C791" t="s">
        <v>9</v>
      </c>
      <c r="D791">
        <f>SUBTOTAL(9,D789:D790)</f>
        <v>0</v>
      </c>
      <c r="E791">
        <f>SUBTOTAL(9,E789:E790)</f>
        <v>0</v>
      </c>
    </row>
    <row r="792" spans="1:9" outlineLevel="1" collapsed="1" x14ac:dyDescent="0.2">
      <c r="A792" t="s">
        <v>156</v>
      </c>
      <c r="B792" t="s">
        <v>157</v>
      </c>
      <c r="C792" s="11" t="s">
        <v>231</v>
      </c>
      <c r="D792" t="str">
        <f>MID(C791,1,FIND("/",SUBSTITUTE(C791," ","/",2),1)-1)</f>
        <v>Chaussures femmes</v>
      </c>
      <c r="E792">
        <v>2</v>
      </c>
      <c r="F792">
        <v>2</v>
      </c>
      <c r="G792">
        <v>0</v>
      </c>
      <c r="H792">
        <v>1</v>
      </c>
      <c r="I792">
        <v>1</v>
      </c>
    </row>
    <row r="793" spans="1:9" hidden="1" outlineLevel="2" x14ac:dyDescent="0.2">
      <c r="C793" t="s">
        <v>28</v>
      </c>
      <c r="D793">
        <f>SUBTOTAL(9,D792:D792)</f>
        <v>0</v>
      </c>
      <c r="E793">
        <f>SUBTOTAL(9,E792:E792)</f>
        <v>2</v>
      </c>
    </row>
    <row r="794" spans="1:9" hidden="1" outlineLevel="1" collapsed="1" x14ac:dyDescent="0.2">
      <c r="A794" t="s">
        <v>156</v>
      </c>
      <c r="B794" t="s">
        <v>157</v>
      </c>
      <c r="C794" s="11" t="s">
        <v>236</v>
      </c>
      <c r="D794" t="str">
        <f>MID(C793,1,FIND("/",SUBSTITUTE(C793," ","/",2),1)-1)</f>
        <v>Chaussures hommes</v>
      </c>
      <c r="E794">
        <v>2</v>
      </c>
      <c r="F794">
        <v>2</v>
      </c>
      <c r="G794">
        <v>0</v>
      </c>
      <c r="H794">
        <v>1</v>
      </c>
      <c r="I794">
        <v>1</v>
      </c>
    </row>
    <row r="795" spans="1:9" hidden="1" outlineLevel="2" x14ac:dyDescent="0.2">
      <c r="C795" t="s">
        <v>52</v>
      </c>
      <c r="D795">
        <f>SUBTOTAL(9,D794:D794)</f>
        <v>0</v>
      </c>
      <c r="E795">
        <f>SUBTOTAL(9,E794:E794)</f>
        <v>0</v>
      </c>
    </row>
    <row r="796" spans="1:9" hidden="1" outlineLevel="2" x14ac:dyDescent="0.2">
      <c r="A796" t="s">
        <v>156</v>
      </c>
      <c r="B796" t="s">
        <v>157</v>
      </c>
      <c r="C796" t="s">
        <v>37</v>
      </c>
      <c r="D796" t="str">
        <f>MID(C795,1,FIND("/",SUBSTITUTE(C795," ","/",1),1)-1)</f>
        <v>Gilet</v>
      </c>
      <c r="E796">
        <v>1</v>
      </c>
      <c r="F796">
        <v>2</v>
      </c>
      <c r="G796">
        <v>0</v>
      </c>
      <c r="H796">
        <v>1</v>
      </c>
      <c r="I796">
        <v>1</v>
      </c>
    </row>
    <row r="797" spans="1:9" hidden="1" outlineLevel="1" collapsed="1" x14ac:dyDescent="0.2">
      <c r="A797" t="s">
        <v>156</v>
      </c>
      <c r="B797" t="s">
        <v>157</v>
      </c>
      <c r="C797" s="11" t="s">
        <v>235</v>
      </c>
      <c r="D797" t="str">
        <f>MID(C796,1,FIND("/",SUBSTITUTE(C796," ","/",1),1)-1)</f>
        <v>Gilet</v>
      </c>
      <c r="E797">
        <v>2</v>
      </c>
      <c r="F797">
        <v>2</v>
      </c>
      <c r="G797">
        <v>0</v>
      </c>
      <c r="H797">
        <v>1</v>
      </c>
      <c r="I797">
        <v>1</v>
      </c>
    </row>
    <row r="798" spans="1:9" hidden="1" outlineLevel="2" x14ac:dyDescent="0.2">
      <c r="C798" t="s">
        <v>71</v>
      </c>
      <c r="D798">
        <f>SUBTOTAL(9,D796:D797)</f>
        <v>0</v>
      </c>
      <c r="E798">
        <f>SUBTOTAL(9,E796:E797)</f>
        <v>0</v>
      </c>
    </row>
    <row r="799" spans="1:9" hidden="1" outlineLevel="1" collapsed="1" x14ac:dyDescent="0.2">
      <c r="A799" t="s">
        <v>156</v>
      </c>
      <c r="B799" t="s">
        <v>157</v>
      </c>
      <c r="C799" s="11" t="s">
        <v>232</v>
      </c>
      <c r="D799" t="str">
        <f>MID(C798,1,FIND("/",SUBSTITUTE(C798," ","/",1),1)-1)</f>
        <v>Pantalon</v>
      </c>
      <c r="E799">
        <v>2</v>
      </c>
      <c r="F799">
        <v>2</v>
      </c>
      <c r="G799">
        <v>0</v>
      </c>
      <c r="H799">
        <v>1</v>
      </c>
      <c r="I799">
        <v>1</v>
      </c>
    </row>
    <row r="800" spans="1:9" hidden="1" outlineLevel="2" x14ac:dyDescent="0.2">
      <c r="C800" t="s">
        <v>30</v>
      </c>
      <c r="D800">
        <f>SUBTOTAL(9,D799:D799)</f>
        <v>0</v>
      </c>
      <c r="E800">
        <f>SUBTOTAL(9,E799:E799)</f>
        <v>0</v>
      </c>
    </row>
    <row r="801" spans="1:9" hidden="1" outlineLevel="1" collapsed="1" x14ac:dyDescent="0.2">
      <c r="A801" t="s">
        <v>156</v>
      </c>
      <c r="B801" t="s">
        <v>157</v>
      </c>
      <c r="C801" s="11" t="s">
        <v>233</v>
      </c>
      <c r="D801" t="str">
        <f>MID(C800,1,FIND("/",SUBSTITUTE(C800," ","/",1),1)-1)</f>
        <v>Parka</v>
      </c>
      <c r="E801">
        <v>1</v>
      </c>
      <c r="F801">
        <v>2</v>
      </c>
      <c r="G801">
        <v>0</v>
      </c>
      <c r="H801">
        <v>1</v>
      </c>
      <c r="I801">
        <v>1</v>
      </c>
    </row>
    <row r="802" spans="1:9" hidden="1" outlineLevel="2" x14ac:dyDescent="0.2">
      <c r="C802" t="s">
        <v>16</v>
      </c>
      <c r="D802">
        <f>SUBTOTAL(9,D801:D801)</f>
        <v>0</v>
      </c>
      <c r="E802">
        <f>SUBTOTAL(9,E801:E801)</f>
        <v>0</v>
      </c>
    </row>
    <row r="803" spans="1:9" hidden="1" outlineLevel="2" x14ac:dyDescent="0.2">
      <c r="A803" t="s">
        <v>156</v>
      </c>
      <c r="B803" t="s">
        <v>157</v>
      </c>
      <c r="C803" t="s">
        <v>17</v>
      </c>
      <c r="D803" t="str">
        <f>MID(C802,1,FIND("/",SUBSTITUTE(C802," ","/",1),1)-1)</f>
        <v>Tee-shirt</v>
      </c>
      <c r="E803">
        <v>6</v>
      </c>
      <c r="F803">
        <v>2</v>
      </c>
      <c r="G803">
        <v>0</v>
      </c>
      <c r="H803">
        <v>1</v>
      </c>
      <c r="I803">
        <v>1</v>
      </c>
    </row>
    <row r="804" spans="1:9" hidden="1" outlineLevel="1" collapsed="1" x14ac:dyDescent="0.2">
      <c r="A804" t="s">
        <v>156</v>
      </c>
      <c r="B804" t="s">
        <v>157</v>
      </c>
      <c r="C804" s="11" t="s">
        <v>234</v>
      </c>
      <c r="D804" t="str">
        <f>MID(C803,1,FIND("/",SUBSTITUTE(C803," ","/",1),1)-1)</f>
        <v>Tee-shirt</v>
      </c>
      <c r="E804">
        <v>12</v>
      </c>
      <c r="F804">
        <v>2</v>
      </c>
      <c r="G804">
        <v>0</v>
      </c>
      <c r="H804">
        <v>1</v>
      </c>
      <c r="I804">
        <v>1</v>
      </c>
    </row>
    <row r="805" spans="1:9" hidden="1" outlineLevel="2" x14ac:dyDescent="0.2">
      <c r="C805" t="s">
        <v>74</v>
      </c>
      <c r="D805">
        <f>SUBTOTAL(9,D803:D804)</f>
        <v>0</v>
      </c>
      <c r="E805">
        <f>SUBTOTAL(9,E803:E804)</f>
        <v>0</v>
      </c>
    </row>
    <row r="806" spans="1:9" hidden="1" outlineLevel="1" collapsed="1" x14ac:dyDescent="0.2">
      <c r="A806" t="s">
        <v>156</v>
      </c>
      <c r="B806" t="s">
        <v>157</v>
      </c>
      <c r="C806" s="11" t="s">
        <v>237</v>
      </c>
      <c r="D806" t="str">
        <f>MID(C805,1,FIND("/",SUBSTITUTE(C805," ","/",1),1)-1)</f>
        <v>Veste</v>
      </c>
      <c r="E806">
        <v>1</v>
      </c>
      <c r="F806">
        <v>2</v>
      </c>
      <c r="G806">
        <v>0</v>
      </c>
      <c r="H806">
        <v>1</v>
      </c>
      <c r="I806">
        <v>1</v>
      </c>
    </row>
    <row r="807" spans="1:9" hidden="1" outlineLevel="2" x14ac:dyDescent="0.2">
      <c r="C807" t="s">
        <v>8</v>
      </c>
      <c r="D807">
        <f>SUBTOTAL(9,D806:D806)</f>
        <v>0</v>
      </c>
      <c r="E807">
        <f>SUBTOTAL(9,E806:E806)</f>
        <v>0</v>
      </c>
    </row>
    <row r="808" spans="1:9" hidden="1" outlineLevel="1" collapsed="1" x14ac:dyDescent="0.2">
      <c r="A808" t="s">
        <v>156</v>
      </c>
      <c r="B808" t="s">
        <v>158</v>
      </c>
      <c r="C808" s="11" t="s">
        <v>230</v>
      </c>
      <c r="D808" t="str">
        <f>MID(C807,1,FIND("/",SUBSTITUTE(C807," ","/",1),1)-1)</f>
        <v>Blouse</v>
      </c>
      <c r="E808">
        <v>2</v>
      </c>
      <c r="F808">
        <v>1</v>
      </c>
      <c r="G808">
        <v>0</v>
      </c>
      <c r="H808">
        <v>1</v>
      </c>
      <c r="I808">
        <v>1</v>
      </c>
    </row>
    <row r="809" spans="1:9" hidden="1" outlineLevel="2" x14ac:dyDescent="0.2">
      <c r="C809" t="s">
        <v>27</v>
      </c>
      <c r="D809">
        <f>SUBTOTAL(9,D808:D808)</f>
        <v>0</v>
      </c>
      <c r="E809">
        <f>SUBTOTAL(9,E808:E808)</f>
        <v>0</v>
      </c>
    </row>
    <row r="810" spans="1:9" outlineLevel="1" collapsed="1" x14ac:dyDescent="0.2">
      <c r="A810" t="s">
        <v>156</v>
      </c>
      <c r="B810" t="s">
        <v>158</v>
      </c>
      <c r="C810" s="11" t="s">
        <v>231</v>
      </c>
      <c r="D810" t="str">
        <f>MID(C809,1,FIND("/",SUBSTITUTE(C809," ","/",2),1)-1)</f>
        <v>Chaussures femmes</v>
      </c>
      <c r="E810">
        <v>2</v>
      </c>
      <c r="F810">
        <v>1</v>
      </c>
      <c r="G810">
        <v>0</v>
      </c>
      <c r="H810">
        <v>1</v>
      </c>
      <c r="I810">
        <v>1</v>
      </c>
    </row>
    <row r="811" spans="1:9" hidden="1" outlineLevel="2" x14ac:dyDescent="0.2">
      <c r="C811" t="s">
        <v>28</v>
      </c>
      <c r="D811">
        <f>SUBTOTAL(9,D810:D810)</f>
        <v>0</v>
      </c>
      <c r="E811">
        <f>SUBTOTAL(9,E810:E810)</f>
        <v>2</v>
      </c>
    </row>
    <row r="812" spans="1:9" hidden="1" outlineLevel="1" collapsed="1" x14ac:dyDescent="0.2">
      <c r="A812" t="s">
        <v>156</v>
      </c>
      <c r="B812" t="s">
        <v>158</v>
      </c>
      <c r="C812" s="11" t="s">
        <v>236</v>
      </c>
      <c r="D812" t="str">
        <f>MID(C811,1,FIND("/",SUBSTITUTE(C811," ","/",2),1)-1)</f>
        <v>Chaussures hommes</v>
      </c>
      <c r="E812">
        <v>2</v>
      </c>
      <c r="F812">
        <v>1</v>
      </c>
      <c r="G812">
        <v>0</v>
      </c>
      <c r="H812">
        <v>1</v>
      </c>
      <c r="I812">
        <v>1</v>
      </c>
    </row>
    <row r="813" spans="1:9" hidden="1" outlineLevel="2" x14ac:dyDescent="0.2">
      <c r="C813" t="s">
        <v>52</v>
      </c>
      <c r="D813">
        <f>SUBTOTAL(9,D812:D812)</f>
        <v>0</v>
      </c>
      <c r="E813">
        <f>SUBTOTAL(9,E812:E812)</f>
        <v>0</v>
      </c>
    </row>
    <row r="814" spans="1:9" hidden="1" outlineLevel="2" x14ac:dyDescent="0.2">
      <c r="A814" t="s">
        <v>156</v>
      </c>
      <c r="B814" t="s">
        <v>158</v>
      </c>
      <c r="C814" t="s">
        <v>37</v>
      </c>
      <c r="D814" t="str">
        <f>MID(C813,1,FIND("/",SUBSTITUTE(C813," ","/",1),1)-1)</f>
        <v>Gilet</v>
      </c>
      <c r="E814">
        <v>2</v>
      </c>
      <c r="F814">
        <v>1</v>
      </c>
      <c r="G814">
        <v>0</v>
      </c>
      <c r="H814">
        <v>1</v>
      </c>
      <c r="I814">
        <v>1</v>
      </c>
    </row>
    <row r="815" spans="1:9" hidden="1" outlineLevel="1" collapsed="1" x14ac:dyDescent="0.2">
      <c r="A815" t="s">
        <v>156</v>
      </c>
      <c r="B815" t="s">
        <v>158</v>
      </c>
      <c r="C815" s="11" t="s">
        <v>235</v>
      </c>
      <c r="D815" t="str">
        <f>MID(C814,1,FIND("/",SUBSTITUTE(C814," ","/",1),1)-1)</f>
        <v>Gilet</v>
      </c>
      <c r="E815">
        <v>2</v>
      </c>
      <c r="F815">
        <v>1</v>
      </c>
      <c r="G815">
        <v>0</v>
      </c>
      <c r="H815">
        <v>1</v>
      </c>
      <c r="I815">
        <v>1</v>
      </c>
    </row>
    <row r="816" spans="1:9" hidden="1" outlineLevel="2" x14ac:dyDescent="0.2">
      <c r="C816" t="s">
        <v>12</v>
      </c>
      <c r="D816">
        <f>SUBTOTAL(9,D814:D815)</f>
        <v>0</v>
      </c>
      <c r="E816">
        <f>SUBTOTAL(9,E814:E815)</f>
        <v>0</v>
      </c>
    </row>
    <row r="817" spans="1:24" hidden="1" outlineLevel="1" collapsed="1" x14ac:dyDescent="0.2">
      <c r="A817" t="s">
        <v>156</v>
      </c>
      <c r="B817" t="s">
        <v>158</v>
      </c>
      <c r="C817" s="11" t="s">
        <v>232</v>
      </c>
      <c r="D817" t="str">
        <f>MID(C816,1,FIND("/",SUBSTITUTE(C816," ","/",1),1)-1)</f>
        <v>Pantalon</v>
      </c>
      <c r="E817">
        <v>2</v>
      </c>
      <c r="F817">
        <v>1</v>
      </c>
      <c r="G817">
        <v>0</v>
      </c>
      <c r="H817">
        <v>1</v>
      </c>
      <c r="I817">
        <v>1</v>
      </c>
    </row>
    <row r="818" spans="1:24" hidden="1" outlineLevel="2" x14ac:dyDescent="0.2">
      <c r="C818" t="s">
        <v>6</v>
      </c>
      <c r="D818">
        <f>SUBTOTAL(9,D817:D817)</f>
        <v>0</v>
      </c>
      <c r="E818">
        <f>SUBTOTAL(9,E817:E817)</f>
        <v>0</v>
      </c>
    </row>
    <row r="819" spans="1:24" hidden="1" outlineLevel="2" x14ac:dyDescent="0.2">
      <c r="A819" t="s">
        <v>156</v>
      </c>
      <c r="B819" t="s">
        <v>158</v>
      </c>
      <c r="C819" t="s">
        <v>15</v>
      </c>
      <c r="D819" t="str">
        <f>MID(C818,1,FIND("/",SUBSTITUTE(C818," ","/",1),1)-1)</f>
        <v>Parka</v>
      </c>
      <c r="E819">
        <v>1</v>
      </c>
      <c r="F819">
        <v>1</v>
      </c>
      <c r="G819">
        <v>0</v>
      </c>
      <c r="H819">
        <v>1</v>
      </c>
      <c r="I819">
        <v>1</v>
      </c>
    </row>
    <row r="820" spans="1:24" hidden="1" outlineLevel="1" collapsed="1" x14ac:dyDescent="0.2">
      <c r="A820" t="s">
        <v>156</v>
      </c>
      <c r="B820" t="s">
        <v>158</v>
      </c>
      <c r="C820" s="11" t="s">
        <v>233</v>
      </c>
      <c r="D820" t="str">
        <f>MID(C819,1,FIND("/",SUBSTITUTE(C819," ","/",1),1)-1)</f>
        <v>Parka</v>
      </c>
      <c r="E820">
        <v>1</v>
      </c>
      <c r="F820">
        <v>1</v>
      </c>
      <c r="G820">
        <v>0</v>
      </c>
      <c r="H820">
        <v>1</v>
      </c>
      <c r="I820">
        <v>1</v>
      </c>
    </row>
    <row r="821" spans="1:24" hidden="1" outlineLevel="2" x14ac:dyDescent="0.2">
      <c r="C821" t="s">
        <v>23</v>
      </c>
      <c r="D821">
        <f>SUBTOTAL(9,D819:D820)</f>
        <v>0</v>
      </c>
      <c r="E821">
        <f>SUBTOTAL(9,E819:E820)</f>
        <v>0</v>
      </c>
    </row>
    <row r="822" spans="1:24" hidden="1" outlineLevel="2" x14ac:dyDescent="0.2">
      <c r="A822" t="s">
        <v>156</v>
      </c>
      <c r="B822" t="s">
        <v>158</v>
      </c>
      <c r="C822" t="s">
        <v>16</v>
      </c>
      <c r="D822" t="str">
        <f>MID(C821,1,FIND("/",SUBSTITUTE(C821," ","/",1),1)-1)</f>
        <v>Tee-shirt</v>
      </c>
      <c r="E822">
        <v>6</v>
      </c>
      <c r="F822">
        <v>1</v>
      </c>
      <c r="G822">
        <v>0</v>
      </c>
      <c r="H822">
        <v>1</v>
      </c>
      <c r="I822">
        <v>1</v>
      </c>
    </row>
    <row r="823" spans="1:24" hidden="1" outlineLevel="1" collapsed="1" x14ac:dyDescent="0.2">
      <c r="A823" t="s">
        <v>156</v>
      </c>
      <c r="B823" t="s">
        <v>158</v>
      </c>
      <c r="C823" s="11" t="s">
        <v>234</v>
      </c>
      <c r="D823" t="str">
        <f>MID(C822,1,FIND("/",SUBSTITUTE(C822," ","/",1),1)-1)</f>
        <v>Tee-shirt</v>
      </c>
      <c r="E823">
        <v>6</v>
      </c>
      <c r="F823">
        <v>1</v>
      </c>
      <c r="G823">
        <v>0</v>
      </c>
      <c r="H823">
        <v>1</v>
      </c>
      <c r="I823">
        <v>1</v>
      </c>
    </row>
    <row r="824" spans="1:24" hidden="1" outlineLevel="2" x14ac:dyDescent="0.2">
      <c r="C824" t="s">
        <v>32</v>
      </c>
      <c r="D824">
        <f>SUBTOTAL(9,D822:D823)</f>
        <v>0</v>
      </c>
      <c r="E824">
        <f>SUBTOTAL(9,E822:E823)</f>
        <v>0</v>
      </c>
    </row>
    <row r="825" spans="1:24" hidden="1" outlineLevel="1" collapsed="1" x14ac:dyDescent="0.2">
      <c r="A825" t="s">
        <v>156</v>
      </c>
      <c r="B825" t="s">
        <v>158</v>
      </c>
      <c r="C825" s="11" t="s">
        <v>237</v>
      </c>
      <c r="D825" t="str">
        <f>MID(C824,1,FIND("/",SUBSTITUTE(C824," ","/",1),1)-1)</f>
        <v>Veste</v>
      </c>
      <c r="E825">
        <v>2</v>
      </c>
      <c r="F825">
        <v>1</v>
      </c>
      <c r="G825">
        <v>0</v>
      </c>
      <c r="H825">
        <v>1</v>
      </c>
      <c r="I825">
        <v>1</v>
      </c>
    </row>
    <row r="826" spans="1:24" hidden="1" outlineLevel="2" x14ac:dyDescent="0.2">
      <c r="C826" t="s">
        <v>60</v>
      </c>
      <c r="D826">
        <f>SUBTOTAL(9,D825:D825)</f>
        <v>0</v>
      </c>
      <c r="E826">
        <f>SUBTOTAL(9,E825:E825)</f>
        <v>0</v>
      </c>
    </row>
    <row r="827" spans="1:24" hidden="1" outlineLevel="1" collapsed="1" x14ac:dyDescent="0.2">
      <c r="A827" t="s">
        <v>156</v>
      </c>
      <c r="B827" t="s">
        <v>159</v>
      </c>
      <c r="C827" s="11" t="s">
        <v>230</v>
      </c>
      <c r="D827" t="str">
        <f>MID(C826,1,FIND("/",SUBSTITUTE(C826," ","/",1),1)-1)</f>
        <v>Blouse</v>
      </c>
      <c r="E827">
        <v>2</v>
      </c>
      <c r="F827">
        <v>3</v>
      </c>
      <c r="G827">
        <v>0</v>
      </c>
      <c r="H827">
        <v>3</v>
      </c>
      <c r="I827">
        <v>3</v>
      </c>
    </row>
    <row r="828" spans="1:24" hidden="1" outlineLevel="2" x14ac:dyDescent="0.2">
      <c r="C828" t="s">
        <v>39</v>
      </c>
      <c r="D828">
        <f>SUBTOTAL(9,D827:D827)</f>
        <v>0</v>
      </c>
      <c r="E828">
        <f>SUBTOTAL(9,E827:E827)</f>
        <v>0</v>
      </c>
    </row>
    <row r="829" spans="1:24" hidden="1" outlineLevel="2" x14ac:dyDescent="0.2">
      <c r="A829" t="s">
        <v>156</v>
      </c>
      <c r="B829" t="s">
        <v>159</v>
      </c>
      <c r="C829" t="s">
        <v>27</v>
      </c>
      <c r="D829" t="str">
        <f>MID(C828,1,FIND("/",SUBSTITUTE(C828," ","/",2),1)-1)</f>
        <v>Chaussures femmes</v>
      </c>
      <c r="E829">
        <v>1</v>
      </c>
      <c r="F829">
        <v>3</v>
      </c>
      <c r="G829">
        <v>0</v>
      </c>
      <c r="H829">
        <v>3</v>
      </c>
      <c r="I829">
        <v>3</v>
      </c>
    </row>
    <row r="830" spans="1:24" outlineLevel="1" collapsed="1" x14ac:dyDescent="0.2">
      <c r="A830" t="s">
        <v>156</v>
      </c>
      <c r="B830" t="s">
        <v>159</v>
      </c>
      <c r="C830" s="11" t="s">
        <v>231</v>
      </c>
      <c r="D830" t="str">
        <f>MID(C829,1,FIND("/",SUBSTITUTE(C829," ","/",2),1)-1)</f>
        <v>Chaussures femmes</v>
      </c>
      <c r="E830">
        <v>1</v>
      </c>
      <c r="F830">
        <v>3</v>
      </c>
      <c r="G830">
        <v>0</v>
      </c>
      <c r="H830">
        <v>3</v>
      </c>
      <c r="I830">
        <v>3</v>
      </c>
    </row>
    <row r="831" spans="1:24" s="1" customFormat="1" hidden="1" outlineLevel="2" x14ac:dyDescent="0.2">
      <c r="A831"/>
      <c r="B831"/>
      <c r="C831" t="s">
        <v>28</v>
      </c>
      <c r="D831">
        <f>SUBTOTAL(9,D829:D830)</f>
        <v>0</v>
      </c>
      <c r="E831">
        <f>SUBTOTAL(9,E829:E830)</f>
        <v>1</v>
      </c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</row>
    <row r="832" spans="1:24" s="1" customFormat="1" hidden="1" outlineLevel="1" collapsed="1" x14ac:dyDescent="0.2">
      <c r="A832" t="s">
        <v>156</v>
      </c>
      <c r="B832" t="s">
        <v>159</v>
      </c>
      <c r="C832" s="11" t="s">
        <v>236</v>
      </c>
      <c r="D832" t="str">
        <f>MID(C831,1,FIND("/",SUBSTITUTE(C831," ","/",2),1)-1)</f>
        <v>Chaussures hommes</v>
      </c>
      <c r="E832">
        <v>5</v>
      </c>
      <c r="F832">
        <v>3</v>
      </c>
      <c r="G832">
        <v>0</v>
      </c>
      <c r="H832">
        <v>3</v>
      </c>
      <c r="I832">
        <v>3</v>
      </c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</row>
    <row r="833" spans="1:24" hidden="1" outlineLevel="2" x14ac:dyDescent="0.2">
      <c r="C833" t="s">
        <v>21</v>
      </c>
      <c r="D833">
        <f>SUBTOTAL(9,D832:D832)</f>
        <v>0</v>
      </c>
      <c r="E833">
        <f>SUBTOTAL(9,E832:E832)</f>
        <v>0</v>
      </c>
    </row>
    <row r="834" spans="1:24" hidden="1" outlineLevel="2" x14ac:dyDescent="0.2">
      <c r="A834" t="s">
        <v>156</v>
      </c>
      <c r="B834" t="s">
        <v>159</v>
      </c>
      <c r="C834" t="s">
        <v>37</v>
      </c>
      <c r="D834" t="str">
        <f>MID(C833,1,FIND("/",SUBSTITUTE(C833," ","/",1),1)-1)</f>
        <v>Gilet</v>
      </c>
      <c r="E834">
        <v>1</v>
      </c>
      <c r="F834">
        <v>3</v>
      </c>
      <c r="G834">
        <v>0</v>
      </c>
      <c r="H834">
        <v>3</v>
      </c>
      <c r="I834">
        <v>3</v>
      </c>
    </row>
    <row r="835" spans="1:24" hidden="1" outlineLevel="1" collapsed="1" x14ac:dyDescent="0.2">
      <c r="A835" t="s">
        <v>156</v>
      </c>
      <c r="B835" t="s">
        <v>159</v>
      </c>
      <c r="C835" s="11" t="s">
        <v>235</v>
      </c>
      <c r="D835" t="str">
        <f>MID(C834,1,FIND("/",SUBSTITUTE(C834," ","/",1),1)-1)</f>
        <v>Gilet</v>
      </c>
      <c r="E835">
        <v>3</v>
      </c>
      <c r="F835">
        <v>3</v>
      </c>
      <c r="G835">
        <v>0</v>
      </c>
      <c r="H835">
        <v>3</v>
      </c>
      <c r="I835">
        <v>3</v>
      </c>
    </row>
    <row r="836" spans="1:24" hidden="1" outlineLevel="2" x14ac:dyDescent="0.2">
      <c r="C836" t="s">
        <v>12</v>
      </c>
      <c r="D836">
        <f>SUBTOTAL(9,D834:D835)</f>
        <v>0</v>
      </c>
      <c r="E836">
        <f>SUBTOTAL(9,E834:E835)</f>
        <v>0</v>
      </c>
    </row>
    <row r="837" spans="1:24" hidden="1" outlineLevel="2" x14ac:dyDescent="0.2">
      <c r="A837" t="s">
        <v>156</v>
      </c>
      <c r="B837" t="s">
        <v>159</v>
      </c>
      <c r="C837" t="s">
        <v>22</v>
      </c>
      <c r="D837" t="str">
        <f>MID(C836,1,FIND("/",SUBSTITUTE(C836," ","/",1),1)-1)</f>
        <v>Pantalon</v>
      </c>
      <c r="E837">
        <v>2</v>
      </c>
      <c r="F837">
        <v>3</v>
      </c>
      <c r="G837">
        <v>0</v>
      </c>
      <c r="H837">
        <v>3</v>
      </c>
      <c r="I837">
        <v>3</v>
      </c>
    </row>
    <row r="838" spans="1:24" hidden="1" outlineLevel="1" collapsed="1" x14ac:dyDescent="0.2">
      <c r="A838" t="s">
        <v>156</v>
      </c>
      <c r="B838" t="s">
        <v>159</v>
      </c>
      <c r="C838" s="11" t="s">
        <v>232</v>
      </c>
      <c r="D838" t="str">
        <f>MID(C837,1,FIND("/",SUBSTITUTE(C837," ","/",1),1)-1)</f>
        <v>Pantalon</v>
      </c>
      <c r="E838">
        <v>4</v>
      </c>
      <c r="F838">
        <v>3</v>
      </c>
      <c r="G838">
        <v>0</v>
      </c>
      <c r="H838">
        <v>3</v>
      </c>
      <c r="I838">
        <v>3</v>
      </c>
    </row>
    <row r="839" spans="1:24" hidden="1" outlineLevel="2" x14ac:dyDescent="0.2">
      <c r="C839" t="s">
        <v>40</v>
      </c>
      <c r="D839">
        <f>SUBTOTAL(9,D837:D838)</f>
        <v>0</v>
      </c>
      <c r="E839">
        <f>SUBTOTAL(9,E837:E838)</f>
        <v>0</v>
      </c>
    </row>
    <row r="840" spans="1:24" hidden="1" outlineLevel="2" x14ac:dyDescent="0.2">
      <c r="A840" t="s">
        <v>156</v>
      </c>
      <c r="B840" t="s">
        <v>159</v>
      </c>
      <c r="C840" t="s">
        <v>30</v>
      </c>
      <c r="D840" t="str">
        <f>MID(C839,1,FIND("/",SUBSTITUTE(C839," ","/",1),1)-1)</f>
        <v>Parka</v>
      </c>
      <c r="E840">
        <v>1</v>
      </c>
      <c r="F840">
        <v>3</v>
      </c>
      <c r="G840">
        <v>0</v>
      </c>
      <c r="H840">
        <v>3</v>
      </c>
      <c r="I840">
        <v>3</v>
      </c>
    </row>
    <row r="841" spans="1:24" hidden="1" outlineLevel="1" collapsed="1" x14ac:dyDescent="0.2">
      <c r="A841" t="s">
        <v>156</v>
      </c>
      <c r="B841" t="s">
        <v>159</v>
      </c>
      <c r="C841" s="11" t="s">
        <v>233</v>
      </c>
      <c r="D841" t="str">
        <f>MID(C840,1,FIND("/",SUBSTITUTE(C840," ","/",1),1)-1)</f>
        <v>Parka</v>
      </c>
      <c r="E841">
        <v>3</v>
      </c>
      <c r="F841">
        <v>3</v>
      </c>
      <c r="G841">
        <v>0</v>
      </c>
      <c r="H841">
        <v>3</v>
      </c>
      <c r="I841">
        <v>3</v>
      </c>
    </row>
    <row r="842" spans="1:24" hidden="1" outlineLevel="2" x14ac:dyDescent="0.2">
      <c r="C842" t="s">
        <v>23</v>
      </c>
      <c r="D842">
        <f>SUBTOTAL(9,D840:D841)</f>
        <v>0</v>
      </c>
      <c r="E842">
        <f>SUBTOTAL(9,E840:E841)</f>
        <v>0</v>
      </c>
    </row>
    <row r="843" spans="1:24" hidden="1" outlineLevel="1" collapsed="1" x14ac:dyDescent="0.2">
      <c r="A843" t="s">
        <v>156</v>
      </c>
      <c r="B843" t="s">
        <v>159</v>
      </c>
      <c r="C843" s="11" t="s">
        <v>234</v>
      </c>
      <c r="D843" t="str">
        <f>MID(C842,1,FIND("/",SUBSTITUTE(C842," ","/",1),1)-1)</f>
        <v>Tee-shirt</v>
      </c>
      <c r="E843">
        <v>24</v>
      </c>
      <c r="F843">
        <v>3</v>
      </c>
      <c r="G843">
        <v>0</v>
      </c>
      <c r="H843">
        <v>3</v>
      </c>
      <c r="I843">
        <v>3</v>
      </c>
    </row>
    <row r="844" spans="1:24" s="1" customFormat="1" hidden="1" outlineLevel="2" x14ac:dyDescent="0.2">
      <c r="A844"/>
      <c r="B844"/>
      <c r="C844" t="s">
        <v>32</v>
      </c>
      <c r="D844">
        <f>SUBTOTAL(9,D843:D843)</f>
        <v>0</v>
      </c>
      <c r="E844">
        <f>SUBTOTAL(9,E843:E843)</f>
        <v>0</v>
      </c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</row>
    <row r="845" spans="1:24" s="1" customFormat="1" hidden="1" outlineLevel="1" collapsed="1" x14ac:dyDescent="0.2">
      <c r="A845" t="s">
        <v>156</v>
      </c>
      <c r="B845" t="s">
        <v>159</v>
      </c>
      <c r="C845" s="11" t="s">
        <v>237</v>
      </c>
      <c r="D845" t="str">
        <f>MID(C844,1,FIND("/",SUBSTITUTE(C844," ","/",1),1)-1)</f>
        <v>Veste</v>
      </c>
      <c r="E845">
        <v>6</v>
      </c>
      <c r="F845">
        <v>3</v>
      </c>
      <c r="G845">
        <v>0</v>
      </c>
      <c r="H845">
        <v>3</v>
      </c>
      <c r="I845">
        <v>3</v>
      </c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</row>
    <row r="846" spans="1:24" hidden="1" outlineLevel="2" x14ac:dyDescent="0.2">
      <c r="C846" t="s">
        <v>47</v>
      </c>
      <c r="D846">
        <f>SUBTOTAL(9,D845:D845)</f>
        <v>0</v>
      </c>
      <c r="E846">
        <f>SUBTOTAL(9,E845:E845)</f>
        <v>0</v>
      </c>
    </row>
    <row r="847" spans="1:24" hidden="1" outlineLevel="2" x14ac:dyDescent="0.2">
      <c r="A847" t="s">
        <v>160</v>
      </c>
      <c r="B847" t="s">
        <v>161</v>
      </c>
      <c r="C847" t="s">
        <v>8</v>
      </c>
      <c r="D847" t="str">
        <f>MID(C846,1,FIND("/",SUBSTITUTE(C846," ","/",1),1)-1)</f>
        <v>Blouse</v>
      </c>
      <c r="E847">
        <v>2</v>
      </c>
      <c r="F847">
        <v>3</v>
      </c>
      <c r="G847">
        <v>0</v>
      </c>
      <c r="H847">
        <v>3</v>
      </c>
      <c r="I847">
        <v>3</v>
      </c>
    </row>
    <row r="848" spans="1:24" hidden="1" outlineLevel="1" collapsed="1" x14ac:dyDescent="0.2">
      <c r="A848" t="s">
        <v>160</v>
      </c>
      <c r="B848" t="s">
        <v>161</v>
      </c>
      <c r="C848" s="11" t="s">
        <v>230</v>
      </c>
      <c r="D848" t="str">
        <f>MID(C847,1,FIND("/",SUBSTITUTE(C847," ","/",1),1)-1)</f>
        <v>Blouse</v>
      </c>
      <c r="E848">
        <v>2</v>
      </c>
      <c r="F848">
        <v>3</v>
      </c>
      <c r="G848">
        <v>0</v>
      </c>
      <c r="H848">
        <v>3</v>
      </c>
      <c r="I848">
        <v>3</v>
      </c>
    </row>
    <row r="849" spans="1:9" hidden="1" outlineLevel="2" x14ac:dyDescent="0.2">
      <c r="C849" t="s">
        <v>27</v>
      </c>
      <c r="D849">
        <f>SUBTOTAL(9,D847:D848)</f>
        <v>0</v>
      </c>
      <c r="E849">
        <f>SUBTOTAL(9,E847:E848)</f>
        <v>0</v>
      </c>
    </row>
    <row r="850" spans="1:9" outlineLevel="1" collapsed="1" x14ac:dyDescent="0.2">
      <c r="A850" t="s">
        <v>160</v>
      </c>
      <c r="B850" t="s">
        <v>161</v>
      </c>
      <c r="C850" s="11" t="s">
        <v>231</v>
      </c>
      <c r="D850" t="str">
        <f>MID(C849,1,FIND("/",SUBSTITUTE(C849," ","/",2),1)-1)</f>
        <v>Chaussures femmes</v>
      </c>
      <c r="E850">
        <v>2</v>
      </c>
      <c r="F850">
        <v>3</v>
      </c>
      <c r="G850">
        <v>0</v>
      </c>
      <c r="H850">
        <v>3</v>
      </c>
      <c r="I850">
        <v>3</v>
      </c>
    </row>
    <row r="851" spans="1:9" hidden="1" outlineLevel="2" x14ac:dyDescent="0.2">
      <c r="C851" t="s">
        <v>70</v>
      </c>
      <c r="D851">
        <f>SUBTOTAL(9,D850:D850)</f>
        <v>0</v>
      </c>
      <c r="E851">
        <f>SUBTOTAL(9,E850:E850)</f>
        <v>2</v>
      </c>
    </row>
    <row r="852" spans="1:9" hidden="1" outlineLevel="2" x14ac:dyDescent="0.2">
      <c r="A852" t="s">
        <v>160</v>
      </c>
      <c r="B852" t="s">
        <v>161</v>
      </c>
      <c r="C852" t="s">
        <v>29</v>
      </c>
      <c r="D852" t="str">
        <f>MID(C851,1,FIND("/",SUBSTITUTE(C851," ","/",2),1)-1)</f>
        <v>Chaussures hommes</v>
      </c>
      <c r="E852">
        <v>1</v>
      </c>
      <c r="F852">
        <v>3</v>
      </c>
      <c r="G852">
        <v>0</v>
      </c>
      <c r="H852">
        <v>3</v>
      </c>
      <c r="I852">
        <v>3</v>
      </c>
    </row>
    <row r="853" spans="1:9" hidden="1" outlineLevel="1" collapsed="1" x14ac:dyDescent="0.2">
      <c r="A853" t="s">
        <v>160</v>
      </c>
      <c r="B853" t="s">
        <v>161</v>
      </c>
      <c r="C853" s="11" t="s">
        <v>236</v>
      </c>
      <c r="D853" t="str">
        <f>MID(C852,1,FIND("/",SUBSTITUTE(C852," ","/",2),1)-1)</f>
        <v>Chaussures hommes</v>
      </c>
      <c r="E853">
        <v>1</v>
      </c>
      <c r="F853">
        <v>3</v>
      </c>
      <c r="G853">
        <v>0</v>
      </c>
      <c r="H853">
        <v>3</v>
      </c>
      <c r="I853">
        <v>3</v>
      </c>
    </row>
    <row r="854" spans="1:9" hidden="1" outlineLevel="2" x14ac:dyDescent="0.2">
      <c r="C854" t="s">
        <v>162</v>
      </c>
      <c r="D854">
        <f>SUBTOTAL(9,D852:D853)</f>
        <v>0</v>
      </c>
      <c r="E854">
        <f>SUBTOTAL(9,E852:E853)</f>
        <v>0</v>
      </c>
    </row>
    <row r="855" spans="1:9" hidden="1" outlineLevel="1" collapsed="1" x14ac:dyDescent="0.2">
      <c r="A855" t="s">
        <v>160</v>
      </c>
      <c r="B855" t="s">
        <v>161</v>
      </c>
      <c r="C855" s="11" t="s">
        <v>238</v>
      </c>
      <c r="D855" t="str">
        <f>MID(C854,1,FIND("/",SUBSTITUTE(C854," ","/",3),1)-1)</f>
        <v>Ensemble de pluie</v>
      </c>
      <c r="E855">
        <v>1</v>
      </c>
      <c r="F855">
        <v>3</v>
      </c>
      <c r="G855">
        <v>0</v>
      </c>
      <c r="H855">
        <v>3</v>
      </c>
      <c r="I855">
        <v>3</v>
      </c>
    </row>
    <row r="856" spans="1:9" hidden="1" outlineLevel="2" x14ac:dyDescent="0.2">
      <c r="C856" t="s">
        <v>38</v>
      </c>
      <c r="D856">
        <f>SUBTOTAL(9,D855:D855)</f>
        <v>0</v>
      </c>
      <c r="E856">
        <f>SUBTOTAL(9,E855:E855)</f>
        <v>0</v>
      </c>
    </row>
    <row r="857" spans="1:9" hidden="1" outlineLevel="2" x14ac:dyDescent="0.2">
      <c r="A857" t="s">
        <v>160</v>
      </c>
      <c r="B857" t="s">
        <v>161</v>
      </c>
      <c r="C857" t="s">
        <v>163</v>
      </c>
      <c r="D857" t="str">
        <f>MID(C856,1,FIND("/",SUBSTITUTE(C856," ","/",1),1)-1)</f>
        <v>Pantalon</v>
      </c>
      <c r="E857">
        <v>2</v>
      </c>
      <c r="F857">
        <v>3</v>
      </c>
      <c r="G857">
        <v>0</v>
      </c>
      <c r="H857">
        <v>3</v>
      </c>
      <c r="I857">
        <v>3</v>
      </c>
    </row>
    <row r="858" spans="1:9" hidden="1" outlineLevel="1" collapsed="1" x14ac:dyDescent="0.2">
      <c r="A858" t="s">
        <v>160</v>
      </c>
      <c r="B858" t="s">
        <v>161</v>
      </c>
      <c r="C858" s="11" t="s">
        <v>232</v>
      </c>
      <c r="D858" t="str">
        <f>MID(C857,1,FIND("/",SUBSTITUTE(C857," ","/",1),1)-1)</f>
        <v>Pantalon</v>
      </c>
      <c r="E858">
        <v>2</v>
      </c>
      <c r="F858">
        <v>3</v>
      </c>
      <c r="G858">
        <v>0</v>
      </c>
      <c r="H858">
        <v>3</v>
      </c>
      <c r="I858">
        <v>3</v>
      </c>
    </row>
    <row r="859" spans="1:9" hidden="1" outlineLevel="2" x14ac:dyDescent="0.2">
      <c r="C859" t="s">
        <v>56</v>
      </c>
      <c r="D859">
        <f>SUBTOTAL(9,D857:D858)</f>
        <v>0</v>
      </c>
      <c r="E859">
        <f>SUBTOTAL(9,E857:E858)</f>
        <v>0</v>
      </c>
    </row>
    <row r="860" spans="1:9" hidden="1" outlineLevel="1" collapsed="1" x14ac:dyDescent="0.2">
      <c r="A860" t="s">
        <v>160</v>
      </c>
      <c r="B860" t="s">
        <v>161</v>
      </c>
      <c r="C860" s="11" t="s">
        <v>233</v>
      </c>
      <c r="D860" t="str">
        <f>MID(C859,1,FIND("/",SUBSTITUTE(C859," ","/",1),1)-1)</f>
        <v>Parka</v>
      </c>
      <c r="E860">
        <v>1</v>
      </c>
      <c r="F860">
        <v>3</v>
      </c>
      <c r="G860">
        <v>0</v>
      </c>
      <c r="H860">
        <v>3</v>
      </c>
      <c r="I860">
        <v>3</v>
      </c>
    </row>
    <row r="861" spans="1:9" hidden="1" outlineLevel="2" x14ac:dyDescent="0.2">
      <c r="C861" t="s">
        <v>31</v>
      </c>
      <c r="D861">
        <f>SUBTOTAL(9,D860:D860)</f>
        <v>0</v>
      </c>
      <c r="E861">
        <f>SUBTOTAL(9,E860:E860)</f>
        <v>0</v>
      </c>
    </row>
    <row r="862" spans="1:9" hidden="1" outlineLevel="1" collapsed="1" x14ac:dyDescent="0.2">
      <c r="A862" t="s">
        <v>160</v>
      </c>
      <c r="B862" t="s">
        <v>161</v>
      </c>
      <c r="C862" s="11" t="s">
        <v>234</v>
      </c>
      <c r="D862" t="str">
        <f>MID(C861,1,FIND("/",SUBSTITUTE(C861," ","/",1),1)-1)</f>
        <v>Tee-shirt</v>
      </c>
      <c r="E862">
        <v>6</v>
      </c>
      <c r="F862">
        <v>3</v>
      </c>
      <c r="G862">
        <v>0</v>
      </c>
      <c r="H862">
        <v>3</v>
      </c>
      <c r="I862">
        <v>3</v>
      </c>
    </row>
    <row r="863" spans="1:9" hidden="1" outlineLevel="2" x14ac:dyDescent="0.2">
      <c r="C863" t="s">
        <v>57</v>
      </c>
      <c r="D863">
        <f>SUBTOTAL(9,D862:D862)</f>
        <v>0</v>
      </c>
      <c r="E863">
        <f>SUBTOTAL(9,E862:E862)</f>
        <v>0</v>
      </c>
    </row>
    <row r="864" spans="1:9" hidden="1" outlineLevel="2" x14ac:dyDescent="0.2">
      <c r="A864" t="s">
        <v>160</v>
      </c>
      <c r="B864" t="s">
        <v>161</v>
      </c>
      <c r="C864" t="s">
        <v>164</v>
      </c>
      <c r="D864" t="str">
        <f>MID(C863,1,FIND("/",SUBSTITUTE(C863," ","/",1),1)-1)</f>
        <v>Veste</v>
      </c>
      <c r="E864">
        <v>2</v>
      </c>
      <c r="F864">
        <v>3</v>
      </c>
      <c r="G864">
        <v>0</v>
      </c>
      <c r="H864">
        <v>3</v>
      </c>
      <c r="I864">
        <v>3</v>
      </c>
    </row>
    <row r="865" spans="1:9" hidden="1" outlineLevel="1" collapsed="1" x14ac:dyDescent="0.2">
      <c r="A865" t="s">
        <v>160</v>
      </c>
      <c r="B865" t="s">
        <v>161</v>
      </c>
      <c r="C865" s="11" t="s">
        <v>237</v>
      </c>
      <c r="D865" t="str">
        <f>MID(C864,1,FIND("/",SUBSTITUTE(C864," ","/",1),1)-1)</f>
        <v>Veste</v>
      </c>
      <c r="E865">
        <v>2</v>
      </c>
      <c r="F865">
        <v>3</v>
      </c>
      <c r="G865">
        <v>0</v>
      </c>
      <c r="H865">
        <v>3</v>
      </c>
      <c r="I865">
        <v>3</v>
      </c>
    </row>
    <row r="866" spans="1:9" hidden="1" outlineLevel="2" x14ac:dyDescent="0.2">
      <c r="C866" t="s">
        <v>10</v>
      </c>
      <c r="D866">
        <f>SUBTOTAL(9,D864:D865)</f>
        <v>0</v>
      </c>
      <c r="E866">
        <f>SUBTOTAL(9,E864:E865)</f>
        <v>0</v>
      </c>
    </row>
    <row r="867" spans="1:9" hidden="1" outlineLevel="2" x14ac:dyDescent="0.2">
      <c r="A867" t="s">
        <v>165</v>
      </c>
      <c r="B867" t="s">
        <v>166</v>
      </c>
      <c r="C867" t="s">
        <v>10</v>
      </c>
      <c r="D867" t="str">
        <f>MID(C866,1,FIND("/",SUBSTITUTE(C866," ","/",2),1)-1)</f>
        <v>Chaussures femmes</v>
      </c>
      <c r="E867">
        <v>1</v>
      </c>
      <c r="F867">
        <v>3</v>
      </c>
      <c r="G867">
        <v>0</v>
      </c>
      <c r="H867">
        <v>6</v>
      </c>
      <c r="I867">
        <v>4</v>
      </c>
    </row>
    <row r="868" spans="1:9" outlineLevel="1" collapsed="1" x14ac:dyDescent="0.2">
      <c r="A868" t="s">
        <v>165</v>
      </c>
      <c r="B868" t="s">
        <v>166</v>
      </c>
      <c r="C868" s="11" t="s">
        <v>231</v>
      </c>
      <c r="D868" t="str">
        <f>MID(C867,1,FIND("/",SUBSTITUTE(C867," ","/",2),1)-1)</f>
        <v>Chaussures femmes</v>
      </c>
      <c r="E868">
        <v>1</v>
      </c>
      <c r="F868">
        <v>3</v>
      </c>
      <c r="G868">
        <v>0</v>
      </c>
      <c r="H868">
        <v>6</v>
      </c>
      <c r="I868">
        <v>4</v>
      </c>
    </row>
    <row r="869" spans="1:9" hidden="1" outlineLevel="2" x14ac:dyDescent="0.2">
      <c r="C869" t="s">
        <v>109</v>
      </c>
      <c r="D869">
        <f>SUBTOTAL(9,D867:D868)</f>
        <v>0</v>
      </c>
      <c r="E869">
        <f>SUBTOTAL(9,E867:E868)</f>
        <v>1</v>
      </c>
    </row>
    <row r="870" spans="1:9" hidden="1" outlineLevel="2" x14ac:dyDescent="0.2">
      <c r="A870" t="s">
        <v>165</v>
      </c>
      <c r="B870" t="s">
        <v>166</v>
      </c>
      <c r="C870" t="s">
        <v>70</v>
      </c>
      <c r="D870" t="str">
        <f>MID(C869,1,FIND("/",SUBSTITUTE(C869," ","/",2),1)-1)</f>
        <v>Chaussures hommes</v>
      </c>
      <c r="E870">
        <v>1</v>
      </c>
      <c r="F870">
        <v>3</v>
      </c>
      <c r="G870">
        <v>0</v>
      </c>
      <c r="H870">
        <v>6</v>
      </c>
      <c r="I870">
        <v>4</v>
      </c>
    </row>
    <row r="871" spans="1:9" hidden="1" outlineLevel="2" x14ac:dyDescent="0.2">
      <c r="A871" t="s">
        <v>165</v>
      </c>
      <c r="B871" t="s">
        <v>166</v>
      </c>
      <c r="C871" t="s">
        <v>70</v>
      </c>
      <c r="D871" t="str">
        <f>MID(C870,1,FIND("/",SUBSTITUTE(C870," ","/",2),1)-1)</f>
        <v>Chaussures hommes</v>
      </c>
      <c r="E871">
        <v>1</v>
      </c>
      <c r="F871">
        <v>3</v>
      </c>
      <c r="G871">
        <v>0</v>
      </c>
      <c r="H871">
        <v>6</v>
      </c>
      <c r="I871">
        <v>4</v>
      </c>
    </row>
    <row r="872" spans="1:9" hidden="1" outlineLevel="1" collapsed="1" x14ac:dyDescent="0.2">
      <c r="A872" t="s">
        <v>165</v>
      </c>
      <c r="B872" t="s">
        <v>166</v>
      </c>
      <c r="C872" s="11" t="s">
        <v>236</v>
      </c>
      <c r="D872" t="str">
        <f>MID(C871,1,FIND("/",SUBSTITUTE(C871," ","/",2),1)-1)</f>
        <v>Chaussures hommes</v>
      </c>
      <c r="E872">
        <v>1</v>
      </c>
      <c r="F872">
        <v>3</v>
      </c>
      <c r="G872">
        <v>0</v>
      </c>
      <c r="H872">
        <v>6</v>
      </c>
      <c r="I872">
        <v>4</v>
      </c>
    </row>
    <row r="873" spans="1:9" hidden="1" outlineLevel="2" x14ac:dyDescent="0.2">
      <c r="C873" t="s">
        <v>52</v>
      </c>
      <c r="D873">
        <f>SUBTOTAL(9,D870:D872)</f>
        <v>0</v>
      </c>
      <c r="E873">
        <f>SUBTOTAL(9,E870:E872)</f>
        <v>0</v>
      </c>
    </row>
    <row r="874" spans="1:9" hidden="1" outlineLevel="2" x14ac:dyDescent="0.2">
      <c r="A874" t="s">
        <v>165</v>
      </c>
      <c r="B874" t="s">
        <v>166</v>
      </c>
      <c r="C874" t="s">
        <v>37</v>
      </c>
      <c r="D874" t="str">
        <f>MID(C873,1,FIND("/",SUBSTITUTE(C873," ","/",1),1)-1)</f>
        <v>Gilet</v>
      </c>
      <c r="E874">
        <v>1</v>
      </c>
      <c r="F874">
        <v>3</v>
      </c>
      <c r="G874">
        <v>0</v>
      </c>
      <c r="H874">
        <v>6</v>
      </c>
      <c r="I874">
        <v>4</v>
      </c>
    </row>
    <row r="875" spans="1:9" hidden="1" outlineLevel="2" x14ac:dyDescent="0.2">
      <c r="A875" t="s">
        <v>165</v>
      </c>
      <c r="B875" t="s">
        <v>166</v>
      </c>
      <c r="C875" t="s">
        <v>54</v>
      </c>
      <c r="D875" t="str">
        <f>MID(C874,1,FIND("/",SUBSTITUTE(C874," ","/",1),1)-1)</f>
        <v>Gilet</v>
      </c>
      <c r="E875">
        <v>1</v>
      </c>
      <c r="F875">
        <v>3</v>
      </c>
      <c r="G875">
        <v>0</v>
      </c>
      <c r="H875">
        <v>6</v>
      </c>
      <c r="I875">
        <v>4</v>
      </c>
    </row>
    <row r="876" spans="1:9" hidden="1" outlineLevel="1" collapsed="1" x14ac:dyDescent="0.2">
      <c r="A876" t="s">
        <v>165</v>
      </c>
      <c r="B876" t="s">
        <v>166</v>
      </c>
      <c r="C876" s="11" t="s">
        <v>235</v>
      </c>
      <c r="D876" t="str">
        <f>MID(C875,1,FIND("/",SUBSTITUTE(C875," ","/",1),1)-1)</f>
        <v>Gilet</v>
      </c>
      <c r="E876">
        <v>1</v>
      </c>
      <c r="F876">
        <v>3</v>
      </c>
      <c r="G876">
        <v>0</v>
      </c>
      <c r="H876">
        <v>6</v>
      </c>
      <c r="I876">
        <v>4</v>
      </c>
    </row>
    <row r="877" spans="1:9" hidden="1" outlineLevel="2" x14ac:dyDescent="0.2">
      <c r="C877" t="s">
        <v>11</v>
      </c>
      <c r="D877">
        <f>SUBTOTAL(9,D874:D876)</f>
        <v>0</v>
      </c>
      <c r="E877">
        <f>SUBTOTAL(9,E874:E876)</f>
        <v>0</v>
      </c>
    </row>
    <row r="878" spans="1:9" hidden="1" outlineLevel="2" x14ac:dyDescent="0.2">
      <c r="A878" t="s">
        <v>165</v>
      </c>
      <c r="B878" t="s">
        <v>166</v>
      </c>
      <c r="C878" t="s">
        <v>12</v>
      </c>
      <c r="D878" t="str">
        <f>MID(C877,1,FIND("/",SUBSTITUTE(C877," ","/",1),1)-1)</f>
        <v>Pantalon</v>
      </c>
      <c r="E878">
        <v>1</v>
      </c>
      <c r="F878">
        <v>3</v>
      </c>
      <c r="G878">
        <v>0</v>
      </c>
      <c r="H878">
        <v>6</v>
      </c>
      <c r="I878">
        <v>4</v>
      </c>
    </row>
    <row r="879" spans="1:9" hidden="1" outlineLevel="2" x14ac:dyDescent="0.2">
      <c r="A879" t="s">
        <v>165</v>
      </c>
      <c r="B879" t="s">
        <v>166</v>
      </c>
      <c r="C879" t="s">
        <v>13</v>
      </c>
      <c r="D879" t="str">
        <f>MID(C878,1,FIND("/",SUBSTITUTE(C878," ","/",1),1)-1)</f>
        <v>Pantalon</v>
      </c>
      <c r="E879">
        <v>1</v>
      </c>
      <c r="F879">
        <v>3</v>
      </c>
      <c r="G879">
        <v>0</v>
      </c>
      <c r="H879">
        <v>6</v>
      </c>
      <c r="I879">
        <v>4</v>
      </c>
    </row>
    <row r="880" spans="1:9" hidden="1" outlineLevel="2" x14ac:dyDescent="0.2">
      <c r="A880" t="s">
        <v>165</v>
      </c>
      <c r="B880" t="s">
        <v>166</v>
      </c>
      <c r="C880" t="s">
        <v>167</v>
      </c>
      <c r="D880" t="str">
        <f>MID(C879,1,FIND("/",SUBSTITUTE(C879," ","/",1),1)-1)</f>
        <v>Pantalon</v>
      </c>
      <c r="E880">
        <v>1</v>
      </c>
      <c r="F880">
        <v>3</v>
      </c>
      <c r="G880">
        <v>0</v>
      </c>
      <c r="H880">
        <v>6</v>
      </c>
      <c r="I880">
        <v>4</v>
      </c>
    </row>
    <row r="881" spans="1:9" hidden="1" outlineLevel="1" collapsed="1" x14ac:dyDescent="0.2">
      <c r="A881" t="s">
        <v>165</v>
      </c>
      <c r="B881" t="s">
        <v>166</v>
      </c>
      <c r="C881" s="11" t="s">
        <v>232</v>
      </c>
      <c r="D881" t="str">
        <f>MID(C880,1,FIND("/",SUBSTITUTE(C880," ","/",1),1)-1)</f>
        <v>Pantalon</v>
      </c>
      <c r="E881">
        <v>1</v>
      </c>
      <c r="F881">
        <v>3</v>
      </c>
      <c r="G881">
        <v>0</v>
      </c>
      <c r="H881">
        <v>6</v>
      </c>
      <c r="I881">
        <v>4</v>
      </c>
    </row>
    <row r="882" spans="1:9" hidden="1" outlineLevel="2" x14ac:dyDescent="0.2">
      <c r="C882" t="s">
        <v>66</v>
      </c>
      <c r="D882">
        <f>SUBTOTAL(9,D878:D881)</f>
        <v>0</v>
      </c>
      <c r="E882">
        <f>SUBTOTAL(9,E878:E881)</f>
        <v>0</v>
      </c>
    </row>
    <row r="883" spans="1:9" hidden="1" outlineLevel="1" collapsed="1" x14ac:dyDescent="0.2">
      <c r="A883" t="s">
        <v>165</v>
      </c>
      <c r="B883" t="s">
        <v>166</v>
      </c>
      <c r="C883" s="11" t="s">
        <v>234</v>
      </c>
      <c r="D883" t="str">
        <f>MID(C882,1,FIND("/",SUBSTITUTE(C882," ","/",1),1)-1)</f>
        <v>Tee-shirt</v>
      </c>
      <c r="E883">
        <v>3</v>
      </c>
      <c r="F883">
        <v>3</v>
      </c>
      <c r="G883">
        <v>0</v>
      </c>
      <c r="H883">
        <v>6</v>
      </c>
      <c r="I883">
        <v>4</v>
      </c>
    </row>
    <row r="884" spans="1:9" hidden="1" outlineLevel="2" x14ac:dyDescent="0.2">
      <c r="C884" t="s">
        <v>57</v>
      </c>
      <c r="D884">
        <f>SUBTOTAL(9,D883:D883)</f>
        <v>0</v>
      </c>
      <c r="E884">
        <f>SUBTOTAL(9,E883:E883)</f>
        <v>0</v>
      </c>
    </row>
    <row r="885" spans="1:9" hidden="1" outlineLevel="2" x14ac:dyDescent="0.2">
      <c r="A885" t="s">
        <v>165</v>
      </c>
      <c r="B885" t="s">
        <v>166</v>
      </c>
      <c r="C885" t="s">
        <v>168</v>
      </c>
      <c r="D885" t="str">
        <f>MID(C884,1,FIND("/",SUBSTITUTE(C884," ","/",1),1)-1)</f>
        <v>Veste</v>
      </c>
      <c r="E885">
        <v>1</v>
      </c>
      <c r="F885">
        <v>3</v>
      </c>
      <c r="G885">
        <v>0</v>
      </c>
      <c r="H885">
        <v>6</v>
      </c>
      <c r="I885">
        <v>4</v>
      </c>
    </row>
    <row r="886" spans="1:9" hidden="1" outlineLevel="1" collapsed="1" x14ac:dyDescent="0.2">
      <c r="A886" t="s">
        <v>165</v>
      </c>
      <c r="B886" t="s">
        <v>166</v>
      </c>
      <c r="C886" s="11" t="s">
        <v>237</v>
      </c>
      <c r="D886" t="str">
        <f>MID(C885,1,FIND("/",SUBSTITUTE(C885," ","/",1),1)-1)</f>
        <v>Veste</v>
      </c>
      <c r="E886">
        <v>1</v>
      </c>
      <c r="F886">
        <v>3</v>
      </c>
      <c r="G886">
        <v>0</v>
      </c>
      <c r="H886">
        <v>6</v>
      </c>
      <c r="I886">
        <v>4</v>
      </c>
    </row>
    <row r="887" spans="1:9" hidden="1" outlineLevel="2" x14ac:dyDescent="0.2">
      <c r="C887" t="s">
        <v>28</v>
      </c>
      <c r="D887">
        <f>SUBTOTAL(9,D885:D886)</f>
        <v>0</v>
      </c>
      <c r="E887">
        <f>SUBTOTAL(9,E885:E886)</f>
        <v>0</v>
      </c>
    </row>
    <row r="888" spans="1:9" hidden="1" outlineLevel="1" collapsed="1" x14ac:dyDescent="0.2">
      <c r="A888" t="s">
        <v>169</v>
      </c>
      <c r="B888" t="s">
        <v>170</v>
      </c>
      <c r="C888" s="11" t="s">
        <v>236</v>
      </c>
      <c r="D888" t="str">
        <f>MID(C887,1,FIND("/",SUBSTITUTE(C887," ","/",2),1)-1)</f>
        <v>Chaussures hommes</v>
      </c>
      <c r="E888">
        <v>1</v>
      </c>
      <c r="F888">
        <v>0</v>
      </c>
      <c r="G888">
        <v>0</v>
      </c>
      <c r="H888">
        <v>1</v>
      </c>
      <c r="I888">
        <v>1</v>
      </c>
    </row>
    <row r="889" spans="1:9" hidden="1" outlineLevel="2" x14ac:dyDescent="0.2">
      <c r="C889" t="s">
        <v>40</v>
      </c>
      <c r="D889">
        <f>SUBTOTAL(9,D888:D888)</f>
        <v>0</v>
      </c>
      <c r="E889">
        <f>SUBTOTAL(9,E888:E888)</f>
        <v>0</v>
      </c>
    </row>
    <row r="890" spans="1:9" hidden="1" outlineLevel="1" collapsed="1" x14ac:dyDescent="0.2">
      <c r="A890" t="s">
        <v>169</v>
      </c>
      <c r="B890" t="s">
        <v>170</v>
      </c>
      <c r="C890" s="11" t="s">
        <v>233</v>
      </c>
      <c r="D890" t="str">
        <f>MID(C889,1,FIND("/",SUBSTITUTE(C889," ","/",1),1)-1)</f>
        <v>Parka</v>
      </c>
      <c r="E890">
        <v>1</v>
      </c>
      <c r="F890">
        <v>0</v>
      </c>
      <c r="G890">
        <v>0</v>
      </c>
      <c r="H890">
        <v>1</v>
      </c>
      <c r="I890">
        <v>1</v>
      </c>
    </row>
    <row r="891" spans="1:9" hidden="1" outlineLevel="2" x14ac:dyDescent="0.2">
      <c r="C891" t="s">
        <v>63</v>
      </c>
      <c r="D891">
        <f>SUBTOTAL(9,D890:D890)</f>
        <v>0</v>
      </c>
      <c r="E891">
        <f>SUBTOTAL(9,E890:E890)</f>
        <v>0</v>
      </c>
    </row>
    <row r="892" spans="1:9" hidden="1" outlineLevel="1" collapsed="1" x14ac:dyDescent="0.2">
      <c r="A892" t="s">
        <v>169</v>
      </c>
      <c r="B892" t="s">
        <v>170</v>
      </c>
      <c r="C892" s="11" t="s">
        <v>237</v>
      </c>
      <c r="D892" t="str">
        <f>MID(C891,1,FIND("/",SUBSTITUTE(C891," ","/",1),1)-1)</f>
        <v>Veste</v>
      </c>
      <c r="E892">
        <v>1</v>
      </c>
      <c r="F892">
        <v>0</v>
      </c>
      <c r="G892">
        <v>0</v>
      </c>
      <c r="H892">
        <v>1</v>
      </c>
      <c r="I892">
        <v>1</v>
      </c>
    </row>
    <row r="893" spans="1:9" hidden="1" outlineLevel="2" x14ac:dyDescent="0.2">
      <c r="C893" t="s">
        <v>48</v>
      </c>
      <c r="D893">
        <f>SUBTOTAL(9,D892:D892)</f>
        <v>0</v>
      </c>
      <c r="E893">
        <f>SUBTOTAL(9,E892:E892)</f>
        <v>0</v>
      </c>
    </row>
    <row r="894" spans="1:9" hidden="1" outlineLevel="1" collapsed="1" x14ac:dyDescent="0.2">
      <c r="A894" t="s">
        <v>169</v>
      </c>
      <c r="B894" t="s">
        <v>171</v>
      </c>
      <c r="C894" s="11" t="s">
        <v>230</v>
      </c>
      <c r="D894" t="str">
        <f>MID(C893,1,FIND("/",SUBSTITUTE(C893," ","/",1),1)-1)</f>
        <v>Blouse</v>
      </c>
      <c r="E894">
        <v>1</v>
      </c>
      <c r="F894">
        <v>1</v>
      </c>
      <c r="G894">
        <v>0</v>
      </c>
      <c r="H894">
        <v>2</v>
      </c>
      <c r="I894">
        <v>2</v>
      </c>
    </row>
    <row r="895" spans="1:9" hidden="1" outlineLevel="2" x14ac:dyDescent="0.2">
      <c r="C895" t="s">
        <v>27</v>
      </c>
      <c r="D895">
        <f>SUBTOTAL(9,D894:D894)</f>
        <v>0</v>
      </c>
      <c r="E895">
        <f>SUBTOTAL(9,E894:E894)</f>
        <v>0</v>
      </c>
    </row>
    <row r="896" spans="1:9" outlineLevel="1" collapsed="1" x14ac:dyDescent="0.2">
      <c r="A896" t="s">
        <v>169</v>
      </c>
      <c r="B896" t="s">
        <v>171</v>
      </c>
      <c r="C896" s="11" t="s">
        <v>231</v>
      </c>
      <c r="D896" t="str">
        <f>MID(C895,1,FIND("/",SUBSTITUTE(C895," ","/",2),1)-1)</f>
        <v>Chaussures femmes</v>
      </c>
      <c r="E896">
        <v>1</v>
      </c>
      <c r="F896">
        <v>1</v>
      </c>
      <c r="G896">
        <v>0</v>
      </c>
      <c r="H896">
        <v>2</v>
      </c>
      <c r="I896">
        <v>2</v>
      </c>
    </row>
    <row r="897" spans="1:9" hidden="1" outlineLevel="2" x14ac:dyDescent="0.2">
      <c r="C897" t="s">
        <v>70</v>
      </c>
      <c r="D897">
        <f>SUBTOTAL(9,D896:D896)</f>
        <v>0</v>
      </c>
      <c r="E897">
        <f>SUBTOTAL(9,E896:E896)</f>
        <v>1</v>
      </c>
    </row>
    <row r="898" spans="1:9" hidden="1" outlineLevel="1" collapsed="1" x14ac:dyDescent="0.2">
      <c r="A898" t="s">
        <v>169</v>
      </c>
      <c r="B898" t="s">
        <v>171</v>
      </c>
      <c r="C898" s="11" t="s">
        <v>236</v>
      </c>
      <c r="D898" t="str">
        <f>MID(C897,1,FIND("/",SUBSTITUTE(C897," ","/",2),1)-1)</f>
        <v>Chaussures hommes</v>
      </c>
      <c r="E898">
        <v>2</v>
      </c>
      <c r="F898">
        <v>1</v>
      </c>
      <c r="G898">
        <v>0</v>
      </c>
      <c r="H898">
        <v>2</v>
      </c>
      <c r="I898">
        <v>2</v>
      </c>
    </row>
    <row r="899" spans="1:9" hidden="1" outlineLevel="2" x14ac:dyDescent="0.2">
      <c r="C899" t="s">
        <v>37</v>
      </c>
      <c r="D899">
        <f>SUBTOTAL(9,D898:D898)</f>
        <v>0</v>
      </c>
      <c r="E899">
        <f>SUBTOTAL(9,E898:E898)</f>
        <v>0</v>
      </c>
    </row>
    <row r="900" spans="1:9" hidden="1" outlineLevel="1" collapsed="1" x14ac:dyDescent="0.2">
      <c r="A900" t="s">
        <v>169</v>
      </c>
      <c r="B900" t="s">
        <v>171</v>
      </c>
      <c r="C900" s="11" t="s">
        <v>235</v>
      </c>
      <c r="D900" t="str">
        <f>MID(C899,1,FIND("/",SUBSTITUTE(C899," ","/",1),1)-1)</f>
        <v>Gilet</v>
      </c>
      <c r="E900">
        <v>2</v>
      </c>
      <c r="F900">
        <v>1</v>
      </c>
      <c r="G900">
        <v>0</v>
      </c>
      <c r="H900">
        <v>2</v>
      </c>
      <c r="I900">
        <v>2</v>
      </c>
    </row>
    <row r="901" spans="1:9" hidden="1" outlineLevel="2" x14ac:dyDescent="0.2">
      <c r="C901" t="s">
        <v>22</v>
      </c>
      <c r="D901">
        <f>SUBTOTAL(9,D900:D900)</f>
        <v>0</v>
      </c>
      <c r="E901">
        <f>SUBTOTAL(9,E900:E900)</f>
        <v>0</v>
      </c>
    </row>
    <row r="902" spans="1:9" hidden="1" outlineLevel="1" collapsed="1" x14ac:dyDescent="0.2">
      <c r="A902" t="s">
        <v>169</v>
      </c>
      <c r="B902" t="s">
        <v>171</v>
      </c>
      <c r="C902" s="11" t="s">
        <v>232</v>
      </c>
      <c r="D902" t="str">
        <f>MID(C901,1,FIND("/",SUBSTITUTE(C901," ","/",1),1)-1)</f>
        <v>Pantalon</v>
      </c>
      <c r="E902">
        <v>2</v>
      </c>
      <c r="F902">
        <v>1</v>
      </c>
      <c r="G902">
        <v>0</v>
      </c>
      <c r="H902">
        <v>2</v>
      </c>
      <c r="I902">
        <v>2</v>
      </c>
    </row>
    <row r="903" spans="1:9" hidden="1" outlineLevel="2" x14ac:dyDescent="0.2">
      <c r="C903" t="s">
        <v>40</v>
      </c>
      <c r="D903">
        <f>SUBTOTAL(9,D902:D902)</f>
        <v>0</v>
      </c>
      <c r="E903">
        <f>SUBTOTAL(9,E902:E902)</f>
        <v>0</v>
      </c>
    </row>
    <row r="904" spans="1:9" hidden="1" outlineLevel="1" collapsed="1" x14ac:dyDescent="0.2">
      <c r="A904" t="s">
        <v>169</v>
      </c>
      <c r="B904" t="s">
        <v>171</v>
      </c>
      <c r="C904" s="11" t="s">
        <v>233</v>
      </c>
      <c r="D904" t="str">
        <f>MID(C903,1,FIND("/",SUBSTITUTE(C903," ","/",1),1)-1)</f>
        <v>Parka</v>
      </c>
      <c r="E904">
        <v>2</v>
      </c>
      <c r="F904">
        <v>1</v>
      </c>
      <c r="G904">
        <v>0</v>
      </c>
      <c r="H904">
        <v>2</v>
      </c>
      <c r="I904">
        <v>2</v>
      </c>
    </row>
    <row r="905" spans="1:9" hidden="1" outlineLevel="2" x14ac:dyDescent="0.2">
      <c r="C905" t="s">
        <v>17</v>
      </c>
      <c r="D905">
        <f>SUBTOTAL(9,D904:D904)</f>
        <v>0</v>
      </c>
      <c r="E905">
        <f>SUBTOTAL(9,E904:E904)</f>
        <v>0</v>
      </c>
    </row>
    <row r="906" spans="1:9" hidden="1" outlineLevel="1" collapsed="1" x14ac:dyDescent="0.2">
      <c r="A906" t="s">
        <v>169</v>
      </c>
      <c r="B906" t="s">
        <v>171</v>
      </c>
      <c r="C906" s="11" t="s">
        <v>234</v>
      </c>
      <c r="D906" t="str">
        <f>MID(C905,1,FIND("/",SUBSTITUTE(C905," ","/",1),1)-1)</f>
        <v>Tee-shirt</v>
      </c>
      <c r="E906">
        <v>14</v>
      </c>
      <c r="F906">
        <v>1</v>
      </c>
      <c r="G906">
        <v>0</v>
      </c>
      <c r="H906">
        <v>2</v>
      </c>
      <c r="I906">
        <v>2</v>
      </c>
    </row>
    <row r="907" spans="1:9" hidden="1" outlineLevel="2" x14ac:dyDescent="0.2">
      <c r="C907" t="s">
        <v>63</v>
      </c>
      <c r="D907">
        <f>SUBTOTAL(9,D906:D906)</f>
        <v>0</v>
      </c>
      <c r="E907">
        <f>SUBTOTAL(9,E906:E906)</f>
        <v>0</v>
      </c>
    </row>
    <row r="908" spans="1:9" hidden="1" outlineLevel="1" collapsed="1" x14ac:dyDescent="0.2">
      <c r="A908" t="s">
        <v>169</v>
      </c>
      <c r="B908" t="s">
        <v>171</v>
      </c>
      <c r="C908" s="11" t="s">
        <v>237</v>
      </c>
      <c r="D908" t="str">
        <f>MID(C907,1,FIND("/",SUBSTITUTE(C907," ","/",1),1)-1)</f>
        <v>Veste</v>
      </c>
      <c r="E908">
        <v>2</v>
      </c>
      <c r="F908">
        <v>1</v>
      </c>
      <c r="G908">
        <v>0</v>
      </c>
      <c r="H908">
        <v>2</v>
      </c>
      <c r="I908">
        <v>2</v>
      </c>
    </row>
    <row r="909" spans="1:9" hidden="1" outlineLevel="2" x14ac:dyDescent="0.2">
      <c r="C909" t="s">
        <v>50</v>
      </c>
      <c r="D909">
        <f>SUBTOTAL(9,D908:D908)</f>
        <v>0</v>
      </c>
      <c r="E909">
        <f>SUBTOTAL(9,E908:E908)</f>
        <v>0</v>
      </c>
    </row>
    <row r="910" spans="1:9" hidden="1" outlineLevel="1" collapsed="1" x14ac:dyDescent="0.2">
      <c r="A910" t="s">
        <v>169</v>
      </c>
      <c r="B910" t="s">
        <v>172</v>
      </c>
      <c r="C910" s="11" t="s">
        <v>236</v>
      </c>
      <c r="D910" t="str">
        <f>MID(C909,1,FIND("/",SUBSTITUTE(C909," ","/",2),1)-1)</f>
        <v>Chaussures hommes</v>
      </c>
      <c r="E910">
        <v>1</v>
      </c>
      <c r="F910">
        <v>1</v>
      </c>
      <c r="G910">
        <v>0</v>
      </c>
      <c r="H910">
        <v>1</v>
      </c>
      <c r="I910">
        <v>1</v>
      </c>
    </row>
    <row r="911" spans="1:9" hidden="1" outlineLevel="2" x14ac:dyDescent="0.2">
      <c r="C911" t="s">
        <v>44</v>
      </c>
      <c r="D911">
        <f>SUBTOTAL(9,D910:D910)</f>
        <v>0</v>
      </c>
      <c r="E911">
        <f>SUBTOTAL(9,E910:E910)</f>
        <v>0</v>
      </c>
    </row>
    <row r="912" spans="1:9" hidden="1" outlineLevel="1" collapsed="1" x14ac:dyDescent="0.2">
      <c r="A912" t="s">
        <v>169</v>
      </c>
      <c r="B912" t="s">
        <v>172</v>
      </c>
      <c r="C912" s="11" t="s">
        <v>235</v>
      </c>
      <c r="D912" t="str">
        <f>MID(C911,1,FIND("/",SUBSTITUTE(C911," ","/",1),1)-1)</f>
        <v>Gilet</v>
      </c>
      <c r="E912">
        <v>2</v>
      </c>
      <c r="F912">
        <v>1</v>
      </c>
      <c r="G912">
        <v>0</v>
      </c>
      <c r="H912">
        <v>1</v>
      </c>
      <c r="I912">
        <v>1</v>
      </c>
    </row>
    <row r="913" spans="1:9" hidden="1" outlineLevel="2" x14ac:dyDescent="0.2">
      <c r="C913" t="s">
        <v>38</v>
      </c>
      <c r="D913">
        <f>SUBTOTAL(9,D912:D912)</f>
        <v>0</v>
      </c>
      <c r="E913">
        <f>SUBTOTAL(9,E912:E912)</f>
        <v>0</v>
      </c>
    </row>
    <row r="914" spans="1:9" hidden="1" outlineLevel="1" collapsed="1" x14ac:dyDescent="0.2">
      <c r="A914" t="s">
        <v>169</v>
      </c>
      <c r="B914" t="s">
        <v>172</v>
      </c>
      <c r="C914" s="11" t="s">
        <v>232</v>
      </c>
      <c r="D914" t="str">
        <f>MID(C913,1,FIND("/",SUBSTITUTE(C913," ","/",1),1)-1)</f>
        <v>Pantalon</v>
      </c>
      <c r="E914">
        <v>1</v>
      </c>
      <c r="F914">
        <v>1</v>
      </c>
      <c r="G914">
        <v>0</v>
      </c>
      <c r="H914">
        <v>1</v>
      </c>
      <c r="I914">
        <v>1</v>
      </c>
    </row>
    <row r="915" spans="1:9" hidden="1" outlineLevel="2" x14ac:dyDescent="0.2">
      <c r="C915" t="s">
        <v>66</v>
      </c>
      <c r="D915">
        <f>SUBTOTAL(9,D914:D914)</f>
        <v>0</v>
      </c>
      <c r="E915">
        <f>SUBTOTAL(9,E914:E914)</f>
        <v>0</v>
      </c>
    </row>
    <row r="916" spans="1:9" hidden="1" outlineLevel="1" collapsed="1" x14ac:dyDescent="0.2">
      <c r="A916" t="s">
        <v>169</v>
      </c>
      <c r="B916" t="s">
        <v>172</v>
      </c>
      <c r="C916" s="11" t="s">
        <v>234</v>
      </c>
      <c r="D916" t="str">
        <f>MID(C915,1,FIND("/",SUBSTITUTE(C915," ","/",1),1)-1)</f>
        <v>Tee-shirt</v>
      </c>
      <c r="E916">
        <v>12</v>
      </c>
      <c r="F916">
        <v>1</v>
      </c>
      <c r="G916">
        <v>0</v>
      </c>
      <c r="H916">
        <v>1</v>
      </c>
      <c r="I916">
        <v>1</v>
      </c>
    </row>
    <row r="917" spans="1:9" hidden="1" outlineLevel="2" x14ac:dyDescent="0.2">
      <c r="C917" t="s">
        <v>32</v>
      </c>
      <c r="D917">
        <f>SUBTOTAL(9,D916:D916)</f>
        <v>0</v>
      </c>
      <c r="E917">
        <f>SUBTOTAL(9,E916:E916)</f>
        <v>0</v>
      </c>
    </row>
    <row r="918" spans="1:9" hidden="1" outlineLevel="1" collapsed="1" x14ac:dyDescent="0.2">
      <c r="A918" t="s">
        <v>169</v>
      </c>
      <c r="B918" t="s">
        <v>172</v>
      </c>
      <c r="C918" s="11" t="s">
        <v>237</v>
      </c>
      <c r="D918" t="str">
        <f>MID(C917,1,FIND("/",SUBSTITUTE(C917," ","/",1),1)-1)</f>
        <v>Veste</v>
      </c>
      <c r="E918">
        <v>1</v>
      </c>
      <c r="F918">
        <v>1</v>
      </c>
      <c r="G918">
        <v>0</v>
      </c>
      <c r="H918">
        <v>1</v>
      </c>
      <c r="I918">
        <v>1</v>
      </c>
    </row>
    <row r="919" spans="1:9" hidden="1" outlineLevel="2" x14ac:dyDescent="0.2">
      <c r="C919" t="s">
        <v>44</v>
      </c>
      <c r="D919">
        <f>SUBTOTAL(9,D918:D918)</f>
        <v>0</v>
      </c>
      <c r="E919">
        <f>SUBTOTAL(9,E918:E918)</f>
        <v>0</v>
      </c>
    </row>
    <row r="920" spans="1:9" hidden="1" outlineLevel="1" collapsed="1" x14ac:dyDescent="0.2">
      <c r="A920" t="s">
        <v>173</v>
      </c>
      <c r="B920" t="s">
        <v>174</v>
      </c>
      <c r="C920" s="11" t="s">
        <v>235</v>
      </c>
      <c r="D920" t="str">
        <f>MID(C919,1,FIND("/",SUBSTITUTE(C919," ","/",1),1)-1)</f>
        <v>Gilet</v>
      </c>
      <c r="E920">
        <v>1</v>
      </c>
      <c r="F920">
        <v>2</v>
      </c>
      <c r="G920">
        <v>0</v>
      </c>
      <c r="H920">
        <v>1</v>
      </c>
      <c r="I920">
        <v>0</v>
      </c>
    </row>
    <row r="921" spans="1:9" hidden="1" outlineLevel="2" x14ac:dyDescent="0.2">
      <c r="C921" t="s">
        <v>10</v>
      </c>
      <c r="D921">
        <f>SUBTOTAL(9,D920:D920)</f>
        <v>0</v>
      </c>
      <c r="E921">
        <f>SUBTOTAL(9,E920:E920)</f>
        <v>0</v>
      </c>
    </row>
    <row r="922" spans="1:9" outlineLevel="1" collapsed="1" x14ac:dyDescent="0.2">
      <c r="A922" t="s">
        <v>173</v>
      </c>
      <c r="B922" t="s">
        <v>175</v>
      </c>
      <c r="C922" s="11" t="s">
        <v>231</v>
      </c>
      <c r="D922" t="str">
        <f>MID(C921,1,FIND("/",SUBSTITUTE(C921," ","/",2),1)-1)</f>
        <v>Chaussures femmes</v>
      </c>
      <c r="E922">
        <v>1</v>
      </c>
      <c r="F922">
        <v>2</v>
      </c>
      <c r="G922">
        <v>0</v>
      </c>
      <c r="H922">
        <v>2</v>
      </c>
      <c r="I922">
        <v>2</v>
      </c>
    </row>
    <row r="923" spans="1:9" hidden="1" outlineLevel="2" x14ac:dyDescent="0.2">
      <c r="C923" t="s">
        <v>28</v>
      </c>
      <c r="D923">
        <f>SUBTOTAL(9,D922:D922)</f>
        <v>0</v>
      </c>
      <c r="E923">
        <f>SUBTOTAL(9,E922:E922)</f>
        <v>1</v>
      </c>
    </row>
    <row r="924" spans="1:9" hidden="1" outlineLevel="2" x14ac:dyDescent="0.2">
      <c r="A924" t="s">
        <v>173</v>
      </c>
      <c r="B924" t="s">
        <v>175</v>
      </c>
      <c r="C924" t="s">
        <v>29</v>
      </c>
      <c r="D924" t="str">
        <f>MID(C923,1,FIND("/",SUBSTITUTE(C923," ","/",2),1)-1)</f>
        <v>Chaussures hommes</v>
      </c>
      <c r="E924">
        <v>1</v>
      </c>
      <c r="F924">
        <v>2</v>
      </c>
      <c r="G924">
        <v>0</v>
      </c>
      <c r="H924">
        <v>2</v>
      </c>
      <c r="I924">
        <v>2</v>
      </c>
    </row>
    <row r="925" spans="1:9" hidden="1" outlineLevel="1" collapsed="1" x14ac:dyDescent="0.2">
      <c r="A925" t="s">
        <v>173</v>
      </c>
      <c r="B925" t="s">
        <v>175</v>
      </c>
      <c r="C925" s="11" t="s">
        <v>236</v>
      </c>
      <c r="D925" t="str">
        <f>MID(C924,1,FIND("/",SUBSTITUTE(C924," ","/",2),1)-1)</f>
        <v>Chaussures hommes</v>
      </c>
      <c r="E925">
        <v>1</v>
      </c>
      <c r="F925">
        <v>2</v>
      </c>
      <c r="G925">
        <v>0</v>
      </c>
      <c r="H925">
        <v>2</v>
      </c>
      <c r="I925">
        <v>2</v>
      </c>
    </row>
    <row r="926" spans="1:9" hidden="1" outlineLevel="2" x14ac:dyDescent="0.2">
      <c r="C926" t="s">
        <v>12</v>
      </c>
      <c r="D926">
        <f>SUBTOTAL(9,D924:D925)</f>
        <v>0</v>
      </c>
      <c r="E926">
        <f>SUBTOTAL(9,E924:E925)</f>
        <v>0</v>
      </c>
    </row>
    <row r="927" spans="1:9" hidden="1" outlineLevel="1" collapsed="1" x14ac:dyDescent="0.2">
      <c r="A927" t="s">
        <v>173</v>
      </c>
      <c r="B927" t="s">
        <v>175</v>
      </c>
      <c r="C927" s="11" t="s">
        <v>232</v>
      </c>
      <c r="D927" t="str">
        <f>MID(C926,1,FIND("/",SUBSTITUTE(C926," ","/",1),1)-1)</f>
        <v>Pantalon</v>
      </c>
      <c r="E927">
        <v>1</v>
      </c>
      <c r="F927">
        <v>2</v>
      </c>
      <c r="G927">
        <v>0</v>
      </c>
      <c r="H927">
        <v>2</v>
      </c>
      <c r="I927">
        <v>2</v>
      </c>
    </row>
    <row r="928" spans="1:9" hidden="1" outlineLevel="2" x14ac:dyDescent="0.2">
      <c r="C928" t="s">
        <v>74</v>
      </c>
      <c r="D928">
        <f>SUBTOTAL(9,D927:D927)</f>
        <v>0</v>
      </c>
      <c r="E928">
        <f>SUBTOTAL(9,E927:E927)</f>
        <v>0</v>
      </c>
    </row>
    <row r="929" spans="1:9" hidden="1" outlineLevel="1" collapsed="1" x14ac:dyDescent="0.2">
      <c r="A929" t="s">
        <v>173</v>
      </c>
      <c r="B929" t="s">
        <v>176</v>
      </c>
      <c r="C929" s="11" t="s">
        <v>237</v>
      </c>
      <c r="D929" t="str">
        <f>MID(C928,1,FIND("/",SUBSTITUTE(C928," ","/",1),1)-1)</f>
        <v>Veste</v>
      </c>
      <c r="E929">
        <v>1</v>
      </c>
      <c r="F929">
        <v>2</v>
      </c>
      <c r="G929">
        <v>0</v>
      </c>
      <c r="H929">
        <v>2</v>
      </c>
      <c r="I929">
        <v>2</v>
      </c>
    </row>
    <row r="930" spans="1:9" hidden="1" outlineLevel="2" x14ac:dyDescent="0.2">
      <c r="C930" t="s">
        <v>101</v>
      </c>
      <c r="D930">
        <f>SUBTOTAL(9,D929:D929)</f>
        <v>0</v>
      </c>
      <c r="E930">
        <f>SUBTOTAL(9,E929:E929)</f>
        <v>0</v>
      </c>
    </row>
    <row r="931" spans="1:9" hidden="1" outlineLevel="1" collapsed="1" x14ac:dyDescent="0.2">
      <c r="A931" t="s">
        <v>177</v>
      </c>
      <c r="B931" t="s">
        <v>178</v>
      </c>
      <c r="C931" s="11" t="s">
        <v>230</v>
      </c>
      <c r="D931" t="str">
        <f>MID(C930,1,FIND("/",SUBSTITUTE(C930," ","/",1),1)-1)</f>
        <v>Blouse</v>
      </c>
      <c r="E931">
        <v>1</v>
      </c>
      <c r="F931">
        <v>6</v>
      </c>
      <c r="G931">
        <v>0</v>
      </c>
      <c r="H931">
        <v>4</v>
      </c>
      <c r="I931">
        <v>4</v>
      </c>
    </row>
    <row r="932" spans="1:9" hidden="1" outlineLevel="2" x14ac:dyDescent="0.2">
      <c r="C932" t="s">
        <v>39</v>
      </c>
      <c r="D932">
        <f>SUBTOTAL(9,D931:D931)</f>
        <v>0</v>
      </c>
      <c r="E932">
        <f>SUBTOTAL(9,E931:E931)</f>
        <v>0</v>
      </c>
    </row>
    <row r="933" spans="1:9" hidden="1" outlineLevel="2" x14ac:dyDescent="0.2">
      <c r="A933" t="s">
        <v>177</v>
      </c>
      <c r="B933" t="s">
        <v>178</v>
      </c>
      <c r="C933" t="s">
        <v>26</v>
      </c>
      <c r="D933" t="str">
        <f>MID(C932,1,FIND("/",SUBSTITUTE(C932," ","/",2),1)-1)</f>
        <v>Chaussures femmes</v>
      </c>
      <c r="E933">
        <v>2</v>
      </c>
      <c r="F933">
        <v>6</v>
      </c>
      <c r="G933">
        <v>0</v>
      </c>
      <c r="H933">
        <v>4</v>
      </c>
      <c r="I933">
        <v>4</v>
      </c>
    </row>
    <row r="934" spans="1:9" hidden="1" outlineLevel="2" x14ac:dyDescent="0.2">
      <c r="A934" t="s">
        <v>177</v>
      </c>
      <c r="B934" t="s">
        <v>178</v>
      </c>
      <c r="C934" t="s">
        <v>27</v>
      </c>
      <c r="D934" t="str">
        <f>MID(C933,1,FIND("/",SUBSTITUTE(C933," ","/",2),1)-1)</f>
        <v>Chaussures femmes</v>
      </c>
      <c r="E934">
        <v>1</v>
      </c>
      <c r="F934">
        <v>6</v>
      </c>
      <c r="G934">
        <v>0</v>
      </c>
      <c r="H934">
        <v>4</v>
      </c>
      <c r="I934">
        <v>4</v>
      </c>
    </row>
    <row r="935" spans="1:9" hidden="1" outlineLevel="2" x14ac:dyDescent="0.2">
      <c r="A935" t="s">
        <v>177</v>
      </c>
      <c r="B935" t="s">
        <v>178</v>
      </c>
      <c r="C935" t="s">
        <v>49</v>
      </c>
      <c r="D935" t="str">
        <f>MID(C934,1,FIND("/",SUBSTITUTE(C934," ","/",2),1)-1)</f>
        <v>Chaussures femmes</v>
      </c>
      <c r="E935">
        <v>3</v>
      </c>
      <c r="F935">
        <v>6</v>
      </c>
      <c r="G935">
        <v>0</v>
      </c>
      <c r="H935">
        <v>4</v>
      </c>
      <c r="I935">
        <v>4</v>
      </c>
    </row>
    <row r="936" spans="1:9" outlineLevel="1" collapsed="1" x14ac:dyDescent="0.2">
      <c r="A936" t="s">
        <v>177</v>
      </c>
      <c r="B936" t="s">
        <v>178</v>
      </c>
      <c r="C936" s="11" t="s">
        <v>231</v>
      </c>
      <c r="D936" t="str">
        <f>MID(C935,1,FIND("/",SUBSTITUTE(C935," ","/",2),1)-1)</f>
        <v>Chaussures femmes</v>
      </c>
      <c r="E936">
        <v>2</v>
      </c>
      <c r="F936">
        <v>6</v>
      </c>
      <c r="G936">
        <v>0</v>
      </c>
      <c r="H936">
        <v>4</v>
      </c>
      <c r="I936">
        <v>4</v>
      </c>
    </row>
    <row r="937" spans="1:9" hidden="1" outlineLevel="2" x14ac:dyDescent="0.2">
      <c r="C937" t="s">
        <v>69</v>
      </c>
      <c r="D937">
        <f>SUBTOTAL(9,D933:D936)</f>
        <v>0</v>
      </c>
      <c r="E937">
        <f>SUBTOTAL(9,E933:E936)</f>
        <v>2</v>
      </c>
    </row>
    <row r="938" spans="1:9" hidden="1" outlineLevel="2" x14ac:dyDescent="0.2">
      <c r="A938" t="s">
        <v>177</v>
      </c>
      <c r="B938" t="s">
        <v>178</v>
      </c>
      <c r="C938" t="s">
        <v>28</v>
      </c>
      <c r="D938" t="str">
        <f>MID(C937,1,FIND("/",SUBSTITUTE(C937," ","/",2),1)-1)</f>
        <v>Chaussures hommes</v>
      </c>
      <c r="E938">
        <v>1</v>
      </c>
      <c r="F938">
        <v>6</v>
      </c>
      <c r="G938">
        <v>0</v>
      </c>
      <c r="H938">
        <v>4</v>
      </c>
      <c r="I938">
        <v>4</v>
      </c>
    </row>
    <row r="939" spans="1:9" hidden="1" outlineLevel="2" x14ac:dyDescent="0.2">
      <c r="A939" t="s">
        <v>177</v>
      </c>
      <c r="B939" t="s">
        <v>178</v>
      </c>
      <c r="C939" t="s">
        <v>70</v>
      </c>
      <c r="D939" t="str">
        <f>MID(C938,1,FIND("/",SUBSTITUTE(C938," ","/",2),1)-1)</f>
        <v>Chaussures hommes</v>
      </c>
      <c r="E939">
        <v>2</v>
      </c>
      <c r="F939">
        <v>6</v>
      </c>
      <c r="G939">
        <v>0</v>
      </c>
      <c r="H939">
        <v>4</v>
      </c>
      <c r="I939">
        <v>4</v>
      </c>
    </row>
    <row r="940" spans="1:9" hidden="1" outlineLevel="1" collapsed="1" x14ac:dyDescent="0.2">
      <c r="A940" t="s">
        <v>177</v>
      </c>
      <c r="B940" t="s">
        <v>178</v>
      </c>
      <c r="C940" s="11" t="s">
        <v>236</v>
      </c>
      <c r="D940" t="str">
        <f>MID(C939,1,FIND("/",SUBSTITUTE(C939," ","/",2),1)-1)</f>
        <v>Chaussures hommes</v>
      </c>
      <c r="E940">
        <v>2</v>
      </c>
      <c r="F940">
        <v>6</v>
      </c>
      <c r="G940">
        <v>0</v>
      </c>
      <c r="H940">
        <v>4</v>
      </c>
      <c r="I940">
        <v>4</v>
      </c>
    </row>
    <row r="941" spans="1:9" hidden="1" outlineLevel="2" x14ac:dyDescent="0.2">
      <c r="C941" t="s">
        <v>52</v>
      </c>
      <c r="D941">
        <f>SUBTOTAL(9,D938:D940)</f>
        <v>0</v>
      </c>
      <c r="E941">
        <f>SUBTOTAL(9,E938:E940)</f>
        <v>0</v>
      </c>
    </row>
    <row r="942" spans="1:9" hidden="1" outlineLevel="2" x14ac:dyDescent="0.2">
      <c r="A942" t="s">
        <v>177</v>
      </c>
      <c r="B942" t="s">
        <v>178</v>
      </c>
      <c r="C942" t="s">
        <v>53</v>
      </c>
      <c r="D942" t="str">
        <f>MID(C941,1,FIND("/",SUBSTITUTE(C941," ","/",1),1)-1)</f>
        <v>Gilet</v>
      </c>
      <c r="E942">
        <v>1</v>
      </c>
      <c r="F942">
        <v>6</v>
      </c>
      <c r="G942">
        <v>0</v>
      </c>
      <c r="H942">
        <v>4</v>
      </c>
      <c r="I942">
        <v>4</v>
      </c>
    </row>
    <row r="943" spans="1:9" hidden="1" outlineLevel="2" x14ac:dyDescent="0.2">
      <c r="A943" t="s">
        <v>177</v>
      </c>
      <c r="B943" t="s">
        <v>178</v>
      </c>
      <c r="C943" t="s">
        <v>37</v>
      </c>
      <c r="D943" t="str">
        <f>MID(C942,1,FIND("/",SUBSTITUTE(C942," ","/",1),1)-1)</f>
        <v>Gilet</v>
      </c>
      <c r="E943">
        <v>1</v>
      </c>
      <c r="F943">
        <v>6</v>
      </c>
      <c r="G943">
        <v>0</v>
      </c>
      <c r="H943">
        <v>4</v>
      </c>
      <c r="I943">
        <v>4</v>
      </c>
    </row>
    <row r="944" spans="1:9" hidden="1" outlineLevel="1" collapsed="1" x14ac:dyDescent="0.2">
      <c r="A944" t="s">
        <v>177</v>
      </c>
      <c r="B944" t="s">
        <v>178</v>
      </c>
      <c r="C944" s="11" t="s">
        <v>235</v>
      </c>
      <c r="D944" t="str">
        <f>MID(C943,1,FIND("/",SUBSTITUTE(C943," ","/",1),1)-1)</f>
        <v>Gilet</v>
      </c>
      <c r="E944">
        <v>1</v>
      </c>
      <c r="F944">
        <v>6</v>
      </c>
      <c r="G944">
        <v>0</v>
      </c>
      <c r="H944">
        <v>4</v>
      </c>
      <c r="I944">
        <v>4</v>
      </c>
    </row>
    <row r="945" spans="1:9" hidden="1" outlineLevel="2" x14ac:dyDescent="0.2">
      <c r="C945" t="s">
        <v>22</v>
      </c>
      <c r="D945">
        <f>SUBTOTAL(9,D942:D944)</f>
        <v>0</v>
      </c>
      <c r="E945">
        <f>SUBTOTAL(9,E942:E944)</f>
        <v>0</v>
      </c>
    </row>
    <row r="946" spans="1:9" hidden="1" outlineLevel="2" x14ac:dyDescent="0.2">
      <c r="A946" t="s">
        <v>177</v>
      </c>
      <c r="B946" t="s">
        <v>178</v>
      </c>
      <c r="C946" t="s">
        <v>71</v>
      </c>
      <c r="D946" t="str">
        <f>MID(C945,1,FIND("/",SUBSTITUTE(C945," ","/",1),1)-1)</f>
        <v>Pantalon</v>
      </c>
      <c r="E946">
        <v>1</v>
      </c>
      <c r="F946">
        <v>6</v>
      </c>
      <c r="G946">
        <v>0</v>
      </c>
      <c r="H946">
        <v>4</v>
      </c>
      <c r="I946">
        <v>4</v>
      </c>
    </row>
    <row r="947" spans="1:9" hidden="1" outlineLevel="1" collapsed="1" x14ac:dyDescent="0.2">
      <c r="A947" t="s">
        <v>177</v>
      </c>
      <c r="B947" t="s">
        <v>178</v>
      </c>
      <c r="C947" s="11" t="s">
        <v>232</v>
      </c>
      <c r="D947" t="str">
        <f>MID(C946,1,FIND("/",SUBSTITUTE(C946," ","/",1),1)-1)</f>
        <v>Pantalon</v>
      </c>
      <c r="E947">
        <v>2</v>
      </c>
      <c r="F947">
        <v>6</v>
      </c>
      <c r="G947">
        <v>0</v>
      </c>
      <c r="H947">
        <v>4</v>
      </c>
      <c r="I947">
        <v>4</v>
      </c>
    </row>
    <row r="948" spans="1:9" hidden="1" outlineLevel="2" x14ac:dyDescent="0.2">
      <c r="C948" t="s">
        <v>30</v>
      </c>
      <c r="D948">
        <f>SUBTOTAL(9,D946:D947)</f>
        <v>0</v>
      </c>
      <c r="E948">
        <f>SUBTOTAL(9,E946:E947)</f>
        <v>0</v>
      </c>
    </row>
    <row r="949" spans="1:9" hidden="1" outlineLevel="2" x14ac:dyDescent="0.2">
      <c r="A949" t="s">
        <v>177</v>
      </c>
      <c r="B949" t="s">
        <v>178</v>
      </c>
      <c r="C949" t="s">
        <v>56</v>
      </c>
      <c r="D949" t="str">
        <f>MID(C948,1,FIND("/",SUBSTITUTE(C948," ","/",1),1)-1)</f>
        <v>Parka</v>
      </c>
      <c r="E949">
        <v>1</v>
      </c>
      <c r="F949">
        <v>6</v>
      </c>
      <c r="G949">
        <v>0</v>
      </c>
      <c r="H949">
        <v>4</v>
      </c>
      <c r="I949">
        <v>4</v>
      </c>
    </row>
    <row r="950" spans="1:9" hidden="1" outlineLevel="1" collapsed="1" x14ac:dyDescent="0.2">
      <c r="A950" t="s">
        <v>177</v>
      </c>
      <c r="B950" t="s">
        <v>178</v>
      </c>
      <c r="C950" s="11" t="s">
        <v>233</v>
      </c>
      <c r="D950" t="str">
        <f>MID(C949,1,FIND("/",SUBSTITUTE(C949," ","/",1),1)-1)</f>
        <v>Parka</v>
      </c>
      <c r="E950">
        <v>1</v>
      </c>
      <c r="F950">
        <v>6</v>
      </c>
      <c r="G950">
        <v>0</v>
      </c>
      <c r="H950">
        <v>4</v>
      </c>
      <c r="I950">
        <v>4</v>
      </c>
    </row>
    <row r="951" spans="1:9" hidden="1" outlineLevel="2" x14ac:dyDescent="0.2">
      <c r="C951" t="s">
        <v>35</v>
      </c>
      <c r="D951">
        <f>SUBTOTAL(9,D949:D950)</f>
        <v>0</v>
      </c>
      <c r="E951">
        <f>SUBTOTAL(9,E949:E950)</f>
        <v>0</v>
      </c>
    </row>
    <row r="952" spans="1:9" hidden="1" outlineLevel="2" x14ac:dyDescent="0.2">
      <c r="A952" t="s">
        <v>177</v>
      </c>
      <c r="B952" t="s">
        <v>178</v>
      </c>
      <c r="C952" t="s">
        <v>66</v>
      </c>
      <c r="D952" t="str">
        <f>MID(C951,1,FIND("/",SUBSTITUTE(C951," ","/",1),1)-1)</f>
        <v>Tee-shirt</v>
      </c>
      <c r="E952">
        <v>3</v>
      </c>
      <c r="F952">
        <v>6</v>
      </c>
      <c r="G952">
        <v>0</v>
      </c>
      <c r="H952">
        <v>4</v>
      </c>
      <c r="I952">
        <v>4</v>
      </c>
    </row>
    <row r="953" spans="1:9" hidden="1" outlineLevel="1" collapsed="1" x14ac:dyDescent="0.2">
      <c r="A953" t="s">
        <v>177</v>
      </c>
      <c r="B953" t="s">
        <v>178</v>
      </c>
      <c r="C953" s="11" t="s">
        <v>234</v>
      </c>
      <c r="D953" t="str">
        <f>MID(C952,1,FIND("/",SUBSTITUTE(C952," ","/",1),1)-1)</f>
        <v>Tee-shirt</v>
      </c>
      <c r="E953">
        <v>4</v>
      </c>
      <c r="F953">
        <v>6</v>
      </c>
      <c r="G953">
        <v>0</v>
      </c>
      <c r="H953">
        <v>4</v>
      </c>
      <c r="I953">
        <v>4</v>
      </c>
    </row>
    <row r="954" spans="1:9" hidden="1" outlineLevel="2" x14ac:dyDescent="0.2">
      <c r="C954" t="s">
        <v>32</v>
      </c>
      <c r="D954">
        <f>SUBTOTAL(9,D952:D953)</f>
        <v>0</v>
      </c>
      <c r="E954">
        <f>SUBTOTAL(9,E952:E953)</f>
        <v>0</v>
      </c>
    </row>
    <row r="955" spans="1:9" hidden="1" outlineLevel="1" collapsed="1" x14ac:dyDescent="0.2">
      <c r="A955" t="s">
        <v>177</v>
      </c>
      <c r="B955" t="s">
        <v>178</v>
      </c>
      <c r="C955" s="11" t="s">
        <v>237</v>
      </c>
      <c r="D955" t="str">
        <f>MID(C954,1,FIND("/",SUBSTITUTE(C954," ","/",1),1)-1)</f>
        <v>Veste</v>
      </c>
      <c r="E955">
        <v>2</v>
      </c>
      <c r="F955">
        <v>6</v>
      </c>
      <c r="G955">
        <v>0</v>
      </c>
      <c r="H955">
        <v>4</v>
      </c>
      <c r="I955">
        <v>4</v>
      </c>
    </row>
    <row r="956" spans="1:9" hidden="1" outlineLevel="2" x14ac:dyDescent="0.2">
      <c r="C956" t="s">
        <v>48</v>
      </c>
      <c r="D956">
        <f>SUBTOTAL(9,D955:D955)</f>
        <v>0</v>
      </c>
      <c r="E956">
        <f>SUBTOTAL(9,E955:E955)</f>
        <v>0</v>
      </c>
    </row>
    <row r="957" spans="1:9" hidden="1" outlineLevel="1" collapsed="1" x14ac:dyDescent="0.2">
      <c r="A957" t="s">
        <v>177</v>
      </c>
      <c r="B957" t="s">
        <v>179</v>
      </c>
      <c r="C957" s="11" t="s">
        <v>230</v>
      </c>
      <c r="D957" t="str">
        <f>MID(C956,1,FIND("/",SUBSTITUTE(C956," ","/",1),1)-1)</f>
        <v>Blouse</v>
      </c>
      <c r="E957">
        <v>2</v>
      </c>
      <c r="F957">
        <v>3</v>
      </c>
      <c r="G957">
        <v>0</v>
      </c>
      <c r="H957">
        <v>1</v>
      </c>
      <c r="I957">
        <v>1</v>
      </c>
    </row>
    <row r="958" spans="1:9" hidden="1" outlineLevel="2" x14ac:dyDescent="0.2">
      <c r="C958" t="s">
        <v>10</v>
      </c>
      <c r="D958">
        <f>SUBTOTAL(9,D957:D957)</f>
        <v>0</v>
      </c>
      <c r="E958">
        <f>SUBTOTAL(9,E957:E957)</f>
        <v>0</v>
      </c>
    </row>
    <row r="959" spans="1:9" outlineLevel="1" collapsed="1" x14ac:dyDescent="0.2">
      <c r="A959" t="s">
        <v>177</v>
      </c>
      <c r="B959" t="s">
        <v>179</v>
      </c>
      <c r="C959" s="11" t="s">
        <v>231</v>
      </c>
      <c r="D959" t="str">
        <f>MID(C958,1,FIND("/",SUBSTITUTE(C958," ","/",2),1)-1)</f>
        <v>Chaussures femmes</v>
      </c>
      <c r="E959">
        <v>1</v>
      </c>
      <c r="F959">
        <v>3</v>
      </c>
      <c r="G959">
        <v>0</v>
      </c>
      <c r="H959">
        <v>1</v>
      </c>
      <c r="I959">
        <v>1</v>
      </c>
    </row>
    <row r="960" spans="1:9" hidden="1" outlineLevel="2" x14ac:dyDescent="0.2">
      <c r="C960" t="s">
        <v>28</v>
      </c>
      <c r="D960">
        <f>SUBTOTAL(9,D959:D959)</f>
        <v>0</v>
      </c>
      <c r="E960">
        <f>SUBTOTAL(9,E959:E959)</f>
        <v>1</v>
      </c>
    </row>
    <row r="961" spans="1:9" hidden="1" outlineLevel="1" collapsed="1" x14ac:dyDescent="0.2">
      <c r="A961" t="s">
        <v>177</v>
      </c>
      <c r="B961" t="s">
        <v>179</v>
      </c>
      <c r="C961" s="11" t="s">
        <v>236</v>
      </c>
      <c r="D961" t="str">
        <f>MID(C960,1,FIND("/",SUBSTITUTE(C960," ","/",2),1)-1)</f>
        <v>Chaussures hommes</v>
      </c>
      <c r="E961">
        <v>1</v>
      </c>
      <c r="F961">
        <v>3</v>
      </c>
      <c r="G961">
        <v>0</v>
      </c>
      <c r="H961">
        <v>1</v>
      </c>
      <c r="I961">
        <v>1</v>
      </c>
    </row>
    <row r="962" spans="1:9" hidden="1" outlineLevel="2" x14ac:dyDescent="0.2">
      <c r="C962" t="s">
        <v>52</v>
      </c>
      <c r="D962">
        <f>SUBTOTAL(9,D961:D961)</f>
        <v>0</v>
      </c>
      <c r="E962">
        <f>SUBTOTAL(9,E961:E961)</f>
        <v>0</v>
      </c>
    </row>
    <row r="963" spans="1:9" hidden="1" outlineLevel="1" collapsed="1" x14ac:dyDescent="0.2">
      <c r="A963" t="s">
        <v>177</v>
      </c>
      <c r="B963" t="s">
        <v>179</v>
      </c>
      <c r="C963" s="11" t="s">
        <v>235</v>
      </c>
      <c r="D963" t="str">
        <f>MID(C962,1,FIND("/",SUBSTITUTE(C962," ","/",1),1)-1)</f>
        <v>Gilet</v>
      </c>
      <c r="E963">
        <v>1</v>
      </c>
      <c r="F963">
        <v>3</v>
      </c>
      <c r="G963">
        <v>0</v>
      </c>
      <c r="H963">
        <v>1</v>
      </c>
      <c r="I963">
        <v>1</v>
      </c>
    </row>
    <row r="964" spans="1:9" hidden="1" outlineLevel="2" x14ac:dyDescent="0.2">
      <c r="C964" t="s">
        <v>22</v>
      </c>
      <c r="D964">
        <f>SUBTOTAL(9,D963:D963)</f>
        <v>0</v>
      </c>
      <c r="E964">
        <f>SUBTOTAL(9,E963:E963)</f>
        <v>0</v>
      </c>
    </row>
    <row r="965" spans="1:9" hidden="1" outlineLevel="1" collapsed="1" x14ac:dyDescent="0.2">
      <c r="A965" t="s">
        <v>177</v>
      </c>
      <c r="B965" t="s">
        <v>179</v>
      </c>
      <c r="C965" s="11" t="s">
        <v>232</v>
      </c>
      <c r="D965" t="str">
        <f>MID(C964,1,FIND("/",SUBSTITUTE(C964," ","/",1),1)-1)</f>
        <v>Pantalon</v>
      </c>
      <c r="E965">
        <v>2</v>
      </c>
      <c r="F965">
        <v>3</v>
      </c>
      <c r="G965">
        <v>0</v>
      </c>
      <c r="H965">
        <v>1</v>
      </c>
      <c r="I965">
        <v>1</v>
      </c>
    </row>
    <row r="966" spans="1:9" hidden="1" outlineLevel="2" x14ac:dyDescent="0.2">
      <c r="C966" t="s">
        <v>30</v>
      </c>
      <c r="D966">
        <f>SUBTOTAL(9,D965:D965)</f>
        <v>0</v>
      </c>
      <c r="E966">
        <f>SUBTOTAL(9,E965:E965)</f>
        <v>0</v>
      </c>
    </row>
    <row r="967" spans="1:9" hidden="1" outlineLevel="1" collapsed="1" x14ac:dyDescent="0.2">
      <c r="A967" t="s">
        <v>177</v>
      </c>
      <c r="B967" t="s">
        <v>179</v>
      </c>
      <c r="C967" s="11" t="s">
        <v>233</v>
      </c>
      <c r="D967" t="str">
        <f>MID(C966,1,FIND("/",SUBSTITUTE(C966," ","/",1),1)-1)</f>
        <v>Parka</v>
      </c>
      <c r="E967">
        <v>1</v>
      </c>
      <c r="F967">
        <v>3</v>
      </c>
      <c r="G967">
        <v>0</v>
      </c>
      <c r="H967">
        <v>1</v>
      </c>
      <c r="I967">
        <v>1</v>
      </c>
    </row>
    <row r="968" spans="1:9" hidden="1" outlineLevel="2" x14ac:dyDescent="0.2">
      <c r="C968" t="s">
        <v>16</v>
      </c>
      <c r="D968">
        <f>SUBTOTAL(9,D967:D967)</f>
        <v>0</v>
      </c>
      <c r="E968">
        <f>SUBTOTAL(9,E967:E967)</f>
        <v>0</v>
      </c>
    </row>
    <row r="969" spans="1:9" hidden="1" outlineLevel="2" x14ac:dyDescent="0.2">
      <c r="A969" t="s">
        <v>177</v>
      </c>
      <c r="B969" t="s">
        <v>179</v>
      </c>
      <c r="C969" t="s">
        <v>17</v>
      </c>
      <c r="D969" t="str">
        <f>MID(C968,1,FIND("/",SUBSTITUTE(C968," ","/",1),1)-1)</f>
        <v>Tee-shirt</v>
      </c>
      <c r="E969">
        <v>5</v>
      </c>
      <c r="F969">
        <v>3</v>
      </c>
      <c r="G969">
        <v>0</v>
      </c>
      <c r="H969">
        <v>1</v>
      </c>
      <c r="I969">
        <v>1</v>
      </c>
    </row>
    <row r="970" spans="1:9" hidden="1" outlineLevel="1" collapsed="1" x14ac:dyDescent="0.2">
      <c r="A970" t="s">
        <v>177</v>
      </c>
      <c r="B970" t="s">
        <v>179</v>
      </c>
      <c r="C970" s="11" t="s">
        <v>234</v>
      </c>
      <c r="D970" t="str">
        <f>MID(C969,1,FIND("/",SUBSTITUTE(C969," ","/",1),1)-1)</f>
        <v>Tee-shirt</v>
      </c>
      <c r="E970">
        <v>5</v>
      </c>
      <c r="F970">
        <v>3</v>
      </c>
      <c r="G970">
        <v>0</v>
      </c>
      <c r="H970">
        <v>1</v>
      </c>
      <c r="I970">
        <v>1</v>
      </c>
    </row>
    <row r="971" spans="1:9" hidden="1" outlineLevel="2" x14ac:dyDescent="0.2">
      <c r="C971" t="s">
        <v>32</v>
      </c>
      <c r="D971">
        <f>SUBTOTAL(9,D969:D970)</f>
        <v>0</v>
      </c>
      <c r="E971">
        <f>SUBTOTAL(9,E969:E970)</f>
        <v>0</v>
      </c>
    </row>
    <row r="972" spans="1:9" hidden="1" outlineLevel="1" collapsed="1" x14ac:dyDescent="0.2">
      <c r="A972" t="s">
        <v>177</v>
      </c>
      <c r="B972" t="s">
        <v>179</v>
      </c>
      <c r="C972" s="11" t="s">
        <v>237</v>
      </c>
      <c r="D972" t="str">
        <f>MID(C971,1,FIND("/",SUBSTITUTE(C971," ","/",1),1)-1)</f>
        <v>Veste</v>
      </c>
      <c r="E972">
        <v>2</v>
      </c>
      <c r="F972">
        <v>3</v>
      </c>
      <c r="G972">
        <v>0</v>
      </c>
      <c r="H972">
        <v>1</v>
      </c>
      <c r="I972">
        <v>1</v>
      </c>
    </row>
    <row r="973" spans="1:9" hidden="1" outlineLevel="2" x14ac:dyDescent="0.2">
      <c r="C973" t="s">
        <v>8</v>
      </c>
      <c r="D973">
        <f>SUBTOTAL(9,D972:D972)</f>
        <v>0</v>
      </c>
      <c r="E973">
        <f>SUBTOTAL(9,E972:E972)</f>
        <v>0</v>
      </c>
    </row>
    <row r="974" spans="1:9" hidden="1" outlineLevel="1" collapsed="1" x14ac:dyDescent="0.2">
      <c r="A974" t="s">
        <v>180</v>
      </c>
      <c r="B974" t="s">
        <v>181</v>
      </c>
      <c r="C974" s="11" t="s">
        <v>230</v>
      </c>
      <c r="D974" t="str">
        <f>MID(C973,1,FIND("/",SUBSTITUTE(C973," ","/",1),1)-1)</f>
        <v>Blouse</v>
      </c>
      <c r="E974">
        <v>2</v>
      </c>
      <c r="F974">
        <v>2</v>
      </c>
      <c r="G974">
        <v>0</v>
      </c>
      <c r="H974">
        <v>1</v>
      </c>
      <c r="I974">
        <v>1</v>
      </c>
    </row>
    <row r="975" spans="1:9" hidden="1" outlineLevel="2" x14ac:dyDescent="0.2">
      <c r="C975" t="s">
        <v>182</v>
      </c>
      <c r="D975">
        <f>SUBTOTAL(9,D974:D974)</f>
        <v>0</v>
      </c>
      <c r="E975">
        <f>SUBTOTAL(9,E974:E974)</f>
        <v>0</v>
      </c>
    </row>
    <row r="976" spans="1:9" outlineLevel="1" collapsed="1" x14ac:dyDescent="0.2">
      <c r="A976" t="s">
        <v>180</v>
      </c>
      <c r="B976" t="s">
        <v>181</v>
      </c>
      <c r="C976" s="11" t="s">
        <v>231</v>
      </c>
      <c r="D976" t="str">
        <f>MID(C975,1,FIND("/",SUBSTITUTE(C975," ","/",2),1)-1)</f>
        <v>Chaussures femmes</v>
      </c>
      <c r="E976">
        <v>2</v>
      </c>
      <c r="F976">
        <v>2</v>
      </c>
      <c r="G976">
        <v>0</v>
      </c>
      <c r="H976">
        <v>1</v>
      </c>
      <c r="I976">
        <v>1</v>
      </c>
    </row>
    <row r="977" spans="1:9" hidden="1" outlineLevel="2" x14ac:dyDescent="0.2">
      <c r="C977" t="s">
        <v>70</v>
      </c>
      <c r="D977">
        <f>SUBTOTAL(9,D976:D976)</f>
        <v>0</v>
      </c>
      <c r="E977">
        <f>SUBTOTAL(9,E976:E976)</f>
        <v>2</v>
      </c>
    </row>
    <row r="978" spans="1:9" hidden="1" outlineLevel="1" collapsed="1" x14ac:dyDescent="0.2">
      <c r="A978" t="s">
        <v>180</v>
      </c>
      <c r="B978" t="s">
        <v>181</v>
      </c>
      <c r="C978" s="11" t="s">
        <v>236</v>
      </c>
      <c r="D978" t="str">
        <f>MID(C977,1,FIND("/",SUBSTITUTE(C977," ","/",2),1)-1)</f>
        <v>Chaussures hommes</v>
      </c>
      <c r="E978">
        <v>2</v>
      </c>
      <c r="F978">
        <v>2</v>
      </c>
      <c r="G978">
        <v>0</v>
      </c>
      <c r="H978">
        <v>1</v>
      </c>
      <c r="I978">
        <v>1</v>
      </c>
    </row>
    <row r="979" spans="1:9" hidden="1" outlineLevel="2" x14ac:dyDescent="0.2">
      <c r="C979" t="s">
        <v>52</v>
      </c>
      <c r="D979">
        <f>SUBTOTAL(9,D978:D978)</f>
        <v>0</v>
      </c>
      <c r="E979">
        <f>SUBTOTAL(9,E978:E978)</f>
        <v>0</v>
      </c>
    </row>
    <row r="980" spans="1:9" hidden="1" outlineLevel="2" x14ac:dyDescent="0.2">
      <c r="A980" t="s">
        <v>180</v>
      </c>
      <c r="B980" t="s">
        <v>181</v>
      </c>
      <c r="C980" t="s">
        <v>37</v>
      </c>
      <c r="D980" t="str">
        <f>MID(C979,1,FIND("/",SUBSTITUTE(C979," ","/",1),1)-1)</f>
        <v>Gilet</v>
      </c>
      <c r="E980">
        <v>2</v>
      </c>
      <c r="F980">
        <v>2</v>
      </c>
      <c r="G980">
        <v>0</v>
      </c>
      <c r="H980">
        <v>1</v>
      </c>
      <c r="I980">
        <v>1</v>
      </c>
    </row>
    <row r="981" spans="1:9" hidden="1" outlineLevel="1" collapsed="1" x14ac:dyDescent="0.2">
      <c r="A981" t="s">
        <v>180</v>
      </c>
      <c r="B981" t="s">
        <v>181</v>
      </c>
      <c r="C981" s="11" t="s">
        <v>235</v>
      </c>
      <c r="D981" t="str">
        <f>MID(C980,1,FIND("/",SUBSTITUTE(C980," ","/",1),1)-1)</f>
        <v>Gilet</v>
      </c>
      <c r="E981">
        <v>1</v>
      </c>
      <c r="F981">
        <v>2</v>
      </c>
      <c r="G981">
        <v>0</v>
      </c>
      <c r="H981">
        <v>1</v>
      </c>
      <c r="I981">
        <v>1</v>
      </c>
    </row>
    <row r="982" spans="1:9" hidden="1" outlineLevel="2" x14ac:dyDescent="0.2">
      <c r="C982" t="s">
        <v>12</v>
      </c>
      <c r="D982">
        <f>SUBTOTAL(9,D980:D981)</f>
        <v>0</v>
      </c>
      <c r="E982">
        <f>SUBTOTAL(9,E980:E981)</f>
        <v>0</v>
      </c>
    </row>
    <row r="983" spans="1:9" hidden="1" outlineLevel="1" collapsed="1" x14ac:dyDescent="0.2">
      <c r="A983" t="s">
        <v>180</v>
      </c>
      <c r="B983" t="s">
        <v>181</v>
      </c>
      <c r="C983" s="11" t="s">
        <v>232</v>
      </c>
      <c r="D983" t="str">
        <f>MID(C982,1,FIND("/",SUBSTITUTE(C982," ","/",1),1)-1)</f>
        <v>Pantalon</v>
      </c>
      <c r="E983">
        <v>3</v>
      </c>
      <c r="F983">
        <v>2</v>
      </c>
      <c r="G983">
        <v>0</v>
      </c>
      <c r="H983">
        <v>1</v>
      </c>
      <c r="I983">
        <v>1</v>
      </c>
    </row>
    <row r="984" spans="1:9" hidden="1" outlineLevel="2" x14ac:dyDescent="0.2">
      <c r="C984" t="s">
        <v>15</v>
      </c>
      <c r="D984">
        <f>SUBTOTAL(9,D983:D983)</f>
        <v>0</v>
      </c>
      <c r="E984">
        <f>SUBTOTAL(9,E983:E983)</f>
        <v>0</v>
      </c>
    </row>
    <row r="985" spans="1:9" hidden="1" outlineLevel="1" collapsed="1" x14ac:dyDescent="0.2">
      <c r="A985" t="s">
        <v>180</v>
      </c>
      <c r="B985" t="s">
        <v>181</v>
      </c>
      <c r="C985" s="11" t="s">
        <v>233</v>
      </c>
      <c r="D985" t="str">
        <f>MID(C984,1,FIND("/",SUBSTITUTE(C984," ","/",1),1)-1)</f>
        <v>Parka</v>
      </c>
      <c r="E985">
        <v>1</v>
      </c>
      <c r="F985">
        <v>2</v>
      </c>
      <c r="G985">
        <v>0</v>
      </c>
      <c r="H985">
        <v>1</v>
      </c>
      <c r="I985">
        <v>1</v>
      </c>
    </row>
    <row r="986" spans="1:9" hidden="1" outlineLevel="2" x14ac:dyDescent="0.2">
      <c r="C986" t="s">
        <v>16</v>
      </c>
      <c r="D986">
        <f>SUBTOTAL(9,D985:D985)</f>
        <v>0</v>
      </c>
      <c r="E986">
        <f>SUBTOTAL(9,E985:E985)</f>
        <v>0</v>
      </c>
    </row>
    <row r="987" spans="1:9" hidden="1" outlineLevel="2" x14ac:dyDescent="0.2">
      <c r="A987" t="s">
        <v>180</v>
      </c>
      <c r="B987" t="s">
        <v>181</v>
      </c>
      <c r="C987" t="s">
        <v>17</v>
      </c>
      <c r="D987" t="str">
        <f>MID(C986,1,FIND("/",SUBSTITUTE(C986," ","/",1),1)-1)</f>
        <v>Tee-shirt</v>
      </c>
      <c r="E987">
        <v>14</v>
      </c>
      <c r="F987">
        <v>2</v>
      </c>
      <c r="G987">
        <v>0</v>
      </c>
      <c r="H987">
        <v>1</v>
      </c>
      <c r="I987">
        <v>1</v>
      </c>
    </row>
    <row r="988" spans="1:9" hidden="1" outlineLevel="1" collapsed="1" x14ac:dyDescent="0.2">
      <c r="A988" t="s">
        <v>180</v>
      </c>
      <c r="B988" t="s">
        <v>181</v>
      </c>
      <c r="C988" s="11" t="s">
        <v>234</v>
      </c>
      <c r="D988" t="str">
        <f>MID(C987,1,FIND("/",SUBSTITUTE(C987," ","/",1),1)-1)</f>
        <v>Tee-shirt</v>
      </c>
      <c r="E988">
        <v>7</v>
      </c>
      <c r="F988">
        <v>2</v>
      </c>
      <c r="G988">
        <v>0</v>
      </c>
      <c r="H988">
        <v>1</v>
      </c>
      <c r="I988">
        <v>1</v>
      </c>
    </row>
    <row r="989" spans="1:9" hidden="1" outlineLevel="2" x14ac:dyDescent="0.2">
      <c r="C989" t="s">
        <v>32</v>
      </c>
      <c r="D989">
        <f>SUBTOTAL(9,D987:D988)</f>
        <v>0</v>
      </c>
      <c r="E989">
        <f>SUBTOTAL(9,E987:E988)</f>
        <v>0</v>
      </c>
    </row>
    <row r="990" spans="1:9" hidden="1" outlineLevel="1" collapsed="1" x14ac:dyDescent="0.2">
      <c r="A990" t="s">
        <v>180</v>
      </c>
      <c r="B990" t="s">
        <v>181</v>
      </c>
      <c r="C990" s="11" t="s">
        <v>237</v>
      </c>
      <c r="D990" t="str">
        <f>MID(C989,1,FIND("/",SUBSTITUTE(C989," ","/",1),1)-1)</f>
        <v>Veste</v>
      </c>
      <c r="E990">
        <v>1</v>
      </c>
      <c r="F990">
        <v>2</v>
      </c>
      <c r="G990">
        <v>0</v>
      </c>
      <c r="H990">
        <v>1</v>
      </c>
      <c r="I990">
        <v>1</v>
      </c>
    </row>
    <row r="991" spans="1:9" hidden="1" outlineLevel="2" x14ac:dyDescent="0.2">
      <c r="C991" t="s">
        <v>10</v>
      </c>
      <c r="D991">
        <f>SUBTOTAL(9,D990:D990)</f>
        <v>0</v>
      </c>
      <c r="E991">
        <f>SUBTOTAL(9,E990:E990)</f>
        <v>0</v>
      </c>
    </row>
    <row r="992" spans="1:9" outlineLevel="1" collapsed="1" x14ac:dyDescent="0.2">
      <c r="A992" t="s">
        <v>183</v>
      </c>
      <c r="B992" t="s">
        <v>184</v>
      </c>
      <c r="C992" s="11" t="s">
        <v>231</v>
      </c>
      <c r="D992" t="str">
        <f>MID(C991,1,FIND("/",SUBSTITUTE(C991," ","/",2),1)-1)</f>
        <v>Chaussures femmes</v>
      </c>
      <c r="E992">
        <v>1</v>
      </c>
      <c r="F992">
        <v>1</v>
      </c>
      <c r="G992">
        <v>0</v>
      </c>
      <c r="H992">
        <v>3</v>
      </c>
      <c r="I992">
        <v>2</v>
      </c>
    </row>
    <row r="993" spans="1:9" hidden="1" outlineLevel="2" x14ac:dyDescent="0.2">
      <c r="C993" t="s">
        <v>28</v>
      </c>
      <c r="D993">
        <f>SUBTOTAL(9,D992:D992)</f>
        <v>0</v>
      </c>
      <c r="E993">
        <f>SUBTOTAL(9,E992:E992)</f>
        <v>1</v>
      </c>
    </row>
    <row r="994" spans="1:9" hidden="1" outlineLevel="2" x14ac:dyDescent="0.2">
      <c r="A994" t="s">
        <v>183</v>
      </c>
      <c r="B994" t="s">
        <v>184</v>
      </c>
      <c r="C994" t="s">
        <v>70</v>
      </c>
      <c r="D994" t="str">
        <f>MID(C993,1,FIND("/",SUBSTITUTE(C993," ","/",2),1)-1)</f>
        <v>Chaussures hommes</v>
      </c>
      <c r="E994">
        <v>1</v>
      </c>
      <c r="F994">
        <v>1</v>
      </c>
      <c r="G994">
        <v>0</v>
      </c>
      <c r="H994">
        <v>3</v>
      </c>
      <c r="I994">
        <v>2</v>
      </c>
    </row>
    <row r="995" spans="1:9" hidden="1" outlineLevel="2" x14ac:dyDescent="0.2">
      <c r="A995" t="s">
        <v>183</v>
      </c>
      <c r="B995" t="s">
        <v>184</v>
      </c>
      <c r="C995" t="s">
        <v>29</v>
      </c>
      <c r="D995" t="str">
        <f>MID(C994,1,FIND("/",SUBSTITUTE(C994," ","/",2),1)-1)</f>
        <v>Chaussures hommes</v>
      </c>
      <c r="E995">
        <v>1</v>
      </c>
      <c r="F995">
        <v>1</v>
      </c>
      <c r="G995">
        <v>0</v>
      </c>
      <c r="H995">
        <v>3</v>
      </c>
      <c r="I995">
        <v>2</v>
      </c>
    </row>
    <row r="996" spans="1:9" hidden="1" outlineLevel="1" collapsed="1" x14ac:dyDescent="0.2">
      <c r="A996" t="s">
        <v>183</v>
      </c>
      <c r="B996" t="s">
        <v>184</v>
      </c>
      <c r="C996" s="11" t="s">
        <v>236</v>
      </c>
      <c r="D996" t="str">
        <f>MID(C995,1,FIND("/",SUBSTITUTE(C995," ","/",2),1)-1)</f>
        <v>Chaussures hommes</v>
      </c>
      <c r="E996">
        <v>1</v>
      </c>
      <c r="F996">
        <v>1</v>
      </c>
      <c r="G996">
        <v>0</v>
      </c>
      <c r="H996">
        <v>3</v>
      </c>
      <c r="I996">
        <v>2</v>
      </c>
    </row>
    <row r="997" spans="1:9" hidden="1" outlineLevel="2" x14ac:dyDescent="0.2">
      <c r="C997" t="s">
        <v>37</v>
      </c>
      <c r="D997">
        <f>SUBTOTAL(9,D994:D996)</f>
        <v>0</v>
      </c>
      <c r="E997">
        <f>SUBTOTAL(9,E994:E996)</f>
        <v>0</v>
      </c>
    </row>
    <row r="998" spans="1:9" hidden="1" outlineLevel="2" x14ac:dyDescent="0.2">
      <c r="A998" t="s">
        <v>183</v>
      </c>
      <c r="B998" t="s">
        <v>184</v>
      </c>
      <c r="C998" t="s">
        <v>44</v>
      </c>
      <c r="D998" t="str">
        <f>MID(C997,1,FIND("/",SUBSTITUTE(C997," ","/",1),1)-1)</f>
        <v>Gilet</v>
      </c>
      <c r="E998">
        <v>1</v>
      </c>
      <c r="F998">
        <v>1</v>
      </c>
      <c r="G998">
        <v>0</v>
      </c>
      <c r="H998">
        <v>3</v>
      </c>
      <c r="I998">
        <v>2</v>
      </c>
    </row>
    <row r="999" spans="1:9" hidden="1" outlineLevel="1" collapsed="1" x14ac:dyDescent="0.2">
      <c r="A999" t="s">
        <v>183</v>
      </c>
      <c r="B999" t="s">
        <v>184</v>
      </c>
      <c r="C999" s="11" t="s">
        <v>235</v>
      </c>
      <c r="D999" t="str">
        <f>MID(C998,1,FIND("/",SUBSTITUTE(C998," ","/",1),1)-1)</f>
        <v>Gilet</v>
      </c>
      <c r="E999">
        <v>2</v>
      </c>
      <c r="F999">
        <v>1</v>
      </c>
      <c r="G999">
        <v>0</v>
      </c>
      <c r="H999">
        <v>3</v>
      </c>
      <c r="I999">
        <v>2</v>
      </c>
    </row>
    <row r="1000" spans="1:9" hidden="1" outlineLevel="2" x14ac:dyDescent="0.2">
      <c r="C1000" t="s">
        <v>22</v>
      </c>
      <c r="D1000">
        <f>SUBTOTAL(9,D998:D999)</f>
        <v>0</v>
      </c>
      <c r="E1000">
        <f>SUBTOTAL(9,E998:E999)</f>
        <v>0</v>
      </c>
    </row>
    <row r="1001" spans="1:9" hidden="1" outlineLevel="2" x14ac:dyDescent="0.2">
      <c r="A1001" t="s">
        <v>183</v>
      </c>
      <c r="B1001" t="s">
        <v>184</v>
      </c>
      <c r="C1001" t="s">
        <v>71</v>
      </c>
      <c r="D1001" t="str">
        <f>MID(C1000,1,FIND("/",SUBSTITUTE(C1000," ","/",1),1)-1)</f>
        <v>Pantalon</v>
      </c>
      <c r="E1001">
        <v>2</v>
      </c>
      <c r="F1001">
        <v>1</v>
      </c>
      <c r="G1001">
        <v>0</v>
      </c>
      <c r="H1001">
        <v>3</v>
      </c>
      <c r="I1001">
        <v>2</v>
      </c>
    </row>
    <row r="1002" spans="1:9" hidden="1" outlineLevel="1" collapsed="1" x14ac:dyDescent="0.2">
      <c r="A1002" t="s">
        <v>183</v>
      </c>
      <c r="B1002" t="s">
        <v>184</v>
      </c>
      <c r="C1002" s="11" t="s">
        <v>232</v>
      </c>
      <c r="D1002" t="str">
        <f>MID(C1001,1,FIND("/",SUBSTITUTE(C1001," ","/",1),1)-1)</f>
        <v>Pantalon</v>
      </c>
      <c r="E1002">
        <v>2</v>
      </c>
      <c r="F1002">
        <v>1</v>
      </c>
      <c r="G1002">
        <v>0</v>
      </c>
      <c r="H1002">
        <v>3</v>
      </c>
      <c r="I1002">
        <v>2</v>
      </c>
    </row>
    <row r="1003" spans="1:9" hidden="1" outlineLevel="2" x14ac:dyDescent="0.2">
      <c r="C1003" t="s">
        <v>40</v>
      </c>
      <c r="D1003">
        <f>SUBTOTAL(9,D1001:D1002)</f>
        <v>0</v>
      </c>
      <c r="E1003">
        <f>SUBTOTAL(9,E1001:E1002)</f>
        <v>0</v>
      </c>
    </row>
    <row r="1004" spans="1:9" hidden="1" outlineLevel="1" collapsed="1" x14ac:dyDescent="0.2">
      <c r="A1004" t="s">
        <v>183</v>
      </c>
      <c r="B1004" t="s">
        <v>184</v>
      </c>
      <c r="C1004" s="11" t="s">
        <v>233</v>
      </c>
      <c r="D1004" t="str">
        <f>MID(C1003,1,FIND("/",SUBSTITUTE(C1003," ","/",1),1)-1)</f>
        <v>Parka</v>
      </c>
      <c r="E1004">
        <v>1</v>
      </c>
      <c r="F1004">
        <v>1</v>
      </c>
      <c r="G1004">
        <v>0</v>
      </c>
      <c r="H1004">
        <v>3</v>
      </c>
      <c r="I1004">
        <v>2</v>
      </c>
    </row>
    <row r="1005" spans="1:9" hidden="1" outlineLevel="2" x14ac:dyDescent="0.2">
      <c r="C1005" t="s">
        <v>23</v>
      </c>
      <c r="D1005">
        <f>SUBTOTAL(9,D1004:D1004)</f>
        <v>0</v>
      </c>
      <c r="E1005">
        <f>SUBTOTAL(9,E1004:E1004)</f>
        <v>0</v>
      </c>
    </row>
    <row r="1006" spans="1:9" hidden="1" outlineLevel="2" x14ac:dyDescent="0.2">
      <c r="A1006" t="s">
        <v>183</v>
      </c>
      <c r="B1006" t="s">
        <v>184</v>
      </c>
      <c r="C1006" t="s">
        <v>17</v>
      </c>
      <c r="D1006" t="str">
        <f>MID(C1005,1,FIND("/",SUBSTITUTE(C1005," ","/",1),1)-1)</f>
        <v>Tee-shirt</v>
      </c>
      <c r="E1006">
        <v>4</v>
      </c>
      <c r="F1006">
        <v>1</v>
      </c>
      <c r="G1006">
        <v>0</v>
      </c>
      <c r="H1006">
        <v>3</v>
      </c>
      <c r="I1006">
        <v>2</v>
      </c>
    </row>
    <row r="1007" spans="1:9" hidden="1" outlineLevel="2" x14ac:dyDescent="0.2">
      <c r="A1007" t="s">
        <v>183</v>
      </c>
      <c r="B1007" t="s">
        <v>184</v>
      </c>
      <c r="C1007" t="s">
        <v>31</v>
      </c>
      <c r="D1007" t="str">
        <f>MID(C1006,1,FIND("/",SUBSTITUTE(C1006," ","/",1),1)-1)</f>
        <v>Tee-shirt</v>
      </c>
      <c r="E1007">
        <v>4</v>
      </c>
      <c r="F1007">
        <v>1</v>
      </c>
      <c r="G1007">
        <v>0</v>
      </c>
      <c r="H1007">
        <v>3</v>
      </c>
      <c r="I1007">
        <v>2</v>
      </c>
    </row>
    <row r="1008" spans="1:9" hidden="1" outlineLevel="1" collapsed="1" x14ac:dyDescent="0.2">
      <c r="A1008" t="s">
        <v>183</v>
      </c>
      <c r="B1008" t="s">
        <v>184</v>
      </c>
      <c r="C1008" s="11" t="s">
        <v>234</v>
      </c>
      <c r="D1008" t="str">
        <f>MID(C1007,1,FIND("/",SUBSTITUTE(C1007," ","/",1),1)-1)</f>
        <v>Tee-shirt</v>
      </c>
      <c r="E1008">
        <v>4</v>
      </c>
      <c r="F1008">
        <v>1</v>
      </c>
      <c r="G1008">
        <v>0</v>
      </c>
      <c r="H1008">
        <v>3</v>
      </c>
      <c r="I1008">
        <v>2</v>
      </c>
    </row>
    <row r="1009" spans="1:9" hidden="1" outlineLevel="2" x14ac:dyDescent="0.2">
      <c r="C1009" t="s">
        <v>32</v>
      </c>
      <c r="D1009">
        <f>SUBTOTAL(9,D1006:D1008)</f>
        <v>0</v>
      </c>
      <c r="E1009">
        <f>SUBTOTAL(9,E1006:E1008)</f>
        <v>0</v>
      </c>
    </row>
    <row r="1010" spans="1:9" hidden="1" outlineLevel="1" collapsed="1" x14ac:dyDescent="0.2">
      <c r="A1010" t="s">
        <v>183</v>
      </c>
      <c r="B1010" t="s">
        <v>184</v>
      </c>
      <c r="C1010" s="11" t="s">
        <v>237</v>
      </c>
      <c r="D1010" t="str">
        <f>MID(C1009,1,FIND("/",SUBSTITUTE(C1009," ","/",1),1)-1)</f>
        <v>Veste</v>
      </c>
      <c r="E1010">
        <v>1</v>
      </c>
      <c r="F1010">
        <v>1</v>
      </c>
      <c r="G1010">
        <v>0</v>
      </c>
      <c r="H1010">
        <v>3</v>
      </c>
      <c r="I1010">
        <v>2</v>
      </c>
    </row>
    <row r="1011" spans="1:9" hidden="1" outlineLevel="2" x14ac:dyDescent="0.2">
      <c r="C1011" t="s">
        <v>70</v>
      </c>
      <c r="D1011">
        <f>SUBTOTAL(9,D1010:D1010)</f>
        <v>0</v>
      </c>
      <c r="E1011">
        <f>SUBTOTAL(9,E1010:E1010)</f>
        <v>0</v>
      </c>
    </row>
    <row r="1012" spans="1:9" hidden="1" outlineLevel="1" collapsed="1" x14ac:dyDescent="0.2">
      <c r="A1012" t="s">
        <v>183</v>
      </c>
      <c r="B1012" t="s">
        <v>185</v>
      </c>
      <c r="C1012" s="11" t="s">
        <v>236</v>
      </c>
      <c r="D1012" t="str">
        <f>MID(C1011,1,FIND("/",SUBSTITUTE(C1011," ","/",2),1)-1)</f>
        <v>Chaussures hommes</v>
      </c>
      <c r="E1012">
        <v>2</v>
      </c>
      <c r="F1012">
        <v>0</v>
      </c>
      <c r="G1012">
        <v>0</v>
      </c>
      <c r="H1012">
        <v>2</v>
      </c>
      <c r="I1012">
        <v>2</v>
      </c>
    </row>
    <row r="1013" spans="1:9" hidden="1" outlineLevel="2" x14ac:dyDescent="0.2">
      <c r="C1013" t="s">
        <v>21</v>
      </c>
      <c r="D1013">
        <f>SUBTOTAL(9,D1012:D1012)</f>
        <v>0</v>
      </c>
      <c r="E1013">
        <f>SUBTOTAL(9,E1012:E1012)</f>
        <v>0</v>
      </c>
    </row>
    <row r="1014" spans="1:9" hidden="1" outlineLevel="2" x14ac:dyDescent="0.2">
      <c r="A1014" t="s">
        <v>183</v>
      </c>
      <c r="B1014" t="s">
        <v>185</v>
      </c>
      <c r="C1014" t="s">
        <v>37</v>
      </c>
      <c r="D1014" t="str">
        <f>MID(C1013,1,FIND("/",SUBSTITUTE(C1013," ","/",1),1)-1)</f>
        <v>Gilet</v>
      </c>
      <c r="E1014">
        <v>1</v>
      </c>
      <c r="F1014">
        <v>0</v>
      </c>
      <c r="G1014">
        <v>0</v>
      </c>
      <c r="H1014">
        <v>2</v>
      </c>
      <c r="I1014">
        <v>2</v>
      </c>
    </row>
    <row r="1015" spans="1:9" hidden="1" outlineLevel="1" collapsed="1" x14ac:dyDescent="0.2">
      <c r="A1015" t="s">
        <v>183</v>
      </c>
      <c r="B1015" t="s">
        <v>185</v>
      </c>
      <c r="C1015" s="11" t="s">
        <v>235</v>
      </c>
      <c r="D1015" t="str">
        <f>MID(C1014,1,FIND("/",SUBSTITUTE(C1014," ","/",1),1)-1)</f>
        <v>Gilet</v>
      </c>
      <c r="E1015">
        <v>1</v>
      </c>
      <c r="F1015">
        <v>0</v>
      </c>
      <c r="G1015">
        <v>0</v>
      </c>
      <c r="H1015">
        <v>2</v>
      </c>
      <c r="I1015">
        <v>2</v>
      </c>
    </row>
    <row r="1016" spans="1:9" hidden="1" outlineLevel="2" x14ac:dyDescent="0.2">
      <c r="C1016" t="s">
        <v>12</v>
      </c>
      <c r="D1016">
        <f>SUBTOTAL(9,D1014:D1015)</f>
        <v>0</v>
      </c>
      <c r="E1016">
        <f>SUBTOTAL(9,E1014:E1015)</f>
        <v>0</v>
      </c>
    </row>
    <row r="1017" spans="1:9" hidden="1" outlineLevel="2" x14ac:dyDescent="0.2">
      <c r="A1017" t="s">
        <v>183</v>
      </c>
      <c r="B1017" t="s">
        <v>185</v>
      </c>
      <c r="C1017" t="s">
        <v>71</v>
      </c>
      <c r="D1017" t="str">
        <f>MID(C1016,1,FIND("/",SUBSTITUTE(C1016," ","/",1),1)-1)</f>
        <v>Pantalon</v>
      </c>
      <c r="E1017">
        <v>1</v>
      </c>
      <c r="F1017">
        <v>0</v>
      </c>
      <c r="G1017">
        <v>0</v>
      </c>
      <c r="H1017">
        <v>2</v>
      </c>
      <c r="I1017">
        <v>2</v>
      </c>
    </row>
    <row r="1018" spans="1:9" hidden="1" outlineLevel="1" collapsed="1" x14ac:dyDescent="0.2">
      <c r="A1018" t="s">
        <v>183</v>
      </c>
      <c r="B1018" t="s">
        <v>185</v>
      </c>
      <c r="C1018" s="11" t="s">
        <v>232</v>
      </c>
      <c r="D1018" t="str">
        <f>MID(C1017,1,FIND("/",SUBSTITUTE(C1017," ","/",1),1)-1)</f>
        <v>Pantalon</v>
      </c>
      <c r="E1018">
        <v>1</v>
      </c>
      <c r="F1018">
        <v>0</v>
      </c>
      <c r="G1018">
        <v>0</v>
      </c>
      <c r="H1018">
        <v>2</v>
      </c>
      <c r="I1018">
        <v>2</v>
      </c>
    </row>
    <row r="1019" spans="1:9" hidden="1" outlineLevel="2" x14ac:dyDescent="0.2">
      <c r="C1019" t="s">
        <v>40</v>
      </c>
      <c r="D1019">
        <f>SUBTOTAL(9,D1017:D1018)</f>
        <v>0</v>
      </c>
      <c r="E1019">
        <f>SUBTOTAL(9,E1017:E1018)</f>
        <v>0</v>
      </c>
    </row>
    <row r="1020" spans="1:9" hidden="1" outlineLevel="2" x14ac:dyDescent="0.2">
      <c r="A1020" t="s">
        <v>183</v>
      </c>
      <c r="B1020" t="s">
        <v>185</v>
      </c>
      <c r="C1020" t="s">
        <v>30</v>
      </c>
      <c r="D1020" t="str">
        <f>MID(C1019,1,FIND("/",SUBSTITUTE(C1019," ","/",1),1)-1)</f>
        <v>Parka</v>
      </c>
      <c r="E1020">
        <v>1</v>
      </c>
      <c r="F1020">
        <v>0</v>
      </c>
      <c r="G1020">
        <v>0</v>
      </c>
      <c r="H1020">
        <v>2</v>
      </c>
      <c r="I1020">
        <v>2</v>
      </c>
    </row>
    <row r="1021" spans="1:9" hidden="1" outlineLevel="1" collapsed="1" x14ac:dyDescent="0.2">
      <c r="A1021" t="s">
        <v>183</v>
      </c>
      <c r="B1021" t="s">
        <v>185</v>
      </c>
      <c r="C1021" s="11" t="s">
        <v>233</v>
      </c>
      <c r="D1021" t="str">
        <f>MID(C1020,1,FIND("/",SUBSTITUTE(C1020," ","/",1),1)-1)</f>
        <v>Parka</v>
      </c>
      <c r="E1021">
        <v>1</v>
      </c>
      <c r="F1021">
        <v>0</v>
      </c>
      <c r="G1021">
        <v>0</v>
      </c>
      <c r="H1021">
        <v>2</v>
      </c>
      <c r="I1021">
        <v>2</v>
      </c>
    </row>
    <row r="1022" spans="1:9" hidden="1" outlineLevel="2" x14ac:dyDescent="0.2">
      <c r="C1022" t="s">
        <v>23</v>
      </c>
      <c r="D1022">
        <f>SUBTOTAL(9,D1020:D1021)</f>
        <v>0</v>
      </c>
      <c r="E1022">
        <f>SUBTOTAL(9,E1020:E1021)</f>
        <v>0</v>
      </c>
    </row>
    <row r="1023" spans="1:9" hidden="1" outlineLevel="2" x14ac:dyDescent="0.2">
      <c r="A1023" t="s">
        <v>183</v>
      </c>
      <c r="B1023" t="s">
        <v>185</v>
      </c>
      <c r="C1023" t="s">
        <v>17</v>
      </c>
      <c r="D1023" t="str">
        <f>MID(C1022,1,FIND("/",SUBSTITUTE(C1022," ","/",1),1)-1)</f>
        <v>Tee-shirt</v>
      </c>
      <c r="E1023">
        <v>4</v>
      </c>
      <c r="F1023">
        <v>0</v>
      </c>
      <c r="G1023">
        <v>0</v>
      </c>
      <c r="H1023">
        <v>2</v>
      </c>
      <c r="I1023">
        <v>2</v>
      </c>
    </row>
    <row r="1024" spans="1:9" hidden="1" outlineLevel="1" collapsed="1" x14ac:dyDescent="0.2">
      <c r="A1024" t="s">
        <v>183</v>
      </c>
      <c r="B1024" t="s">
        <v>185</v>
      </c>
      <c r="C1024" s="11" t="s">
        <v>234</v>
      </c>
      <c r="D1024" t="str">
        <f>MID(C1023,1,FIND("/",SUBSTITUTE(C1023," ","/",1),1)-1)</f>
        <v>Tee-shirt</v>
      </c>
      <c r="E1024">
        <v>4</v>
      </c>
      <c r="F1024">
        <v>0</v>
      </c>
      <c r="G1024">
        <v>0</v>
      </c>
      <c r="H1024">
        <v>2</v>
      </c>
      <c r="I1024">
        <v>2</v>
      </c>
    </row>
    <row r="1025" spans="1:9" hidden="1" outlineLevel="2" x14ac:dyDescent="0.2">
      <c r="C1025" t="s">
        <v>63</v>
      </c>
      <c r="D1025">
        <f>SUBTOTAL(9,D1023:D1024)</f>
        <v>0</v>
      </c>
      <c r="E1025">
        <f>SUBTOTAL(9,E1023:E1024)</f>
        <v>0</v>
      </c>
    </row>
    <row r="1026" spans="1:9" hidden="1" outlineLevel="2" x14ac:dyDescent="0.2">
      <c r="A1026" t="s">
        <v>183</v>
      </c>
      <c r="B1026" t="s">
        <v>185</v>
      </c>
      <c r="C1026" t="s">
        <v>32</v>
      </c>
      <c r="D1026" t="str">
        <f>MID(C1025,1,FIND("/",SUBSTITUTE(C1025," ","/",1),1)-1)</f>
        <v>Veste</v>
      </c>
      <c r="E1026">
        <v>1</v>
      </c>
      <c r="F1026">
        <v>0</v>
      </c>
      <c r="G1026">
        <v>0</v>
      </c>
      <c r="H1026">
        <v>2</v>
      </c>
      <c r="I1026">
        <v>2</v>
      </c>
    </row>
    <row r="1027" spans="1:9" hidden="1" outlineLevel="1" collapsed="1" x14ac:dyDescent="0.2">
      <c r="A1027" t="s">
        <v>183</v>
      </c>
      <c r="B1027" t="s">
        <v>185</v>
      </c>
      <c r="C1027" s="11" t="s">
        <v>237</v>
      </c>
      <c r="D1027" t="str">
        <f>MID(C1026,1,FIND("/",SUBSTITUTE(C1026," ","/",1),1)-1)</f>
        <v>Veste</v>
      </c>
      <c r="E1027">
        <v>1</v>
      </c>
      <c r="F1027">
        <v>0</v>
      </c>
      <c r="G1027">
        <v>0</v>
      </c>
      <c r="H1027">
        <v>2</v>
      </c>
      <c r="I1027">
        <v>2</v>
      </c>
    </row>
    <row r="1028" spans="1:9" hidden="1" outlineLevel="2" x14ac:dyDescent="0.2">
      <c r="C1028" t="s">
        <v>26</v>
      </c>
      <c r="D1028">
        <f>SUBTOTAL(9,D1026:D1027)</f>
        <v>0</v>
      </c>
      <c r="E1028">
        <f>SUBTOTAL(9,E1026:E1027)</f>
        <v>0</v>
      </c>
    </row>
    <row r="1029" spans="1:9" hidden="1" outlineLevel="2" x14ac:dyDescent="0.2">
      <c r="A1029" t="s">
        <v>186</v>
      </c>
      <c r="B1029" t="s">
        <v>187</v>
      </c>
      <c r="C1029" t="s">
        <v>27</v>
      </c>
      <c r="D1029" t="str">
        <f>MID(C1028,1,FIND("/",SUBSTITUTE(C1028," ","/",2),1)-1)</f>
        <v>Chaussures femmes</v>
      </c>
      <c r="E1029">
        <v>1</v>
      </c>
      <c r="F1029">
        <v>4</v>
      </c>
      <c r="G1029">
        <v>0</v>
      </c>
      <c r="H1029">
        <v>5</v>
      </c>
      <c r="I1029">
        <v>5</v>
      </c>
    </row>
    <row r="1030" spans="1:9" hidden="1" outlineLevel="2" x14ac:dyDescent="0.2">
      <c r="A1030" t="s">
        <v>186</v>
      </c>
      <c r="B1030" t="s">
        <v>187</v>
      </c>
      <c r="C1030" t="s">
        <v>27</v>
      </c>
      <c r="D1030" t="str">
        <f>MID(C1029,1,FIND("/",SUBSTITUTE(C1029," ","/",2),1)-1)</f>
        <v>Chaussures femmes</v>
      </c>
      <c r="E1030">
        <v>4</v>
      </c>
      <c r="F1030">
        <v>4</v>
      </c>
      <c r="G1030">
        <v>0</v>
      </c>
      <c r="H1030">
        <v>5</v>
      </c>
      <c r="I1030">
        <v>5</v>
      </c>
    </row>
    <row r="1031" spans="1:9" outlineLevel="1" collapsed="1" x14ac:dyDescent="0.2">
      <c r="A1031" t="s">
        <v>186</v>
      </c>
      <c r="B1031" t="s">
        <v>187</v>
      </c>
      <c r="C1031" s="11" t="s">
        <v>231</v>
      </c>
      <c r="D1031" t="str">
        <f>MID(C1030,1,FIND("/",SUBSTITUTE(C1030," ","/",2),1)-1)</f>
        <v>Chaussures femmes</v>
      </c>
      <c r="E1031">
        <v>2</v>
      </c>
      <c r="F1031">
        <v>4</v>
      </c>
      <c r="G1031">
        <v>0</v>
      </c>
      <c r="H1031">
        <v>5</v>
      </c>
      <c r="I1031">
        <v>5</v>
      </c>
    </row>
    <row r="1032" spans="1:9" hidden="1" outlineLevel="2" x14ac:dyDescent="0.2">
      <c r="C1032" t="s">
        <v>28</v>
      </c>
      <c r="D1032">
        <f>SUBTOTAL(9,D1029:D1031)</f>
        <v>0</v>
      </c>
      <c r="E1032">
        <f>SUBTOTAL(9,E1029:E1031)</f>
        <v>2</v>
      </c>
    </row>
    <row r="1033" spans="1:9" hidden="1" outlineLevel="2" x14ac:dyDescent="0.2">
      <c r="A1033" t="s">
        <v>186</v>
      </c>
      <c r="B1033" t="s">
        <v>187</v>
      </c>
      <c r="C1033" t="s">
        <v>70</v>
      </c>
      <c r="D1033" t="str">
        <f>MID(C1032,1,FIND("/",SUBSTITUTE(C1032," ","/",2),1)-1)</f>
        <v>Chaussures hommes</v>
      </c>
      <c r="E1033">
        <v>1</v>
      </c>
      <c r="F1033">
        <v>4</v>
      </c>
      <c r="G1033">
        <v>0</v>
      </c>
      <c r="H1033">
        <v>5</v>
      </c>
      <c r="I1033">
        <v>5</v>
      </c>
    </row>
    <row r="1034" spans="1:9" hidden="1" outlineLevel="2" x14ac:dyDescent="0.2">
      <c r="A1034" t="s">
        <v>186</v>
      </c>
      <c r="B1034" t="s">
        <v>187</v>
      </c>
      <c r="C1034" t="s">
        <v>70</v>
      </c>
      <c r="D1034" t="str">
        <f>MID(C1033,1,FIND("/",SUBSTITUTE(C1033," ","/",2),1)-1)</f>
        <v>Chaussures hommes</v>
      </c>
      <c r="E1034">
        <v>4</v>
      </c>
      <c r="F1034">
        <v>4</v>
      </c>
      <c r="G1034">
        <v>0</v>
      </c>
      <c r="H1034">
        <v>5</v>
      </c>
      <c r="I1034">
        <v>5</v>
      </c>
    </row>
    <row r="1035" spans="1:9" hidden="1" outlineLevel="1" collapsed="1" x14ac:dyDescent="0.2">
      <c r="A1035" t="s">
        <v>186</v>
      </c>
      <c r="B1035" t="s">
        <v>187</v>
      </c>
      <c r="C1035" s="11" t="s">
        <v>236</v>
      </c>
      <c r="D1035" t="str">
        <f>MID(C1034,1,FIND("/",SUBSTITUTE(C1034," ","/",2),1)-1)</f>
        <v>Chaussures hommes</v>
      </c>
      <c r="E1035">
        <v>2</v>
      </c>
      <c r="F1035">
        <v>4</v>
      </c>
      <c r="G1035">
        <v>0</v>
      </c>
      <c r="H1035">
        <v>5</v>
      </c>
      <c r="I1035">
        <v>5</v>
      </c>
    </row>
    <row r="1036" spans="1:9" hidden="1" outlineLevel="2" x14ac:dyDescent="0.2">
      <c r="C1036" t="s">
        <v>188</v>
      </c>
      <c r="D1036">
        <f>SUBTOTAL(9,D1033:D1035)</f>
        <v>0</v>
      </c>
      <c r="E1036">
        <f>SUBTOTAL(9,E1033:E1035)</f>
        <v>0</v>
      </c>
    </row>
    <row r="1037" spans="1:9" hidden="1" outlineLevel="1" collapsed="1" x14ac:dyDescent="0.2">
      <c r="A1037" t="s">
        <v>186</v>
      </c>
      <c r="B1037" t="s">
        <v>187</v>
      </c>
      <c r="C1037" s="11" t="s">
        <v>238</v>
      </c>
      <c r="D1037" t="str">
        <f>MID(C1036,1,FIND("/",SUBSTITUTE(C1036," ","/",3),1)-1)</f>
        <v>Ensemble de pluie</v>
      </c>
      <c r="E1037">
        <v>1</v>
      </c>
      <c r="F1037">
        <v>4</v>
      </c>
      <c r="G1037">
        <v>0</v>
      </c>
      <c r="H1037">
        <v>5</v>
      </c>
      <c r="I1037">
        <v>5</v>
      </c>
    </row>
    <row r="1038" spans="1:9" hidden="1" outlineLevel="2" x14ac:dyDescent="0.2">
      <c r="C1038" t="s">
        <v>52</v>
      </c>
      <c r="D1038">
        <f>SUBTOTAL(9,D1037:D1037)</f>
        <v>0</v>
      </c>
      <c r="E1038">
        <f>SUBTOTAL(9,E1037:E1037)</f>
        <v>0</v>
      </c>
    </row>
    <row r="1039" spans="1:9" hidden="1" outlineLevel="2" x14ac:dyDescent="0.2">
      <c r="A1039" t="s">
        <v>186</v>
      </c>
      <c r="B1039" t="s">
        <v>187</v>
      </c>
      <c r="C1039" t="s">
        <v>44</v>
      </c>
      <c r="D1039" t="str">
        <f>MID(C1038,1,FIND("/",SUBSTITUTE(C1038," ","/",1),1)-1)</f>
        <v>Gilet</v>
      </c>
      <c r="E1039">
        <v>1</v>
      </c>
      <c r="F1039">
        <v>4</v>
      </c>
      <c r="G1039">
        <v>0</v>
      </c>
      <c r="H1039">
        <v>5</v>
      </c>
      <c r="I1039">
        <v>5</v>
      </c>
    </row>
    <row r="1040" spans="1:9" hidden="1" outlineLevel="1" collapsed="1" x14ac:dyDescent="0.2">
      <c r="A1040" t="s">
        <v>186</v>
      </c>
      <c r="B1040" t="s">
        <v>187</v>
      </c>
      <c r="C1040" s="11" t="s">
        <v>235</v>
      </c>
      <c r="D1040" t="str">
        <f>MID(C1039,1,FIND("/",SUBSTITUTE(C1039," ","/",1),1)-1)</f>
        <v>Gilet</v>
      </c>
      <c r="E1040">
        <v>1</v>
      </c>
      <c r="F1040">
        <v>4</v>
      </c>
      <c r="G1040">
        <v>0</v>
      </c>
      <c r="H1040">
        <v>5</v>
      </c>
      <c r="I1040">
        <v>5</v>
      </c>
    </row>
    <row r="1041" spans="1:9" hidden="1" outlineLevel="2" x14ac:dyDescent="0.2">
      <c r="C1041" t="s">
        <v>65</v>
      </c>
      <c r="D1041">
        <f>SUBTOTAL(9,D1039:D1040)</f>
        <v>0</v>
      </c>
      <c r="E1041">
        <f>SUBTOTAL(9,E1039:E1040)</f>
        <v>0</v>
      </c>
    </row>
    <row r="1042" spans="1:9" hidden="1" outlineLevel="2" x14ac:dyDescent="0.2">
      <c r="A1042" t="s">
        <v>186</v>
      </c>
      <c r="B1042" t="s">
        <v>187</v>
      </c>
      <c r="C1042" t="s">
        <v>71</v>
      </c>
      <c r="D1042" t="str">
        <f>MID(C1041,1,FIND("/",SUBSTITUTE(C1041," ","/",1),1)-1)</f>
        <v>Pantalon</v>
      </c>
      <c r="E1042">
        <v>2</v>
      </c>
      <c r="F1042">
        <v>4</v>
      </c>
      <c r="G1042">
        <v>0</v>
      </c>
      <c r="H1042">
        <v>5</v>
      </c>
      <c r="I1042">
        <v>5</v>
      </c>
    </row>
    <row r="1043" spans="1:9" hidden="1" outlineLevel="2" x14ac:dyDescent="0.2">
      <c r="A1043" t="s">
        <v>186</v>
      </c>
      <c r="B1043" t="s">
        <v>187</v>
      </c>
      <c r="C1043" t="s">
        <v>71</v>
      </c>
      <c r="D1043" t="str">
        <f>MID(C1042,1,FIND("/",SUBSTITUTE(C1042," ","/",1),1)-1)</f>
        <v>Pantalon</v>
      </c>
      <c r="E1043">
        <v>2</v>
      </c>
      <c r="F1043">
        <v>4</v>
      </c>
      <c r="G1043">
        <v>0</v>
      </c>
      <c r="H1043">
        <v>5</v>
      </c>
      <c r="I1043">
        <v>5</v>
      </c>
    </row>
    <row r="1044" spans="1:9" hidden="1" outlineLevel="1" collapsed="1" x14ac:dyDescent="0.2">
      <c r="A1044" t="s">
        <v>186</v>
      </c>
      <c r="B1044" t="s">
        <v>187</v>
      </c>
      <c r="C1044" s="11" t="s">
        <v>232</v>
      </c>
      <c r="D1044" t="str">
        <f>MID(C1043,1,FIND("/",SUBSTITUTE(C1043," ","/",1),1)-1)</f>
        <v>Pantalon</v>
      </c>
      <c r="E1044">
        <v>2</v>
      </c>
      <c r="F1044">
        <v>4</v>
      </c>
      <c r="G1044">
        <v>0</v>
      </c>
      <c r="H1044">
        <v>5</v>
      </c>
      <c r="I1044">
        <v>5</v>
      </c>
    </row>
    <row r="1045" spans="1:9" hidden="1" outlineLevel="2" x14ac:dyDescent="0.2">
      <c r="C1045" t="s">
        <v>6</v>
      </c>
      <c r="D1045">
        <f>SUBTOTAL(9,D1042:D1044)</f>
        <v>0</v>
      </c>
      <c r="E1045">
        <f>SUBTOTAL(9,E1042:E1044)</f>
        <v>0</v>
      </c>
    </row>
    <row r="1046" spans="1:9" hidden="1" outlineLevel="1" collapsed="1" x14ac:dyDescent="0.2">
      <c r="A1046" t="s">
        <v>186</v>
      </c>
      <c r="B1046" t="s">
        <v>187</v>
      </c>
      <c r="C1046" s="11" t="s">
        <v>233</v>
      </c>
      <c r="D1046" t="str">
        <f>MID(C1045,1,FIND("/",SUBSTITUTE(C1045," ","/",1),1)-1)</f>
        <v>Parka</v>
      </c>
      <c r="E1046">
        <v>1</v>
      </c>
      <c r="F1046">
        <v>4</v>
      </c>
      <c r="G1046">
        <v>0</v>
      </c>
      <c r="H1046">
        <v>5</v>
      </c>
      <c r="I1046">
        <v>5</v>
      </c>
    </row>
    <row r="1047" spans="1:9" hidden="1" outlineLevel="2" x14ac:dyDescent="0.2">
      <c r="C1047" t="s">
        <v>23</v>
      </c>
      <c r="D1047">
        <f>SUBTOTAL(9,D1046:D1046)</f>
        <v>0</v>
      </c>
      <c r="E1047">
        <f>SUBTOTAL(9,E1046:E1046)</f>
        <v>0</v>
      </c>
    </row>
    <row r="1048" spans="1:9" hidden="1" outlineLevel="2" x14ac:dyDescent="0.2">
      <c r="A1048" t="s">
        <v>186</v>
      </c>
      <c r="B1048" t="s">
        <v>187</v>
      </c>
      <c r="C1048" t="s">
        <v>16</v>
      </c>
      <c r="D1048" t="str">
        <f>MID(C1047,1,FIND("/",SUBSTITUTE(C1047," ","/",1),1)-1)</f>
        <v>Tee-shirt</v>
      </c>
      <c r="E1048">
        <v>6</v>
      </c>
      <c r="F1048">
        <v>4</v>
      </c>
      <c r="G1048">
        <v>0</v>
      </c>
      <c r="H1048">
        <v>5</v>
      </c>
      <c r="I1048">
        <v>5</v>
      </c>
    </row>
    <row r="1049" spans="1:9" hidden="1" outlineLevel="2" x14ac:dyDescent="0.2">
      <c r="A1049" t="s">
        <v>186</v>
      </c>
      <c r="B1049" t="s">
        <v>187</v>
      </c>
      <c r="C1049" t="s">
        <v>16</v>
      </c>
      <c r="D1049" t="str">
        <f>MID(C1048,1,FIND("/",SUBSTITUTE(C1048," ","/",1),1)-1)</f>
        <v>Tee-shirt</v>
      </c>
      <c r="E1049">
        <v>24</v>
      </c>
      <c r="F1049">
        <v>4</v>
      </c>
      <c r="G1049">
        <v>0</v>
      </c>
      <c r="H1049">
        <v>5</v>
      </c>
      <c r="I1049">
        <v>5</v>
      </c>
    </row>
    <row r="1050" spans="1:9" hidden="1" outlineLevel="2" x14ac:dyDescent="0.2">
      <c r="A1050" t="s">
        <v>186</v>
      </c>
      <c r="B1050" t="s">
        <v>187</v>
      </c>
      <c r="C1050" t="s">
        <v>31</v>
      </c>
      <c r="D1050" t="str">
        <f>MID(C1049,1,FIND("/",SUBSTITUTE(C1049," ","/",1),1)-1)</f>
        <v>Tee-shirt</v>
      </c>
      <c r="E1050">
        <v>6</v>
      </c>
      <c r="F1050">
        <v>4</v>
      </c>
      <c r="G1050">
        <v>0</v>
      </c>
      <c r="H1050">
        <v>5</v>
      </c>
      <c r="I1050">
        <v>5</v>
      </c>
    </row>
    <row r="1051" spans="1:9" hidden="1" outlineLevel="2" x14ac:dyDescent="0.2">
      <c r="A1051" t="s">
        <v>186</v>
      </c>
      <c r="B1051" t="s">
        <v>187</v>
      </c>
      <c r="C1051" t="s">
        <v>31</v>
      </c>
      <c r="D1051" t="str">
        <f>MID(C1050,1,FIND("/",SUBSTITUTE(C1050," ","/",1),1)-1)</f>
        <v>Tee-shirt</v>
      </c>
      <c r="E1051">
        <v>6</v>
      </c>
      <c r="F1051">
        <v>4</v>
      </c>
      <c r="G1051">
        <v>0</v>
      </c>
      <c r="H1051">
        <v>5</v>
      </c>
      <c r="I1051">
        <v>5</v>
      </c>
    </row>
    <row r="1052" spans="1:9" hidden="1" outlineLevel="1" collapsed="1" x14ac:dyDescent="0.2">
      <c r="A1052" t="s">
        <v>186</v>
      </c>
      <c r="B1052" t="s">
        <v>187</v>
      </c>
      <c r="C1052" s="11" t="s">
        <v>234</v>
      </c>
      <c r="D1052" t="str">
        <f>MID(C1051,1,FIND("/",SUBSTITUTE(C1051," ","/",1),1)-1)</f>
        <v>Tee-shirt</v>
      </c>
      <c r="E1052">
        <v>6</v>
      </c>
      <c r="F1052">
        <v>4</v>
      </c>
      <c r="G1052">
        <v>0</v>
      </c>
      <c r="H1052">
        <v>5</v>
      </c>
      <c r="I1052">
        <v>5</v>
      </c>
    </row>
    <row r="1053" spans="1:9" hidden="1" outlineLevel="2" x14ac:dyDescent="0.2">
      <c r="C1053" t="s">
        <v>32</v>
      </c>
      <c r="D1053">
        <f>SUBTOTAL(9,D1048:D1052)</f>
        <v>0</v>
      </c>
      <c r="E1053">
        <f>SUBTOTAL(9,E1048:E1052)</f>
        <v>0</v>
      </c>
    </row>
    <row r="1054" spans="1:9" hidden="1" outlineLevel="2" x14ac:dyDescent="0.2">
      <c r="A1054" t="s">
        <v>186</v>
      </c>
      <c r="B1054" t="s">
        <v>187</v>
      </c>
      <c r="C1054" t="s">
        <v>74</v>
      </c>
      <c r="D1054" t="str">
        <f>MID(C1053,1,FIND("/",SUBSTITUTE(C1053," ","/",1),1)-1)</f>
        <v>Veste</v>
      </c>
      <c r="E1054">
        <v>2</v>
      </c>
      <c r="F1054">
        <v>4</v>
      </c>
      <c r="G1054">
        <v>0</v>
      </c>
      <c r="H1054">
        <v>5</v>
      </c>
      <c r="I1054">
        <v>5</v>
      </c>
    </row>
    <row r="1055" spans="1:9" hidden="1" outlineLevel="1" collapsed="1" x14ac:dyDescent="0.2">
      <c r="A1055" t="s">
        <v>186</v>
      </c>
      <c r="B1055" t="s">
        <v>187</v>
      </c>
      <c r="C1055" s="11" t="s">
        <v>237</v>
      </c>
      <c r="D1055" t="str">
        <f>MID(C1054,1,FIND("/",SUBSTITUTE(C1054," ","/",1),1)-1)</f>
        <v>Veste</v>
      </c>
      <c r="E1055">
        <v>2</v>
      </c>
      <c r="F1055">
        <v>4</v>
      </c>
      <c r="G1055">
        <v>0</v>
      </c>
      <c r="H1055">
        <v>5</v>
      </c>
      <c r="I1055">
        <v>5</v>
      </c>
    </row>
    <row r="1056" spans="1:9" hidden="1" outlineLevel="2" x14ac:dyDescent="0.2">
      <c r="C1056" t="s">
        <v>69</v>
      </c>
      <c r="D1056">
        <f>SUBTOTAL(9,D1054:D1055)</f>
        <v>0</v>
      </c>
      <c r="E1056">
        <f>SUBTOTAL(9,E1054:E1055)</f>
        <v>0</v>
      </c>
    </row>
    <row r="1057" spans="1:9" hidden="1" outlineLevel="1" collapsed="1" x14ac:dyDescent="0.2">
      <c r="A1057" t="s">
        <v>186</v>
      </c>
      <c r="B1057" t="s">
        <v>189</v>
      </c>
      <c r="C1057" s="11" t="s">
        <v>236</v>
      </c>
      <c r="D1057" t="str">
        <f>MID(C1056,1,FIND("/",SUBSTITUTE(C1056," ","/",2),1)-1)</f>
        <v>Chaussures hommes</v>
      </c>
      <c r="E1057">
        <v>2</v>
      </c>
      <c r="F1057">
        <v>0</v>
      </c>
      <c r="G1057">
        <v>0</v>
      </c>
      <c r="H1057">
        <v>2</v>
      </c>
      <c r="I1057">
        <v>1</v>
      </c>
    </row>
    <row r="1058" spans="1:9" hidden="1" outlineLevel="2" x14ac:dyDescent="0.2">
      <c r="C1058" t="s">
        <v>85</v>
      </c>
      <c r="D1058">
        <f>SUBTOTAL(9,D1057:D1057)</f>
        <v>0</v>
      </c>
      <c r="E1058">
        <f>SUBTOTAL(9,E1057:E1057)</f>
        <v>0</v>
      </c>
    </row>
    <row r="1059" spans="1:9" hidden="1" outlineLevel="1" collapsed="1" x14ac:dyDescent="0.2">
      <c r="A1059" t="s">
        <v>186</v>
      </c>
      <c r="B1059" t="s">
        <v>189</v>
      </c>
      <c r="C1059" s="11" t="s">
        <v>238</v>
      </c>
      <c r="D1059" t="str">
        <f>MID(C1058,1,FIND("/",SUBSTITUTE(C1058," ","/",3),1)-1)</f>
        <v>Ensemble de pluie</v>
      </c>
      <c r="E1059">
        <v>1</v>
      </c>
      <c r="F1059">
        <v>0</v>
      </c>
      <c r="G1059">
        <v>0</v>
      </c>
      <c r="H1059">
        <v>2</v>
      </c>
      <c r="I1059">
        <v>1</v>
      </c>
    </row>
    <row r="1060" spans="1:9" hidden="1" outlineLevel="2" x14ac:dyDescent="0.2">
      <c r="C1060" t="s">
        <v>44</v>
      </c>
      <c r="D1060">
        <f>SUBTOTAL(9,D1059:D1059)</f>
        <v>0</v>
      </c>
      <c r="E1060">
        <f>SUBTOTAL(9,E1059:E1059)</f>
        <v>0</v>
      </c>
    </row>
    <row r="1061" spans="1:9" hidden="1" outlineLevel="1" collapsed="1" x14ac:dyDescent="0.2">
      <c r="A1061" t="s">
        <v>186</v>
      </c>
      <c r="B1061" t="s">
        <v>189</v>
      </c>
      <c r="C1061" s="11" t="s">
        <v>235</v>
      </c>
      <c r="D1061" t="str">
        <f>MID(C1060,1,FIND("/",SUBSTITUTE(C1060," ","/",1),1)-1)</f>
        <v>Gilet</v>
      </c>
      <c r="E1061">
        <v>1</v>
      </c>
      <c r="F1061">
        <v>0</v>
      </c>
      <c r="G1061">
        <v>0</v>
      </c>
      <c r="H1061">
        <v>2</v>
      </c>
      <c r="I1061">
        <v>1</v>
      </c>
    </row>
    <row r="1062" spans="1:9" hidden="1" outlineLevel="2" x14ac:dyDescent="0.2">
      <c r="C1062" t="s">
        <v>71</v>
      </c>
      <c r="D1062">
        <f>SUBTOTAL(9,D1061:D1061)</f>
        <v>0</v>
      </c>
      <c r="E1062">
        <f>SUBTOTAL(9,E1061:E1061)</f>
        <v>0</v>
      </c>
    </row>
    <row r="1063" spans="1:9" hidden="1" outlineLevel="1" collapsed="1" x14ac:dyDescent="0.2">
      <c r="A1063" t="s">
        <v>186</v>
      </c>
      <c r="B1063" t="s">
        <v>189</v>
      </c>
      <c r="C1063" s="11" t="s">
        <v>232</v>
      </c>
      <c r="D1063" t="str">
        <f>MID(C1062,1,FIND("/",SUBSTITUTE(C1062," ","/",1),1)-1)</f>
        <v>Pantalon</v>
      </c>
      <c r="E1063">
        <v>2</v>
      </c>
      <c r="F1063">
        <v>0</v>
      </c>
      <c r="G1063">
        <v>0</v>
      </c>
      <c r="H1063">
        <v>2</v>
      </c>
      <c r="I1063">
        <v>1</v>
      </c>
    </row>
    <row r="1064" spans="1:9" hidden="1" outlineLevel="2" x14ac:dyDescent="0.2">
      <c r="C1064" t="s">
        <v>15</v>
      </c>
      <c r="D1064">
        <f>SUBTOTAL(9,D1063:D1063)</f>
        <v>0</v>
      </c>
      <c r="E1064">
        <f>SUBTOTAL(9,E1063:E1063)</f>
        <v>0</v>
      </c>
    </row>
    <row r="1065" spans="1:9" hidden="1" outlineLevel="1" collapsed="1" x14ac:dyDescent="0.2">
      <c r="A1065" t="s">
        <v>186</v>
      </c>
      <c r="B1065" t="s">
        <v>189</v>
      </c>
      <c r="C1065" s="11" t="s">
        <v>233</v>
      </c>
      <c r="D1065" t="str">
        <f>MID(C1064,1,FIND("/",SUBSTITUTE(C1064," ","/",1),1)-1)</f>
        <v>Parka</v>
      </c>
      <c r="E1065">
        <v>1</v>
      </c>
      <c r="F1065">
        <v>0</v>
      </c>
      <c r="G1065">
        <v>0</v>
      </c>
      <c r="H1065">
        <v>2</v>
      </c>
      <c r="I1065">
        <v>1</v>
      </c>
    </row>
    <row r="1066" spans="1:9" hidden="1" outlineLevel="2" x14ac:dyDescent="0.2">
      <c r="C1066" t="s">
        <v>31</v>
      </c>
      <c r="D1066">
        <f>SUBTOTAL(9,D1065:D1065)</f>
        <v>0</v>
      </c>
      <c r="E1066">
        <f>SUBTOTAL(9,E1065:E1065)</f>
        <v>0</v>
      </c>
    </row>
    <row r="1067" spans="1:9" hidden="1" outlineLevel="1" collapsed="1" x14ac:dyDescent="0.2">
      <c r="A1067" t="s">
        <v>186</v>
      </c>
      <c r="B1067" t="s">
        <v>189</v>
      </c>
      <c r="C1067" s="11" t="s">
        <v>234</v>
      </c>
      <c r="D1067" t="str">
        <f>MID(C1066,1,FIND("/",SUBSTITUTE(C1066," ","/",1),1)-1)</f>
        <v>Tee-shirt</v>
      </c>
      <c r="E1067">
        <v>6</v>
      </c>
      <c r="F1067">
        <v>0</v>
      </c>
      <c r="G1067">
        <v>0</v>
      </c>
      <c r="H1067">
        <v>2</v>
      </c>
      <c r="I1067">
        <v>1</v>
      </c>
    </row>
    <row r="1068" spans="1:9" hidden="1" outlineLevel="2" x14ac:dyDescent="0.2">
      <c r="C1068" t="s">
        <v>48</v>
      </c>
      <c r="D1068">
        <f>SUBTOTAL(9,D1067:D1067)</f>
        <v>0</v>
      </c>
      <c r="E1068">
        <f>SUBTOTAL(9,E1067:E1067)</f>
        <v>0</v>
      </c>
    </row>
    <row r="1069" spans="1:9" hidden="1" outlineLevel="2" x14ac:dyDescent="0.2">
      <c r="A1069" t="s">
        <v>190</v>
      </c>
      <c r="B1069" t="s">
        <v>191</v>
      </c>
      <c r="C1069" t="s">
        <v>77</v>
      </c>
      <c r="D1069" t="str">
        <f>MID(C1068,1,FIND("/",SUBSTITUTE(C1068," ","/",1),1)-1)</f>
        <v>Blouse</v>
      </c>
      <c r="E1069">
        <v>2</v>
      </c>
      <c r="F1069">
        <v>2</v>
      </c>
      <c r="G1069">
        <v>0</v>
      </c>
      <c r="H1069">
        <v>1</v>
      </c>
      <c r="I1069">
        <v>1</v>
      </c>
    </row>
    <row r="1070" spans="1:9" hidden="1" outlineLevel="1" collapsed="1" x14ac:dyDescent="0.2">
      <c r="A1070" t="s">
        <v>190</v>
      </c>
      <c r="B1070" t="s">
        <v>191</v>
      </c>
      <c r="C1070" s="11" t="s">
        <v>230</v>
      </c>
      <c r="D1070" t="str">
        <f>MID(C1069,1,FIND("/",SUBSTITUTE(C1069," ","/",1),1)-1)</f>
        <v>Blouse</v>
      </c>
      <c r="E1070">
        <v>2</v>
      </c>
      <c r="F1070">
        <v>2</v>
      </c>
      <c r="G1070">
        <v>0</v>
      </c>
      <c r="H1070">
        <v>1</v>
      </c>
      <c r="I1070">
        <v>1</v>
      </c>
    </row>
    <row r="1071" spans="1:9" hidden="1" outlineLevel="2" x14ac:dyDescent="0.2">
      <c r="C1071" t="s">
        <v>27</v>
      </c>
      <c r="D1071">
        <f>SUBTOTAL(9,D1069:D1070)</f>
        <v>0</v>
      </c>
      <c r="E1071">
        <f>SUBTOTAL(9,E1069:E1070)</f>
        <v>0</v>
      </c>
    </row>
    <row r="1072" spans="1:9" hidden="1" outlineLevel="2" x14ac:dyDescent="0.2">
      <c r="A1072" t="s">
        <v>190</v>
      </c>
      <c r="B1072" t="s">
        <v>191</v>
      </c>
      <c r="C1072" t="s">
        <v>10</v>
      </c>
      <c r="D1072" t="str">
        <f>MID(C1071,1,FIND("/",SUBSTITUTE(C1071," ","/",2),1)-1)</f>
        <v>Chaussures femmes</v>
      </c>
      <c r="E1072">
        <v>2</v>
      </c>
      <c r="F1072">
        <v>2</v>
      </c>
      <c r="G1072">
        <v>0</v>
      </c>
      <c r="H1072">
        <v>1</v>
      </c>
      <c r="I1072">
        <v>1</v>
      </c>
    </row>
    <row r="1073" spans="1:9" outlineLevel="1" collapsed="1" x14ac:dyDescent="0.2">
      <c r="A1073" t="s">
        <v>190</v>
      </c>
      <c r="B1073" t="s">
        <v>191</v>
      </c>
      <c r="C1073" s="11" t="s">
        <v>231</v>
      </c>
      <c r="D1073" t="str">
        <f>MID(C1072,1,FIND("/",SUBSTITUTE(C1072," ","/",2),1)-1)</f>
        <v>Chaussures femmes</v>
      </c>
      <c r="E1073">
        <v>1</v>
      </c>
      <c r="F1073">
        <v>2</v>
      </c>
      <c r="G1073">
        <v>0</v>
      </c>
      <c r="H1073">
        <v>1</v>
      </c>
      <c r="I1073">
        <v>1</v>
      </c>
    </row>
    <row r="1074" spans="1:9" hidden="1" outlineLevel="2" x14ac:dyDescent="0.2">
      <c r="C1074" t="s">
        <v>29</v>
      </c>
      <c r="D1074">
        <f>SUBTOTAL(9,D1072:D1073)</f>
        <v>0</v>
      </c>
      <c r="E1074">
        <f>SUBTOTAL(9,E1072:E1073)</f>
        <v>1</v>
      </c>
    </row>
    <row r="1075" spans="1:9" hidden="1" outlineLevel="1" collapsed="1" x14ac:dyDescent="0.2">
      <c r="A1075" t="s">
        <v>190</v>
      </c>
      <c r="B1075" t="s">
        <v>191</v>
      </c>
      <c r="C1075" s="11" t="s">
        <v>236</v>
      </c>
      <c r="D1075" t="str">
        <f>MID(C1074,1,FIND("/",SUBSTITUTE(C1074," ","/",2),1)-1)</f>
        <v>Chaussures hommes</v>
      </c>
      <c r="E1075">
        <v>2</v>
      </c>
      <c r="F1075">
        <v>2</v>
      </c>
      <c r="G1075">
        <v>0</v>
      </c>
      <c r="H1075">
        <v>1</v>
      </c>
      <c r="I1075">
        <v>1</v>
      </c>
    </row>
    <row r="1076" spans="1:9" hidden="1" outlineLevel="2" x14ac:dyDescent="0.2">
      <c r="C1076" t="s">
        <v>162</v>
      </c>
      <c r="D1076">
        <f>SUBTOTAL(9,D1075:D1075)</f>
        <v>0</v>
      </c>
      <c r="E1076">
        <f>SUBTOTAL(9,E1075:E1075)</f>
        <v>0</v>
      </c>
    </row>
    <row r="1077" spans="1:9" hidden="1" outlineLevel="1" collapsed="1" x14ac:dyDescent="0.2">
      <c r="A1077" t="s">
        <v>190</v>
      </c>
      <c r="B1077" t="s">
        <v>191</v>
      </c>
      <c r="C1077" s="11" t="s">
        <v>238</v>
      </c>
      <c r="D1077" t="str">
        <f>MID(C1076,1,FIND("/",SUBSTITUTE(C1076," ","/",3),1)-1)</f>
        <v>Ensemble de pluie</v>
      </c>
      <c r="E1077">
        <v>2</v>
      </c>
      <c r="F1077">
        <v>2</v>
      </c>
      <c r="G1077">
        <v>0</v>
      </c>
      <c r="H1077">
        <v>1</v>
      </c>
      <c r="I1077">
        <v>1</v>
      </c>
    </row>
    <row r="1078" spans="1:9" hidden="1" outlineLevel="2" x14ac:dyDescent="0.2">
      <c r="C1078" t="s">
        <v>21</v>
      </c>
      <c r="D1078">
        <f>SUBTOTAL(9,D1077:D1077)</f>
        <v>0</v>
      </c>
      <c r="E1078">
        <f>SUBTOTAL(9,E1077:E1077)</f>
        <v>0</v>
      </c>
    </row>
    <row r="1079" spans="1:9" hidden="1" outlineLevel="2" x14ac:dyDescent="0.2">
      <c r="A1079" t="s">
        <v>190</v>
      </c>
      <c r="B1079" t="s">
        <v>191</v>
      </c>
      <c r="C1079" t="s">
        <v>37</v>
      </c>
      <c r="D1079" t="str">
        <f>MID(C1078,1,FIND("/",SUBSTITUTE(C1078," ","/",1),1)-1)</f>
        <v>Gilet</v>
      </c>
      <c r="E1079">
        <v>2</v>
      </c>
      <c r="F1079">
        <v>2</v>
      </c>
      <c r="G1079">
        <v>0</v>
      </c>
      <c r="H1079">
        <v>1</v>
      </c>
      <c r="I1079">
        <v>1</v>
      </c>
    </row>
    <row r="1080" spans="1:9" hidden="1" outlineLevel="2" x14ac:dyDescent="0.2">
      <c r="A1080" t="s">
        <v>190</v>
      </c>
      <c r="B1080" t="s">
        <v>191</v>
      </c>
      <c r="C1080" t="s">
        <v>54</v>
      </c>
      <c r="D1080" t="str">
        <f>MID(C1079,1,FIND("/",SUBSTITUTE(C1079," ","/",1),1)-1)</f>
        <v>Gilet</v>
      </c>
      <c r="E1080">
        <v>2</v>
      </c>
      <c r="F1080">
        <v>2</v>
      </c>
      <c r="G1080">
        <v>0</v>
      </c>
      <c r="H1080">
        <v>1</v>
      </c>
      <c r="I1080">
        <v>1</v>
      </c>
    </row>
    <row r="1081" spans="1:9" hidden="1" outlineLevel="1" collapsed="1" x14ac:dyDescent="0.2">
      <c r="A1081" t="s">
        <v>190</v>
      </c>
      <c r="B1081" t="s">
        <v>191</v>
      </c>
      <c r="C1081" s="11" t="s">
        <v>235</v>
      </c>
      <c r="D1081" t="str">
        <f>MID(C1080,1,FIND("/",SUBSTITUTE(C1080," ","/",1),1)-1)</f>
        <v>Gilet</v>
      </c>
      <c r="E1081">
        <v>2</v>
      </c>
      <c r="F1081">
        <v>2</v>
      </c>
      <c r="G1081">
        <v>0</v>
      </c>
      <c r="H1081">
        <v>1</v>
      </c>
      <c r="I1081">
        <v>1</v>
      </c>
    </row>
    <row r="1082" spans="1:9" hidden="1" outlineLevel="2" x14ac:dyDescent="0.2">
      <c r="C1082" t="s">
        <v>55</v>
      </c>
      <c r="D1082">
        <f>SUBTOTAL(9,D1079:D1081)</f>
        <v>0</v>
      </c>
      <c r="E1082">
        <f>SUBTOTAL(9,E1079:E1081)</f>
        <v>0</v>
      </c>
    </row>
    <row r="1083" spans="1:9" hidden="1" outlineLevel="1" collapsed="1" x14ac:dyDescent="0.2">
      <c r="A1083" t="s">
        <v>190</v>
      </c>
      <c r="B1083" t="s">
        <v>191</v>
      </c>
      <c r="C1083" s="11" t="s">
        <v>232</v>
      </c>
      <c r="D1083" t="str">
        <f>MID(C1082,1,FIND("/",SUBSTITUTE(C1082," ","/",1),1)-1)</f>
        <v>Pantalon</v>
      </c>
      <c r="E1083">
        <v>2</v>
      </c>
      <c r="F1083">
        <v>2</v>
      </c>
      <c r="G1083">
        <v>0</v>
      </c>
      <c r="H1083">
        <v>1</v>
      </c>
      <c r="I1083">
        <v>1</v>
      </c>
    </row>
    <row r="1084" spans="1:9" hidden="1" outlineLevel="2" x14ac:dyDescent="0.2">
      <c r="C1084" t="s">
        <v>56</v>
      </c>
      <c r="D1084">
        <f>SUBTOTAL(9,D1083:D1083)</f>
        <v>0</v>
      </c>
      <c r="E1084">
        <f>SUBTOTAL(9,E1083:E1083)</f>
        <v>0</v>
      </c>
    </row>
    <row r="1085" spans="1:9" hidden="1" outlineLevel="1" collapsed="1" x14ac:dyDescent="0.2">
      <c r="A1085" t="s">
        <v>190</v>
      </c>
      <c r="B1085" t="s">
        <v>191</v>
      </c>
      <c r="C1085" s="11" t="s">
        <v>233</v>
      </c>
      <c r="D1085" t="str">
        <f>MID(C1084,1,FIND("/",SUBSTITUTE(C1084," ","/",1),1)-1)</f>
        <v>Parka</v>
      </c>
      <c r="E1085">
        <v>2</v>
      </c>
      <c r="F1085">
        <v>2</v>
      </c>
      <c r="G1085">
        <v>0</v>
      </c>
      <c r="H1085">
        <v>1</v>
      </c>
      <c r="I1085">
        <v>1</v>
      </c>
    </row>
    <row r="1086" spans="1:9" hidden="1" outlineLevel="2" x14ac:dyDescent="0.2">
      <c r="C1086" t="s">
        <v>23</v>
      </c>
      <c r="D1086">
        <f>SUBTOTAL(9,D1085:D1085)</f>
        <v>0</v>
      </c>
      <c r="E1086">
        <f>SUBTOTAL(9,E1085:E1085)</f>
        <v>0</v>
      </c>
    </row>
    <row r="1087" spans="1:9" hidden="1" outlineLevel="2" x14ac:dyDescent="0.2">
      <c r="A1087" t="s">
        <v>190</v>
      </c>
      <c r="B1087" t="s">
        <v>191</v>
      </c>
      <c r="C1087" t="s">
        <v>17</v>
      </c>
      <c r="D1087" t="str">
        <f>MID(C1086,1,FIND("/",SUBSTITUTE(C1086," ","/",1),1)-1)</f>
        <v>Tee-shirt</v>
      </c>
      <c r="E1087">
        <v>5</v>
      </c>
      <c r="F1087">
        <v>2</v>
      </c>
      <c r="G1087">
        <v>0</v>
      </c>
      <c r="H1087">
        <v>1</v>
      </c>
      <c r="I1087">
        <v>1</v>
      </c>
    </row>
    <row r="1088" spans="1:9" hidden="1" outlineLevel="2" x14ac:dyDescent="0.2">
      <c r="A1088" t="s">
        <v>190</v>
      </c>
      <c r="B1088" t="s">
        <v>191</v>
      </c>
      <c r="C1088" t="s">
        <v>79</v>
      </c>
      <c r="D1088" t="str">
        <f>MID(C1087,1,FIND("/",SUBSTITUTE(C1087," ","/",1),1)-1)</f>
        <v>Tee-shirt</v>
      </c>
      <c r="E1088">
        <v>5</v>
      </c>
      <c r="F1088">
        <v>2</v>
      </c>
      <c r="G1088">
        <v>0</v>
      </c>
      <c r="H1088">
        <v>1</v>
      </c>
      <c r="I1088">
        <v>1</v>
      </c>
    </row>
    <row r="1089" spans="1:9" hidden="1" outlineLevel="1" collapsed="1" x14ac:dyDescent="0.2">
      <c r="A1089" t="s">
        <v>190</v>
      </c>
      <c r="B1089" t="s">
        <v>191</v>
      </c>
      <c r="C1089" s="11" t="s">
        <v>234</v>
      </c>
      <c r="D1089" t="str">
        <f>MID(C1088,1,FIND("/",SUBSTITUTE(C1088," ","/",1),1)-1)</f>
        <v>Tee-shirt</v>
      </c>
      <c r="E1089">
        <v>5</v>
      </c>
      <c r="F1089">
        <v>2</v>
      </c>
      <c r="G1089">
        <v>0</v>
      </c>
      <c r="H1089">
        <v>1</v>
      </c>
      <c r="I1089">
        <v>1</v>
      </c>
    </row>
    <row r="1090" spans="1:9" hidden="1" outlineLevel="2" x14ac:dyDescent="0.2">
      <c r="C1090" t="s">
        <v>99</v>
      </c>
      <c r="D1090">
        <f>SUBTOTAL(9,D1087:D1089)</f>
        <v>0</v>
      </c>
      <c r="E1090">
        <f>SUBTOTAL(9,E1087:E1089)</f>
        <v>0</v>
      </c>
    </row>
    <row r="1091" spans="1:9" hidden="1" outlineLevel="1" collapsed="1" x14ac:dyDescent="0.2">
      <c r="A1091" t="s">
        <v>190</v>
      </c>
      <c r="B1091" t="s">
        <v>191</v>
      </c>
      <c r="C1091" s="11" t="s">
        <v>237</v>
      </c>
      <c r="D1091" t="str">
        <f>MID(C1090,1,FIND("/",SUBSTITUTE(C1090," ","/",1),1)-1)</f>
        <v>Veste</v>
      </c>
      <c r="E1091">
        <v>2</v>
      </c>
      <c r="F1091">
        <v>2</v>
      </c>
      <c r="G1091">
        <v>0</v>
      </c>
      <c r="H1091">
        <v>1</v>
      </c>
      <c r="I1091">
        <v>1</v>
      </c>
    </row>
    <row r="1092" spans="1:9" hidden="1" outlineLevel="2" x14ac:dyDescent="0.2">
      <c r="C1092" t="s">
        <v>8</v>
      </c>
      <c r="D1092">
        <f>SUBTOTAL(9,D1091:D1091)</f>
        <v>0</v>
      </c>
      <c r="E1092">
        <f>SUBTOTAL(9,E1091:E1091)</f>
        <v>0</v>
      </c>
    </row>
    <row r="1093" spans="1:9" hidden="1" outlineLevel="1" collapsed="1" x14ac:dyDescent="0.2">
      <c r="A1093" t="s">
        <v>190</v>
      </c>
      <c r="B1093" t="s">
        <v>192</v>
      </c>
      <c r="C1093" s="11" t="s">
        <v>230</v>
      </c>
      <c r="D1093" t="str">
        <f>MID(C1092,1,FIND("/",SUBSTITUTE(C1092," ","/",1),1)-1)</f>
        <v>Blouse</v>
      </c>
      <c r="E1093">
        <v>2</v>
      </c>
      <c r="F1093">
        <v>1</v>
      </c>
      <c r="G1093">
        <v>0</v>
      </c>
      <c r="H1093">
        <v>3</v>
      </c>
      <c r="I1093">
        <v>3</v>
      </c>
    </row>
    <row r="1094" spans="1:9" hidden="1" outlineLevel="2" x14ac:dyDescent="0.2">
      <c r="C1094" t="s">
        <v>27</v>
      </c>
      <c r="D1094">
        <f>SUBTOTAL(9,D1093:D1093)</f>
        <v>0</v>
      </c>
      <c r="E1094">
        <f>SUBTOTAL(9,E1093:E1093)</f>
        <v>0</v>
      </c>
    </row>
    <row r="1095" spans="1:9" outlineLevel="1" collapsed="1" x14ac:dyDescent="0.2">
      <c r="A1095" t="s">
        <v>190</v>
      </c>
      <c r="B1095" t="s">
        <v>192</v>
      </c>
      <c r="C1095" s="11" t="s">
        <v>231</v>
      </c>
      <c r="D1095" t="str">
        <f>MID(C1094,1,FIND("/",SUBSTITUTE(C1094," ","/",2),1)-1)</f>
        <v>Chaussures femmes</v>
      </c>
      <c r="E1095">
        <v>2</v>
      </c>
      <c r="F1095">
        <v>1</v>
      </c>
      <c r="G1095">
        <v>0</v>
      </c>
      <c r="H1095">
        <v>3</v>
      </c>
      <c r="I1095">
        <v>3</v>
      </c>
    </row>
    <row r="1096" spans="1:9" hidden="1" outlineLevel="2" x14ac:dyDescent="0.2">
      <c r="C1096" t="s">
        <v>29</v>
      </c>
      <c r="D1096">
        <f>SUBTOTAL(9,D1095:D1095)</f>
        <v>0</v>
      </c>
      <c r="E1096">
        <f>SUBTOTAL(9,E1095:E1095)</f>
        <v>2</v>
      </c>
    </row>
    <row r="1097" spans="1:9" hidden="1" outlineLevel="1" collapsed="1" x14ac:dyDescent="0.2">
      <c r="A1097" t="s">
        <v>190</v>
      </c>
      <c r="B1097" t="s">
        <v>192</v>
      </c>
      <c r="C1097" s="11" t="s">
        <v>236</v>
      </c>
      <c r="D1097" t="str">
        <f>MID(C1096,1,FIND("/",SUBSTITUTE(C1096," ","/",2),1)-1)</f>
        <v>Chaussures hommes</v>
      </c>
      <c r="E1097">
        <v>2</v>
      </c>
      <c r="F1097">
        <v>1</v>
      </c>
      <c r="G1097">
        <v>0</v>
      </c>
      <c r="H1097">
        <v>3</v>
      </c>
      <c r="I1097">
        <v>3</v>
      </c>
    </row>
    <row r="1098" spans="1:9" hidden="1" outlineLevel="2" x14ac:dyDescent="0.2">
      <c r="C1098" t="s">
        <v>21</v>
      </c>
      <c r="D1098">
        <f>SUBTOTAL(9,D1097:D1097)</f>
        <v>0</v>
      </c>
      <c r="E1098">
        <f>SUBTOTAL(9,E1097:E1097)</f>
        <v>0</v>
      </c>
    </row>
    <row r="1099" spans="1:9" hidden="1" outlineLevel="2" x14ac:dyDescent="0.2">
      <c r="A1099" t="s">
        <v>190</v>
      </c>
      <c r="B1099" t="s">
        <v>192</v>
      </c>
      <c r="C1099" t="s">
        <v>52</v>
      </c>
      <c r="D1099" t="str">
        <f>MID(C1098,1,FIND("/",SUBSTITUTE(C1098," ","/",1),1)-1)</f>
        <v>Gilet</v>
      </c>
      <c r="E1099">
        <v>2</v>
      </c>
      <c r="F1099">
        <v>1</v>
      </c>
      <c r="G1099">
        <v>0</v>
      </c>
      <c r="H1099">
        <v>3</v>
      </c>
      <c r="I1099">
        <v>3</v>
      </c>
    </row>
    <row r="1100" spans="1:9" hidden="1" outlineLevel="1" collapsed="1" x14ac:dyDescent="0.2">
      <c r="A1100" t="s">
        <v>190</v>
      </c>
      <c r="B1100" t="s">
        <v>192</v>
      </c>
      <c r="C1100" s="11" t="s">
        <v>235</v>
      </c>
      <c r="D1100" t="str">
        <f>MID(C1099,1,FIND("/",SUBSTITUTE(C1099," ","/",1),1)-1)</f>
        <v>Gilet</v>
      </c>
      <c r="E1100">
        <v>2</v>
      </c>
      <c r="F1100">
        <v>1</v>
      </c>
      <c r="G1100">
        <v>0</v>
      </c>
      <c r="H1100">
        <v>3</v>
      </c>
      <c r="I1100">
        <v>3</v>
      </c>
    </row>
    <row r="1101" spans="1:9" hidden="1" outlineLevel="2" x14ac:dyDescent="0.2">
      <c r="C1101" t="s">
        <v>12</v>
      </c>
      <c r="D1101">
        <f>SUBTOTAL(9,D1099:D1100)</f>
        <v>0</v>
      </c>
      <c r="E1101">
        <f>SUBTOTAL(9,E1099:E1100)</f>
        <v>0</v>
      </c>
    </row>
    <row r="1102" spans="1:9" hidden="1" outlineLevel="1" collapsed="1" x14ac:dyDescent="0.2">
      <c r="A1102" t="s">
        <v>190</v>
      </c>
      <c r="B1102" t="s">
        <v>192</v>
      </c>
      <c r="C1102" s="11" t="s">
        <v>232</v>
      </c>
      <c r="D1102" t="str">
        <f>MID(C1101,1,FIND("/",SUBSTITUTE(C1101," ","/",1),1)-1)</f>
        <v>Pantalon</v>
      </c>
      <c r="E1102">
        <v>2</v>
      </c>
      <c r="F1102">
        <v>1</v>
      </c>
      <c r="G1102">
        <v>0</v>
      </c>
      <c r="H1102">
        <v>3</v>
      </c>
      <c r="I1102">
        <v>3</v>
      </c>
    </row>
    <row r="1103" spans="1:9" hidden="1" outlineLevel="2" x14ac:dyDescent="0.2">
      <c r="C1103" t="s">
        <v>40</v>
      </c>
      <c r="D1103">
        <f>SUBTOTAL(9,D1102:D1102)</f>
        <v>0</v>
      </c>
      <c r="E1103">
        <f>SUBTOTAL(9,E1102:E1102)</f>
        <v>0</v>
      </c>
    </row>
    <row r="1104" spans="1:9" hidden="1" outlineLevel="2" x14ac:dyDescent="0.2">
      <c r="A1104" t="s">
        <v>190</v>
      </c>
      <c r="B1104" t="s">
        <v>192</v>
      </c>
      <c r="C1104" t="s">
        <v>40</v>
      </c>
      <c r="D1104" t="str">
        <f>MID(C1103,1,FIND("/",SUBSTITUTE(C1103," ","/",1),1)-1)</f>
        <v>Parka</v>
      </c>
      <c r="E1104">
        <v>1</v>
      </c>
      <c r="F1104">
        <v>1</v>
      </c>
      <c r="G1104">
        <v>0</v>
      </c>
      <c r="H1104">
        <v>3</v>
      </c>
      <c r="I1104">
        <v>3</v>
      </c>
    </row>
    <row r="1105" spans="1:9" hidden="1" outlineLevel="1" collapsed="1" x14ac:dyDescent="0.2">
      <c r="A1105" t="s">
        <v>190</v>
      </c>
      <c r="B1105" t="s">
        <v>192</v>
      </c>
      <c r="C1105" s="11" t="s">
        <v>233</v>
      </c>
      <c r="D1105" t="str">
        <f>MID(C1104,1,FIND("/",SUBSTITUTE(C1104," ","/",1),1)-1)</f>
        <v>Parka</v>
      </c>
      <c r="E1105">
        <v>2</v>
      </c>
      <c r="F1105">
        <v>1</v>
      </c>
      <c r="G1105">
        <v>0</v>
      </c>
      <c r="H1105">
        <v>3</v>
      </c>
      <c r="I1105">
        <v>3</v>
      </c>
    </row>
    <row r="1106" spans="1:9" hidden="1" outlineLevel="2" x14ac:dyDescent="0.2">
      <c r="C1106" t="s">
        <v>23</v>
      </c>
      <c r="D1106">
        <f>SUBTOTAL(9,D1104:D1105)</f>
        <v>0</v>
      </c>
      <c r="E1106">
        <f>SUBTOTAL(9,E1104:E1105)</f>
        <v>0</v>
      </c>
    </row>
    <row r="1107" spans="1:9" hidden="1" outlineLevel="2" x14ac:dyDescent="0.2">
      <c r="A1107" t="s">
        <v>190</v>
      </c>
      <c r="B1107" t="s">
        <v>192</v>
      </c>
      <c r="C1107" t="s">
        <v>16</v>
      </c>
      <c r="D1107" t="str">
        <f>MID(C1106,1,FIND("/",SUBSTITUTE(C1106," ","/",1),1)-1)</f>
        <v>Tee-shirt</v>
      </c>
      <c r="E1107">
        <v>5</v>
      </c>
      <c r="F1107">
        <v>1</v>
      </c>
      <c r="G1107">
        <v>0</v>
      </c>
      <c r="H1107">
        <v>3</v>
      </c>
      <c r="I1107">
        <v>3</v>
      </c>
    </row>
    <row r="1108" spans="1:9" hidden="1" outlineLevel="1" collapsed="1" x14ac:dyDescent="0.2">
      <c r="A1108" t="s">
        <v>190</v>
      </c>
      <c r="B1108" t="s">
        <v>192</v>
      </c>
      <c r="C1108" s="11" t="s">
        <v>234</v>
      </c>
      <c r="D1108" t="str">
        <f>MID(C1107,1,FIND("/",SUBSTITUTE(C1107," ","/",1),1)-1)</f>
        <v>Tee-shirt</v>
      </c>
      <c r="E1108">
        <v>5</v>
      </c>
      <c r="F1108">
        <v>1</v>
      </c>
      <c r="G1108">
        <v>0</v>
      </c>
      <c r="H1108">
        <v>3</v>
      </c>
      <c r="I1108">
        <v>3</v>
      </c>
    </row>
    <row r="1109" spans="1:9" hidden="1" outlineLevel="2" x14ac:dyDescent="0.2">
      <c r="C1109" t="s">
        <v>32</v>
      </c>
      <c r="D1109">
        <f>SUBTOTAL(9,D1107:D1108)</f>
        <v>0</v>
      </c>
      <c r="E1109">
        <f>SUBTOTAL(9,E1107:E1108)</f>
        <v>0</v>
      </c>
    </row>
    <row r="1110" spans="1:9" hidden="1" outlineLevel="1" collapsed="1" x14ac:dyDescent="0.2">
      <c r="A1110" t="s">
        <v>190</v>
      </c>
      <c r="B1110" t="s">
        <v>192</v>
      </c>
      <c r="C1110" s="11" t="s">
        <v>237</v>
      </c>
      <c r="D1110" t="str">
        <f>MID(C1109,1,FIND("/",SUBSTITUTE(C1109," ","/",1),1)-1)</f>
        <v>Veste</v>
      </c>
      <c r="E1110">
        <v>2</v>
      </c>
      <c r="F1110">
        <v>1</v>
      </c>
      <c r="G1110">
        <v>0</v>
      </c>
      <c r="H1110">
        <v>3</v>
      </c>
      <c r="I1110">
        <v>3</v>
      </c>
    </row>
    <row r="1111" spans="1:9" hidden="1" outlineLevel="2" x14ac:dyDescent="0.2">
      <c r="C1111" t="s">
        <v>28</v>
      </c>
      <c r="D1111">
        <f>SUBTOTAL(9,D1110:D1110)</f>
        <v>0</v>
      </c>
      <c r="E1111">
        <f>SUBTOTAL(9,E1110:E1110)</f>
        <v>0</v>
      </c>
    </row>
    <row r="1112" spans="1:9" hidden="1" outlineLevel="2" x14ac:dyDescent="0.2">
      <c r="A1112" t="s">
        <v>190</v>
      </c>
      <c r="B1112" t="s">
        <v>193</v>
      </c>
      <c r="C1112" t="s">
        <v>29</v>
      </c>
      <c r="D1112" t="str">
        <f>MID(C1111,1,FIND("/",SUBSTITUTE(C1111," ","/",2),1)-1)</f>
        <v>Chaussures hommes</v>
      </c>
      <c r="E1112">
        <v>2</v>
      </c>
      <c r="F1112">
        <v>0</v>
      </c>
      <c r="G1112">
        <v>0</v>
      </c>
      <c r="H1112">
        <v>1</v>
      </c>
      <c r="I1112">
        <v>1</v>
      </c>
    </row>
    <row r="1113" spans="1:9" hidden="1" outlineLevel="1" collapsed="1" x14ac:dyDescent="0.2">
      <c r="A1113" t="s">
        <v>190</v>
      </c>
      <c r="B1113" t="s">
        <v>193</v>
      </c>
      <c r="C1113" s="11" t="s">
        <v>236</v>
      </c>
      <c r="D1113" t="str">
        <f>MID(C1112,1,FIND("/",SUBSTITUTE(C1112," ","/",2),1)-1)</f>
        <v>Chaussures hommes</v>
      </c>
      <c r="E1113">
        <v>1</v>
      </c>
      <c r="F1113">
        <v>0</v>
      </c>
      <c r="G1113">
        <v>0</v>
      </c>
      <c r="H1113">
        <v>1</v>
      </c>
      <c r="I1113">
        <v>1</v>
      </c>
    </row>
    <row r="1114" spans="1:9" hidden="1" outlineLevel="2" x14ac:dyDescent="0.2">
      <c r="C1114" t="s">
        <v>21</v>
      </c>
      <c r="D1114">
        <f>SUBTOTAL(9,D1112:D1113)</f>
        <v>0</v>
      </c>
      <c r="E1114">
        <f>SUBTOTAL(9,E1112:E1113)</f>
        <v>0</v>
      </c>
    </row>
    <row r="1115" spans="1:9" hidden="1" outlineLevel="1" collapsed="1" x14ac:dyDescent="0.2">
      <c r="A1115" t="s">
        <v>190</v>
      </c>
      <c r="B1115" t="s">
        <v>193</v>
      </c>
      <c r="C1115" s="11" t="s">
        <v>235</v>
      </c>
      <c r="D1115" t="str">
        <f>MID(C1114,1,FIND("/",SUBSTITUTE(C1114," ","/",1),1)-1)</f>
        <v>Gilet</v>
      </c>
      <c r="E1115">
        <v>2</v>
      </c>
      <c r="F1115">
        <v>0</v>
      </c>
      <c r="G1115">
        <v>0</v>
      </c>
      <c r="H1115">
        <v>1</v>
      </c>
      <c r="I1115">
        <v>1</v>
      </c>
    </row>
    <row r="1116" spans="1:9" hidden="1" outlineLevel="2" x14ac:dyDescent="0.2">
      <c r="C1116" t="s">
        <v>12</v>
      </c>
      <c r="D1116">
        <f>SUBTOTAL(9,D1115:D1115)</f>
        <v>0</v>
      </c>
      <c r="E1116">
        <f>SUBTOTAL(9,E1115:E1115)</f>
        <v>0</v>
      </c>
    </row>
    <row r="1117" spans="1:9" hidden="1" outlineLevel="2" x14ac:dyDescent="0.2">
      <c r="A1117" t="s">
        <v>190</v>
      </c>
      <c r="B1117" t="s">
        <v>193</v>
      </c>
      <c r="C1117" t="s">
        <v>163</v>
      </c>
      <c r="D1117" t="str">
        <f>MID(C1116,1,FIND("/",SUBSTITUTE(C1116," ","/",1),1)-1)</f>
        <v>Pantalon</v>
      </c>
      <c r="E1117">
        <v>2</v>
      </c>
      <c r="F1117">
        <v>0</v>
      </c>
      <c r="G1117">
        <v>0</v>
      </c>
      <c r="H1117">
        <v>1</v>
      </c>
      <c r="I1117">
        <v>1</v>
      </c>
    </row>
    <row r="1118" spans="1:9" hidden="1" outlineLevel="1" collapsed="1" x14ac:dyDescent="0.2">
      <c r="A1118" t="s">
        <v>190</v>
      </c>
      <c r="B1118" t="s">
        <v>193</v>
      </c>
      <c r="C1118" s="11" t="s">
        <v>232</v>
      </c>
      <c r="D1118" t="str">
        <f>MID(C1117,1,FIND("/",SUBSTITUTE(C1117," ","/",1),1)-1)</f>
        <v>Pantalon</v>
      </c>
      <c r="E1118">
        <v>2</v>
      </c>
      <c r="F1118">
        <v>0</v>
      </c>
      <c r="G1118">
        <v>0</v>
      </c>
      <c r="H1118">
        <v>1</v>
      </c>
      <c r="I1118">
        <v>1</v>
      </c>
    </row>
    <row r="1119" spans="1:9" hidden="1" outlineLevel="2" x14ac:dyDescent="0.2">
      <c r="C1119" t="s">
        <v>40</v>
      </c>
      <c r="D1119">
        <f>SUBTOTAL(9,D1117:D1118)</f>
        <v>0</v>
      </c>
      <c r="E1119">
        <f>SUBTOTAL(9,E1117:E1118)</f>
        <v>0</v>
      </c>
    </row>
    <row r="1120" spans="1:9" hidden="1" outlineLevel="2" x14ac:dyDescent="0.2">
      <c r="A1120" t="s">
        <v>190</v>
      </c>
      <c r="B1120" t="s">
        <v>193</v>
      </c>
      <c r="C1120" t="s">
        <v>56</v>
      </c>
      <c r="D1120" t="str">
        <f>MID(C1119,1,FIND("/",SUBSTITUTE(C1119," ","/",1),1)-1)</f>
        <v>Parka</v>
      </c>
      <c r="E1120">
        <v>2</v>
      </c>
      <c r="F1120">
        <v>0</v>
      </c>
      <c r="G1120">
        <v>0</v>
      </c>
      <c r="H1120">
        <v>1</v>
      </c>
      <c r="I1120">
        <v>1</v>
      </c>
    </row>
    <row r="1121" spans="1:9" hidden="1" outlineLevel="1" collapsed="1" x14ac:dyDescent="0.2">
      <c r="A1121" t="s">
        <v>190</v>
      </c>
      <c r="B1121" t="s">
        <v>193</v>
      </c>
      <c r="C1121" s="11" t="s">
        <v>233</v>
      </c>
      <c r="D1121" t="str">
        <f>MID(C1120,1,FIND("/",SUBSTITUTE(C1120," ","/",1),1)-1)</f>
        <v>Parka</v>
      </c>
      <c r="E1121">
        <v>2</v>
      </c>
      <c r="F1121">
        <v>0</v>
      </c>
      <c r="G1121">
        <v>0</v>
      </c>
      <c r="H1121">
        <v>1</v>
      </c>
      <c r="I1121">
        <v>1</v>
      </c>
    </row>
    <row r="1122" spans="1:9" hidden="1" outlineLevel="2" x14ac:dyDescent="0.2">
      <c r="C1122" t="s">
        <v>23</v>
      </c>
      <c r="D1122">
        <f>SUBTOTAL(9,D1120:D1121)</f>
        <v>0</v>
      </c>
      <c r="E1122">
        <f>SUBTOTAL(9,E1120:E1121)</f>
        <v>0</v>
      </c>
    </row>
    <row r="1123" spans="1:9" hidden="1" outlineLevel="2" x14ac:dyDescent="0.2">
      <c r="A1123" t="s">
        <v>190</v>
      </c>
      <c r="B1123" t="s">
        <v>193</v>
      </c>
      <c r="C1123" t="s">
        <v>66</v>
      </c>
      <c r="D1123" t="str">
        <f>MID(C1122,1,FIND("/",SUBSTITUTE(C1122," ","/",1),1)-1)</f>
        <v>Tee-shirt</v>
      </c>
      <c r="E1123">
        <v>5</v>
      </c>
      <c r="F1123">
        <v>0</v>
      </c>
      <c r="G1123">
        <v>0</v>
      </c>
      <c r="H1123">
        <v>1</v>
      </c>
      <c r="I1123">
        <v>1</v>
      </c>
    </row>
    <row r="1124" spans="1:9" hidden="1" outlineLevel="1" collapsed="1" x14ac:dyDescent="0.2">
      <c r="A1124" t="s">
        <v>190</v>
      </c>
      <c r="B1124" t="s">
        <v>193</v>
      </c>
      <c r="C1124" s="11" t="s">
        <v>234</v>
      </c>
      <c r="D1124" t="str">
        <f>MID(C1123,1,FIND("/",SUBSTITUTE(C1123," ","/",1),1)-1)</f>
        <v>Tee-shirt</v>
      </c>
      <c r="E1124">
        <v>5</v>
      </c>
      <c r="F1124">
        <v>0</v>
      </c>
      <c r="G1124">
        <v>0</v>
      </c>
      <c r="H1124">
        <v>1</v>
      </c>
      <c r="I1124">
        <v>1</v>
      </c>
    </row>
    <row r="1125" spans="1:9" hidden="1" outlineLevel="2" x14ac:dyDescent="0.2">
      <c r="C1125" t="s">
        <v>32</v>
      </c>
      <c r="D1125">
        <f>SUBTOTAL(9,D1123:D1124)</f>
        <v>0</v>
      </c>
      <c r="E1125">
        <f>SUBTOTAL(9,E1123:E1124)</f>
        <v>0</v>
      </c>
    </row>
    <row r="1126" spans="1:9" hidden="1" outlineLevel="2" x14ac:dyDescent="0.2">
      <c r="A1126" t="s">
        <v>190</v>
      </c>
      <c r="B1126" t="s">
        <v>193</v>
      </c>
      <c r="C1126" t="s">
        <v>99</v>
      </c>
      <c r="D1126" t="str">
        <f>MID(C1125,1,FIND("/",SUBSTITUTE(C1125," ","/",1),1)-1)</f>
        <v>Veste</v>
      </c>
      <c r="E1126">
        <v>2</v>
      </c>
      <c r="F1126">
        <v>0</v>
      </c>
      <c r="G1126">
        <v>0</v>
      </c>
      <c r="H1126">
        <v>1</v>
      </c>
      <c r="I1126">
        <v>1</v>
      </c>
    </row>
    <row r="1127" spans="1:9" hidden="1" outlineLevel="1" collapsed="1" x14ac:dyDescent="0.2">
      <c r="A1127" t="s">
        <v>190</v>
      </c>
      <c r="B1127" t="s">
        <v>193</v>
      </c>
      <c r="C1127" s="11" t="s">
        <v>237</v>
      </c>
      <c r="D1127" t="str">
        <f>MID(C1126,1,FIND("/",SUBSTITUTE(C1126," ","/",1),1)-1)</f>
        <v>Veste</v>
      </c>
      <c r="E1127">
        <v>2</v>
      </c>
      <c r="F1127">
        <v>0</v>
      </c>
      <c r="G1127">
        <v>0</v>
      </c>
      <c r="H1127">
        <v>1</v>
      </c>
      <c r="I1127">
        <v>1</v>
      </c>
    </row>
    <row r="1128" spans="1:9" hidden="1" outlineLevel="2" x14ac:dyDescent="0.2">
      <c r="C1128" t="s">
        <v>27</v>
      </c>
      <c r="D1128">
        <f>SUBTOTAL(9,D1126:D1127)</f>
        <v>0</v>
      </c>
      <c r="E1128">
        <f>SUBTOTAL(9,E1126:E1127)</f>
        <v>0</v>
      </c>
    </row>
    <row r="1129" spans="1:9" outlineLevel="1" collapsed="1" x14ac:dyDescent="0.2">
      <c r="A1129" t="s">
        <v>194</v>
      </c>
      <c r="B1129" t="s">
        <v>195</v>
      </c>
      <c r="C1129" s="11" t="s">
        <v>231</v>
      </c>
      <c r="D1129" t="str">
        <f>MID(C1128,1,FIND("/",SUBSTITUTE(C1128," ","/",2),1)-1)</f>
        <v>Chaussures femmes</v>
      </c>
      <c r="E1129">
        <v>2</v>
      </c>
      <c r="F1129">
        <v>0</v>
      </c>
      <c r="G1129">
        <v>0</v>
      </c>
      <c r="H1129">
        <v>3</v>
      </c>
      <c r="I1129">
        <v>2</v>
      </c>
    </row>
    <row r="1130" spans="1:9" hidden="1" outlineLevel="2" x14ac:dyDescent="0.2">
      <c r="C1130" t="s">
        <v>29</v>
      </c>
      <c r="D1130">
        <f>SUBTOTAL(9,D1129:D1129)</f>
        <v>0</v>
      </c>
      <c r="E1130">
        <f>SUBTOTAL(9,E1129:E1129)</f>
        <v>2</v>
      </c>
    </row>
    <row r="1131" spans="1:9" hidden="1" outlineLevel="1" collapsed="1" x14ac:dyDescent="0.2">
      <c r="A1131" t="s">
        <v>194</v>
      </c>
      <c r="B1131" t="s">
        <v>195</v>
      </c>
      <c r="C1131" s="11" t="s">
        <v>236</v>
      </c>
      <c r="D1131" t="str">
        <f>MID(C1130,1,FIND("/",SUBSTITUTE(C1130," ","/",2),1)-1)</f>
        <v>Chaussures hommes</v>
      </c>
      <c r="E1131">
        <v>2</v>
      </c>
      <c r="F1131">
        <v>0</v>
      </c>
      <c r="G1131">
        <v>0</v>
      </c>
      <c r="H1131">
        <v>3</v>
      </c>
      <c r="I1131">
        <v>2</v>
      </c>
    </row>
    <row r="1132" spans="1:9" hidden="1" outlineLevel="2" x14ac:dyDescent="0.2">
      <c r="C1132" t="s">
        <v>53</v>
      </c>
      <c r="D1132">
        <f>SUBTOTAL(9,D1131:D1131)</f>
        <v>0</v>
      </c>
      <c r="E1132">
        <f>SUBTOTAL(9,E1131:E1131)</f>
        <v>0</v>
      </c>
    </row>
    <row r="1133" spans="1:9" hidden="1" outlineLevel="1" collapsed="1" x14ac:dyDescent="0.2">
      <c r="A1133" t="s">
        <v>194</v>
      </c>
      <c r="B1133" t="s">
        <v>195</v>
      </c>
      <c r="C1133" s="11" t="s">
        <v>235</v>
      </c>
      <c r="D1133" t="str">
        <f>MID(C1132,1,FIND("/",SUBSTITUTE(C1132," ","/",1),1)-1)</f>
        <v>Gilet</v>
      </c>
      <c r="E1133">
        <v>1</v>
      </c>
      <c r="F1133">
        <v>0</v>
      </c>
      <c r="G1133">
        <v>0</v>
      </c>
      <c r="H1133">
        <v>3</v>
      </c>
      <c r="I1133">
        <v>2</v>
      </c>
    </row>
    <row r="1134" spans="1:9" hidden="1" outlineLevel="2" x14ac:dyDescent="0.2">
      <c r="C1134" t="s">
        <v>14</v>
      </c>
      <c r="D1134">
        <f>SUBTOTAL(9,D1133:D1133)</f>
        <v>0</v>
      </c>
      <c r="E1134">
        <f>SUBTOTAL(9,E1133:E1133)</f>
        <v>0</v>
      </c>
    </row>
    <row r="1135" spans="1:9" hidden="1" outlineLevel="1" collapsed="1" x14ac:dyDescent="0.2">
      <c r="A1135" t="s">
        <v>194</v>
      </c>
      <c r="B1135" t="s">
        <v>195</v>
      </c>
      <c r="C1135" s="11" t="s">
        <v>232</v>
      </c>
      <c r="D1135" t="str">
        <f>MID(C1134,1,FIND("/",SUBSTITUTE(C1134," ","/",1),1)-1)</f>
        <v>Pantalon</v>
      </c>
      <c r="E1135">
        <v>2</v>
      </c>
      <c r="F1135">
        <v>0</v>
      </c>
      <c r="G1135">
        <v>0</v>
      </c>
      <c r="H1135">
        <v>3</v>
      </c>
      <c r="I1135">
        <v>2</v>
      </c>
    </row>
    <row r="1136" spans="1:9" hidden="1" outlineLevel="2" x14ac:dyDescent="0.2">
      <c r="C1136" t="s">
        <v>31</v>
      </c>
      <c r="D1136">
        <f>SUBTOTAL(9,D1135:D1135)</f>
        <v>0</v>
      </c>
      <c r="E1136">
        <f>SUBTOTAL(9,E1135:E1135)</f>
        <v>0</v>
      </c>
    </row>
    <row r="1137" spans="1:9" hidden="1" outlineLevel="1" collapsed="1" x14ac:dyDescent="0.2">
      <c r="A1137" t="s">
        <v>194</v>
      </c>
      <c r="B1137" t="s">
        <v>195</v>
      </c>
      <c r="C1137" s="11" t="s">
        <v>234</v>
      </c>
      <c r="D1137" t="str">
        <f>MID(C1136,1,FIND("/",SUBSTITUTE(C1136," ","/",1),1)-1)</f>
        <v>Tee-shirt</v>
      </c>
      <c r="E1137">
        <v>6</v>
      </c>
      <c r="F1137">
        <v>0</v>
      </c>
      <c r="G1137">
        <v>0</v>
      </c>
      <c r="H1137">
        <v>3</v>
      </c>
      <c r="I1137">
        <v>2</v>
      </c>
    </row>
    <row r="1138" spans="1:9" hidden="1" outlineLevel="2" x14ac:dyDescent="0.2">
      <c r="C1138" t="s">
        <v>57</v>
      </c>
      <c r="D1138">
        <f>SUBTOTAL(9,D1137:D1137)</f>
        <v>0</v>
      </c>
      <c r="E1138">
        <f>SUBTOTAL(9,E1137:E1137)</f>
        <v>0</v>
      </c>
    </row>
    <row r="1139" spans="1:9" hidden="1" outlineLevel="1" collapsed="1" x14ac:dyDescent="0.2">
      <c r="A1139" t="s">
        <v>194</v>
      </c>
      <c r="B1139" t="s">
        <v>195</v>
      </c>
      <c r="C1139" s="11" t="s">
        <v>237</v>
      </c>
      <c r="D1139" t="str">
        <f>MID(C1138,1,FIND("/",SUBSTITUTE(C1138," ","/",1),1)-1)</f>
        <v>Veste</v>
      </c>
      <c r="E1139">
        <v>2</v>
      </c>
      <c r="F1139">
        <v>0</v>
      </c>
      <c r="G1139">
        <v>0</v>
      </c>
      <c r="H1139">
        <v>3</v>
      </c>
      <c r="I1139">
        <v>2</v>
      </c>
    </row>
    <row r="1140" spans="1:9" hidden="1" outlineLevel="2" x14ac:dyDescent="0.2">
      <c r="C1140" t="s">
        <v>29</v>
      </c>
      <c r="D1140">
        <f>SUBTOTAL(9,D1139:D1139)</f>
        <v>0</v>
      </c>
      <c r="E1140">
        <f>SUBTOTAL(9,E1139:E1139)</f>
        <v>0</v>
      </c>
    </row>
    <row r="1141" spans="1:9" hidden="1" outlineLevel="1" collapsed="1" x14ac:dyDescent="0.2">
      <c r="A1141" t="s">
        <v>194</v>
      </c>
      <c r="B1141" t="s">
        <v>196</v>
      </c>
      <c r="C1141" s="11" t="s">
        <v>236</v>
      </c>
      <c r="D1141" t="str">
        <f>MID(C1140,1,FIND("/",SUBSTITUTE(C1140," ","/",2),1)-1)</f>
        <v>Chaussures hommes</v>
      </c>
      <c r="E1141">
        <v>1</v>
      </c>
      <c r="F1141">
        <v>0</v>
      </c>
      <c r="G1141">
        <v>0</v>
      </c>
      <c r="H1141">
        <v>1</v>
      </c>
      <c r="I1141">
        <v>1</v>
      </c>
    </row>
    <row r="1142" spans="1:9" hidden="1" outlineLevel="2" x14ac:dyDescent="0.2">
      <c r="C1142" t="s">
        <v>22</v>
      </c>
      <c r="D1142">
        <f>SUBTOTAL(9,D1141:D1141)</f>
        <v>0</v>
      </c>
      <c r="E1142">
        <f>SUBTOTAL(9,E1141:E1141)</f>
        <v>0</v>
      </c>
    </row>
    <row r="1143" spans="1:9" hidden="1" outlineLevel="1" collapsed="1" x14ac:dyDescent="0.2">
      <c r="A1143" t="s">
        <v>194</v>
      </c>
      <c r="B1143" t="s">
        <v>196</v>
      </c>
      <c r="C1143" s="11" t="s">
        <v>232</v>
      </c>
      <c r="D1143" t="str">
        <f>MID(C1142,1,FIND("/",SUBSTITUTE(C1142," ","/",1),1)-1)</f>
        <v>Pantalon</v>
      </c>
      <c r="E1143">
        <v>1</v>
      </c>
      <c r="F1143">
        <v>0</v>
      </c>
      <c r="G1143">
        <v>0</v>
      </c>
      <c r="H1143">
        <v>1</v>
      </c>
      <c r="I1143">
        <v>1</v>
      </c>
    </row>
    <row r="1144" spans="1:9" hidden="1" outlineLevel="2" x14ac:dyDescent="0.2">
      <c r="C1144" t="s">
        <v>30</v>
      </c>
      <c r="D1144">
        <f>SUBTOTAL(9,D1143:D1143)</f>
        <v>0</v>
      </c>
      <c r="E1144">
        <f>SUBTOTAL(9,E1143:E1143)</f>
        <v>0</v>
      </c>
    </row>
    <row r="1145" spans="1:9" hidden="1" outlineLevel="1" collapsed="1" x14ac:dyDescent="0.2">
      <c r="A1145" t="s">
        <v>194</v>
      </c>
      <c r="B1145" t="s">
        <v>196</v>
      </c>
      <c r="C1145" s="11" t="s">
        <v>233</v>
      </c>
      <c r="D1145" t="str">
        <f>MID(C1144,1,FIND("/",SUBSTITUTE(C1144," ","/",1),1)-1)</f>
        <v>Parka</v>
      </c>
      <c r="E1145">
        <v>1</v>
      </c>
      <c r="F1145">
        <v>0</v>
      </c>
      <c r="G1145">
        <v>0</v>
      </c>
      <c r="H1145">
        <v>1</v>
      </c>
      <c r="I1145">
        <v>1</v>
      </c>
    </row>
    <row r="1146" spans="1:9" hidden="1" outlineLevel="2" x14ac:dyDescent="0.2">
      <c r="C1146" t="s">
        <v>17</v>
      </c>
      <c r="D1146">
        <f>SUBTOTAL(9,D1145:D1145)</f>
        <v>0</v>
      </c>
      <c r="E1146">
        <f>SUBTOTAL(9,E1145:E1145)</f>
        <v>0</v>
      </c>
    </row>
    <row r="1147" spans="1:9" hidden="1" outlineLevel="1" collapsed="1" x14ac:dyDescent="0.2">
      <c r="A1147" t="s">
        <v>194</v>
      </c>
      <c r="B1147" t="s">
        <v>196</v>
      </c>
      <c r="C1147" s="11" t="s">
        <v>234</v>
      </c>
      <c r="D1147" t="str">
        <f>MID(C1146,1,FIND("/",SUBSTITUTE(C1146," ","/",1),1)-1)</f>
        <v>Tee-shirt</v>
      </c>
      <c r="E1147">
        <v>3</v>
      </c>
      <c r="F1147">
        <v>0</v>
      </c>
      <c r="G1147">
        <v>0</v>
      </c>
      <c r="H1147">
        <v>1</v>
      </c>
      <c r="I1147">
        <v>1</v>
      </c>
    </row>
    <row r="1148" spans="1:9" hidden="1" outlineLevel="2" x14ac:dyDescent="0.2">
      <c r="C1148" t="s">
        <v>74</v>
      </c>
      <c r="D1148">
        <f>SUBTOTAL(9,D1147:D1147)</f>
        <v>0</v>
      </c>
      <c r="E1148">
        <f>SUBTOTAL(9,E1147:E1147)</f>
        <v>0</v>
      </c>
    </row>
    <row r="1149" spans="1:9" hidden="1" outlineLevel="1" collapsed="1" x14ac:dyDescent="0.2">
      <c r="A1149" t="s">
        <v>194</v>
      </c>
      <c r="B1149" t="s">
        <v>196</v>
      </c>
      <c r="C1149" s="11" t="s">
        <v>237</v>
      </c>
      <c r="D1149" t="str">
        <f>MID(C1148,1,FIND("/",SUBSTITUTE(C1148," ","/",1),1)-1)</f>
        <v>Veste</v>
      </c>
      <c r="E1149">
        <v>1</v>
      </c>
      <c r="F1149">
        <v>0</v>
      </c>
      <c r="G1149">
        <v>0</v>
      </c>
      <c r="H1149">
        <v>1</v>
      </c>
      <c r="I1149">
        <v>1</v>
      </c>
    </row>
    <row r="1150" spans="1:9" hidden="1" outlineLevel="2" x14ac:dyDescent="0.2">
      <c r="C1150" t="s">
        <v>27</v>
      </c>
      <c r="D1150">
        <f>SUBTOTAL(9,D1149:D1149)</f>
        <v>0</v>
      </c>
      <c r="E1150">
        <f>SUBTOTAL(9,E1149:E1149)</f>
        <v>0</v>
      </c>
    </row>
    <row r="1151" spans="1:9" outlineLevel="1" collapsed="1" x14ac:dyDescent="0.2">
      <c r="A1151" t="s">
        <v>194</v>
      </c>
      <c r="B1151" t="s">
        <v>197</v>
      </c>
      <c r="C1151" s="11" t="s">
        <v>231</v>
      </c>
      <c r="D1151" t="str">
        <f>MID(C1150,1,FIND("/",SUBSTITUTE(C1150," ","/",2),1)-1)</f>
        <v>Chaussures femmes</v>
      </c>
      <c r="E1151">
        <v>2</v>
      </c>
      <c r="F1151">
        <v>2</v>
      </c>
      <c r="G1151">
        <v>1</v>
      </c>
      <c r="H1151">
        <v>0</v>
      </c>
      <c r="I1151">
        <v>0</v>
      </c>
    </row>
    <row r="1152" spans="1:9" hidden="1" outlineLevel="2" x14ac:dyDescent="0.2">
      <c r="C1152" t="s">
        <v>70</v>
      </c>
      <c r="D1152">
        <f>SUBTOTAL(9,D1151:D1151)</f>
        <v>0</v>
      </c>
      <c r="E1152">
        <f>SUBTOTAL(9,E1151:E1151)</f>
        <v>2</v>
      </c>
    </row>
    <row r="1153" spans="1:9" hidden="1" outlineLevel="1" collapsed="1" x14ac:dyDescent="0.2">
      <c r="A1153" t="s">
        <v>194</v>
      </c>
      <c r="B1153" t="s">
        <v>197</v>
      </c>
      <c r="C1153" s="11" t="s">
        <v>236</v>
      </c>
      <c r="D1153" t="str">
        <f>MID(C1152,1,FIND("/",SUBSTITUTE(C1152," ","/",2),1)-1)</f>
        <v>Chaussures hommes</v>
      </c>
      <c r="E1153">
        <v>2</v>
      </c>
      <c r="F1153">
        <v>2</v>
      </c>
      <c r="G1153">
        <v>1</v>
      </c>
      <c r="H1153">
        <v>0</v>
      </c>
      <c r="I1153">
        <v>0</v>
      </c>
    </row>
    <row r="1154" spans="1:9" hidden="1" outlineLevel="2" x14ac:dyDescent="0.2">
      <c r="C1154" t="s">
        <v>21</v>
      </c>
      <c r="D1154">
        <f>SUBTOTAL(9,D1153:D1153)</f>
        <v>0</v>
      </c>
      <c r="E1154">
        <f>SUBTOTAL(9,E1153:E1153)</f>
        <v>0</v>
      </c>
    </row>
    <row r="1155" spans="1:9" hidden="1" outlineLevel="1" collapsed="1" x14ac:dyDescent="0.2">
      <c r="A1155" t="s">
        <v>194</v>
      </c>
      <c r="B1155" t="s">
        <v>197</v>
      </c>
      <c r="C1155" s="11" t="s">
        <v>235</v>
      </c>
      <c r="D1155" t="str">
        <f>MID(C1154,1,FIND("/",SUBSTITUTE(C1154," ","/",1),1)-1)</f>
        <v>Gilet</v>
      </c>
      <c r="E1155">
        <v>2</v>
      </c>
      <c r="F1155">
        <v>2</v>
      </c>
      <c r="G1155">
        <v>1</v>
      </c>
      <c r="H1155">
        <v>0</v>
      </c>
      <c r="I1155">
        <v>0</v>
      </c>
    </row>
    <row r="1156" spans="1:9" hidden="1" outlineLevel="2" x14ac:dyDescent="0.2">
      <c r="C1156" t="s">
        <v>22</v>
      </c>
      <c r="D1156">
        <f>SUBTOTAL(9,D1155:D1155)</f>
        <v>0</v>
      </c>
      <c r="E1156">
        <f>SUBTOTAL(9,E1155:E1155)</f>
        <v>0</v>
      </c>
    </row>
    <row r="1157" spans="1:9" hidden="1" outlineLevel="1" collapsed="1" x14ac:dyDescent="0.2">
      <c r="A1157" t="s">
        <v>194</v>
      </c>
      <c r="B1157" t="s">
        <v>197</v>
      </c>
      <c r="C1157" s="11" t="s">
        <v>232</v>
      </c>
      <c r="D1157" t="str">
        <f>MID(C1156,1,FIND("/",SUBSTITUTE(C1156," ","/",1),1)-1)</f>
        <v>Pantalon</v>
      </c>
      <c r="E1157">
        <v>4</v>
      </c>
      <c r="F1157">
        <v>2</v>
      </c>
      <c r="G1157">
        <v>1</v>
      </c>
      <c r="H1157">
        <v>0</v>
      </c>
      <c r="I1157">
        <v>0</v>
      </c>
    </row>
    <row r="1158" spans="1:9" hidden="1" outlineLevel="2" x14ac:dyDescent="0.2">
      <c r="C1158" t="s">
        <v>17</v>
      </c>
      <c r="D1158">
        <f>SUBTOTAL(9,D1157:D1157)</f>
        <v>0</v>
      </c>
      <c r="E1158">
        <f>SUBTOTAL(9,E1157:E1157)</f>
        <v>0</v>
      </c>
    </row>
    <row r="1159" spans="1:9" hidden="1" outlineLevel="1" collapsed="1" x14ac:dyDescent="0.2">
      <c r="A1159" t="s">
        <v>194</v>
      </c>
      <c r="B1159" t="s">
        <v>197</v>
      </c>
      <c r="C1159" s="11" t="s">
        <v>234</v>
      </c>
      <c r="D1159" t="str">
        <f>MID(C1158,1,FIND("/",SUBSTITUTE(C1158," ","/",1),1)-1)</f>
        <v>Tee-shirt</v>
      </c>
      <c r="E1159">
        <v>6</v>
      </c>
      <c r="F1159">
        <v>2</v>
      </c>
      <c r="G1159">
        <v>1</v>
      </c>
      <c r="H1159">
        <v>0</v>
      </c>
      <c r="I1159">
        <v>0</v>
      </c>
    </row>
    <row r="1160" spans="1:9" hidden="1" outlineLevel="2" x14ac:dyDescent="0.2">
      <c r="C1160" t="s">
        <v>32</v>
      </c>
      <c r="D1160">
        <f>SUBTOTAL(9,D1159:D1159)</f>
        <v>0</v>
      </c>
      <c r="E1160">
        <f>SUBTOTAL(9,E1159:E1159)</f>
        <v>0</v>
      </c>
    </row>
    <row r="1161" spans="1:9" hidden="1" outlineLevel="1" collapsed="1" x14ac:dyDescent="0.2">
      <c r="A1161" t="s">
        <v>194</v>
      </c>
      <c r="B1161" t="s">
        <v>197</v>
      </c>
      <c r="C1161" s="11" t="s">
        <v>237</v>
      </c>
      <c r="D1161" t="str">
        <f>MID(C1160,1,FIND("/",SUBSTITUTE(C1160," ","/",1),1)-1)</f>
        <v>Veste</v>
      </c>
      <c r="E1161">
        <v>4</v>
      </c>
      <c r="F1161">
        <v>2</v>
      </c>
      <c r="G1161">
        <v>1</v>
      </c>
      <c r="H1161">
        <v>0</v>
      </c>
      <c r="I1161">
        <v>0</v>
      </c>
    </row>
    <row r="1162" spans="1:9" hidden="1" outlineLevel="2" x14ac:dyDescent="0.2">
      <c r="C1162" t="s">
        <v>28</v>
      </c>
      <c r="D1162">
        <f>SUBTOTAL(9,D1161:D1161)</f>
        <v>0</v>
      </c>
      <c r="E1162">
        <f>SUBTOTAL(9,E1161:E1161)</f>
        <v>0</v>
      </c>
    </row>
    <row r="1163" spans="1:9" hidden="1" outlineLevel="1" collapsed="1" x14ac:dyDescent="0.2">
      <c r="A1163" t="s">
        <v>194</v>
      </c>
      <c r="B1163" t="s">
        <v>198</v>
      </c>
      <c r="C1163" s="11" t="s">
        <v>236</v>
      </c>
      <c r="D1163" t="str">
        <f>MID(C1162,1,FIND("/",SUBSTITUTE(C1162," ","/",2),1)-1)</f>
        <v>Chaussures hommes</v>
      </c>
      <c r="E1163">
        <v>1</v>
      </c>
      <c r="F1163">
        <v>0</v>
      </c>
      <c r="G1163">
        <v>0</v>
      </c>
      <c r="H1163">
        <v>1</v>
      </c>
      <c r="I1163">
        <v>1</v>
      </c>
    </row>
    <row r="1164" spans="1:9" hidden="1" outlineLevel="2" x14ac:dyDescent="0.2">
      <c r="C1164" t="s">
        <v>48</v>
      </c>
      <c r="D1164">
        <f>SUBTOTAL(9,D1163:D1163)</f>
        <v>0</v>
      </c>
      <c r="E1164">
        <f>SUBTOTAL(9,E1163:E1163)</f>
        <v>0</v>
      </c>
    </row>
    <row r="1165" spans="1:9" hidden="1" outlineLevel="2" x14ac:dyDescent="0.2">
      <c r="A1165" t="s">
        <v>199</v>
      </c>
      <c r="B1165" t="s">
        <v>200</v>
      </c>
      <c r="C1165" t="s">
        <v>77</v>
      </c>
      <c r="D1165" t="str">
        <f>MID(C1164,1,FIND("/",SUBSTITUTE(C1164," ","/",1),1)-1)</f>
        <v>Blouse</v>
      </c>
      <c r="E1165">
        <v>2</v>
      </c>
      <c r="F1165">
        <v>2</v>
      </c>
      <c r="G1165">
        <v>0</v>
      </c>
      <c r="H1165">
        <v>1</v>
      </c>
      <c r="I1165">
        <v>1</v>
      </c>
    </row>
    <row r="1166" spans="1:9" hidden="1" outlineLevel="1" collapsed="1" x14ac:dyDescent="0.2">
      <c r="A1166" t="s">
        <v>199</v>
      </c>
      <c r="B1166" t="s">
        <v>200</v>
      </c>
      <c r="C1166" s="11" t="s">
        <v>230</v>
      </c>
      <c r="D1166" t="str">
        <f>MID(C1165,1,FIND("/",SUBSTITUTE(C1165," ","/",1),1)-1)</f>
        <v>Blouse</v>
      </c>
      <c r="E1166">
        <v>2</v>
      </c>
      <c r="F1166">
        <v>2</v>
      </c>
      <c r="G1166">
        <v>0</v>
      </c>
      <c r="H1166">
        <v>1</v>
      </c>
      <c r="I1166">
        <v>1</v>
      </c>
    </row>
    <row r="1167" spans="1:9" hidden="1" outlineLevel="2" x14ac:dyDescent="0.2">
      <c r="C1167" t="s">
        <v>26</v>
      </c>
      <c r="D1167">
        <f>SUBTOTAL(9,D1165:D1166)</f>
        <v>0</v>
      </c>
      <c r="E1167">
        <f>SUBTOTAL(9,E1165:E1166)</f>
        <v>0</v>
      </c>
    </row>
    <row r="1168" spans="1:9" hidden="1" outlineLevel="2" x14ac:dyDescent="0.2">
      <c r="A1168" t="s">
        <v>199</v>
      </c>
      <c r="B1168" t="s">
        <v>200</v>
      </c>
      <c r="C1168" t="s">
        <v>26</v>
      </c>
      <c r="D1168" t="str">
        <f>MID(C1167,1,FIND("/",SUBSTITUTE(C1167," ","/",2),1)-1)</f>
        <v>Chaussures femmes</v>
      </c>
      <c r="E1168">
        <v>2</v>
      </c>
      <c r="F1168">
        <v>2</v>
      </c>
      <c r="G1168">
        <v>0</v>
      </c>
      <c r="H1168">
        <v>1</v>
      </c>
      <c r="I1168">
        <v>1</v>
      </c>
    </row>
    <row r="1169" spans="1:9" hidden="1" outlineLevel="2" x14ac:dyDescent="0.2">
      <c r="A1169" t="s">
        <v>199</v>
      </c>
      <c r="B1169" t="s">
        <v>200</v>
      </c>
      <c r="C1169" t="s">
        <v>27</v>
      </c>
      <c r="D1169" t="str">
        <f>MID(C1168,1,FIND("/",SUBSTITUTE(C1168," ","/",2),1)-1)</f>
        <v>Chaussures femmes</v>
      </c>
      <c r="E1169">
        <v>1</v>
      </c>
      <c r="F1169">
        <v>2</v>
      </c>
      <c r="G1169">
        <v>0</v>
      </c>
      <c r="H1169">
        <v>1</v>
      </c>
      <c r="I1169">
        <v>1</v>
      </c>
    </row>
    <row r="1170" spans="1:9" hidden="1" outlineLevel="2" x14ac:dyDescent="0.2">
      <c r="A1170" t="s">
        <v>199</v>
      </c>
      <c r="B1170" t="s">
        <v>200</v>
      </c>
      <c r="C1170" t="s">
        <v>49</v>
      </c>
      <c r="D1170" t="str">
        <f>MID(C1169,1,FIND("/",SUBSTITUTE(C1169," ","/",2),1)-1)</f>
        <v>Chaussures femmes</v>
      </c>
      <c r="E1170">
        <v>1</v>
      </c>
      <c r="F1170">
        <v>2</v>
      </c>
      <c r="G1170">
        <v>0</v>
      </c>
      <c r="H1170">
        <v>1</v>
      </c>
      <c r="I1170">
        <v>1</v>
      </c>
    </row>
    <row r="1171" spans="1:9" outlineLevel="1" collapsed="1" x14ac:dyDescent="0.2">
      <c r="A1171" t="s">
        <v>199</v>
      </c>
      <c r="B1171" t="s">
        <v>200</v>
      </c>
      <c r="C1171" s="11" t="s">
        <v>231</v>
      </c>
      <c r="D1171" t="str">
        <f>MID(C1170,1,FIND("/",SUBSTITUTE(C1170," ","/",2),1)-1)</f>
        <v>Chaussures femmes</v>
      </c>
      <c r="E1171">
        <v>1</v>
      </c>
      <c r="F1171">
        <v>2</v>
      </c>
      <c r="G1171">
        <v>0</v>
      </c>
      <c r="H1171">
        <v>1</v>
      </c>
      <c r="I1171">
        <v>1</v>
      </c>
    </row>
    <row r="1172" spans="1:9" hidden="1" outlineLevel="2" x14ac:dyDescent="0.2">
      <c r="C1172" t="s">
        <v>28</v>
      </c>
      <c r="D1172">
        <f>SUBTOTAL(9,D1168:D1171)</f>
        <v>0</v>
      </c>
      <c r="E1172">
        <f>SUBTOTAL(9,E1168:E1171)</f>
        <v>1</v>
      </c>
    </row>
    <row r="1173" spans="1:9" hidden="1" outlineLevel="2" x14ac:dyDescent="0.2">
      <c r="A1173" t="s">
        <v>199</v>
      </c>
      <c r="B1173" t="s">
        <v>200</v>
      </c>
      <c r="C1173" t="s">
        <v>70</v>
      </c>
      <c r="D1173" t="str">
        <f>MID(C1172,1,FIND("/",SUBSTITUTE(C1172," ","/",2),1)-1)</f>
        <v>Chaussures hommes</v>
      </c>
      <c r="E1173">
        <v>1</v>
      </c>
      <c r="F1173">
        <v>2</v>
      </c>
      <c r="G1173">
        <v>0</v>
      </c>
      <c r="H1173">
        <v>1</v>
      </c>
      <c r="I1173">
        <v>1</v>
      </c>
    </row>
    <row r="1174" spans="1:9" hidden="1" outlineLevel="2" x14ac:dyDescent="0.2">
      <c r="A1174" t="s">
        <v>199</v>
      </c>
      <c r="B1174" t="s">
        <v>200</v>
      </c>
      <c r="C1174" t="s">
        <v>29</v>
      </c>
      <c r="D1174" t="str">
        <f>MID(C1173,1,FIND("/",SUBSTITUTE(C1173," ","/",2),1)-1)</f>
        <v>Chaussures hommes</v>
      </c>
      <c r="E1174">
        <v>1</v>
      </c>
      <c r="F1174">
        <v>2</v>
      </c>
      <c r="G1174">
        <v>0</v>
      </c>
      <c r="H1174">
        <v>1</v>
      </c>
      <c r="I1174">
        <v>1</v>
      </c>
    </row>
    <row r="1175" spans="1:9" hidden="1" outlineLevel="1" collapsed="1" x14ac:dyDescent="0.2">
      <c r="A1175" t="s">
        <v>199</v>
      </c>
      <c r="B1175" t="s">
        <v>200</v>
      </c>
      <c r="C1175" s="11" t="s">
        <v>236</v>
      </c>
      <c r="D1175" t="str">
        <f>MID(C1174,1,FIND("/",SUBSTITUTE(C1174," ","/",2),1)-1)</f>
        <v>Chaussures hommes</v>
      </c>
      <c r="E1175">
        <v>2</v>
      </c>
      <c r="F1175">
        <v>2</v>
      </c>
      <c r="G1175">
        <v>0</v>
      </c>
      <c r="H1175">
        <v>1</v>
      </c>
      <c r="I1175">
        <v>1</v>
      </c>
    </row>
    <row r="1176" spans="1:9" hidden="1" outlineLevel="2" x14ac:dyDescent="0.2">
      <c r="C1176" t="s">
        <v>21</v>
      </c>
      <c r="D1176">
        <f>SUBTOTAL(9,D1173:D1175)</f>
        <v>0</v>
      </c>
      <c r="E1176">
        <f>SUBTOTAL(9,E1173:E1175)</f>
        <v>0</v>
      </c>
    </row>
    <row r="1177" spans="1:9" hidden="1" outlineLevel="2" x14ac:dyDescent="0.2">
      <c r="A1177" t="s">
        <v>199</v>
      </c>
      <c r="B1177" t="s">
        <v>200</v>
      </c>
      <c r="C1177" t="s">
        <v>44</v>
      </c>
      <c r="D1177" t="str">
        <f>MID(C1176,1,FIND("/",SUBSTITUTE(C1176," ","/",1),1)-1)</f>
        <v>Gilet</v>
      </c>
      <c r="E1177">
        <v>1</v>
      </c>
      <c r="F1177">
        <v>2</v>
      </c>
      <c r="G1177">
        <v>0</v>
      </c>
      <c r="H1177">
        <v>1</v>
      </c>
      <c r="I1177">
        <v>1</v>
      </c>
    </row>
    <row r="1178" spans="1:9" hidden="1" outlineLevel="1" collapsed="1" x14ac:dyDescent="0.2">
      <c r="A1178" t="s">
        <v>199</v>
      </c>
      <c r="B1178" t="s">
        <v>200</v>
      </c>
      <c r="C1178" s="11" t="s">
        <v>235</v>
      </c>
      <c r="D1178" t="str">
        <f>MID(C1177,1,FIND("/",SUBSTITUTE(C1177," ","/",1),1)-1)</f>
        <v>Gilet</v>
      </c>
      <c r="E1178">
        <v>1</v>
      </c>
      <c r="F1178">
        <v>2</v>
      </c>
      <c r="G1178">
        <v>0</v>
      </c>
      <c r="H1178">
        <v>1</v>
      </c>
      <c r="I1178">
        <v>1</v>
      </c>
    </row>
    <row r="1179" spans="1:9" hidden="1" outlineLevel="2" x14ac:dyDescent="0.2">
      <c r="C1179" t="s">
        <v>40</v>
      </c>
      <c r="D1179">
        <f>SUBTOTAL(9,D1177:D1178)</f>
        <v>0</v>
      </c>
      <c r="E1179">
        <f>SUBTOTAL(9,E1177:E1178)</f>
        <v>0</v>
      </c>
    </row>
    <row r="1180" spans="1:9" hidden="1" outlineLevel="2" x14ac:dyDescent="0.2">
      <c r="A1180" t="s">
        <v>199</v>
      </c>
      <c r="B1180" t="s">
        <v>200</v>
      </c>
      <c r="C1180" t="s">
        <v>15</v>
      </c>
      <c r="D1180" t="str">
        <f>MID(C1179,1,FIND("/",SUBSTITUTE(C1179," ","/",1),1)-1)</f>
        <v>Parka</v>
      </c>
      <c r="E1180">
        <v>1</v>
      </c>
      <c r="F1180">
        <v>2</v>
      </c>
      <c r="G1180">
        <v>0</v>
      </c>
      <c r="H1180">
        <v>1</v>
      </c>
      <c r="I1180">
        <v>1</v>
      </c>
    </row>
    <row r="1181" spans="1:9" hidden="1" outlineLevel="1" collapsed="1" x14ac:dyDescent="0.2">
      <c r="A1181" t="s">
        <v>199</v>
      </c>
      <c r="B1181" t="s">
        <v>200</v>
      </c>
      <c r="C1181" s="11" t="s">
        <v>233</v>
      </c>
      <c r="D1181" t="str">
        <f>MID(C1180,1,FIND("/",SUBSTITUTE(C1180," ","/",1),1)-1)</f>
        <v>Parka</v>
      </c>
      <c r="E1181">
        <v>1</v>
      </c>
      <c r="F1181">
        <v>2</v>
      </c>
      <c r="G1181">
        <v>0</v>
      </c>
      <c r="H1181">
        <v>1</v>
      </c>
      <c r="I1181">
        <v>1</v>
      </c>
    </row>
    <row r="1182" spans="1:9" hidden="1" outlineLevel="2" x14ac:dyDescent="0.2">
      <c r="C1182" t="s">
        <v>23</v>
      </c>
      <c r="D1182">
        <f>SUBTOTAL(9,D1180:D1181)</f>
        <v>0</v>
      </c>
      <c r="E1182">
        <f>SUBTOTAL(9,E1180:E1181)</f>
        <v>0</v>
      </c>
    </row>
    <row r="1183" spans="1:9" hidden="1" outlineLevel="2" x14ac:dyDescent="0.2">
      <c r="A1183" t="s">
        <v>199</v>
      </c>
      <c r="B1183" t="s">
        <v>200</v>
      </c>
      <c r="C1183" t="s">
        <v>17</v>
      </c>
      <c r="D1183" t="str">
        <f>MID(C1182,1,FIND("/",SUBSTITUTE(C1182," ","/",1),1)-1)</f>
        <v>Tee-shirt</v>
      </c>
      <c r="E1183">
        <v>6</v>
      </c>
      <c r="F1183">
        <v>2</v>
      </c>
      <c r="G1183">
        <v>0</v>
      </c>
      <c r="H1183">
        <v>1</v>
      </c>
      <c r="I1183">
        <v>1</v>
      </c>
    </row>
    <row r="1184" spans="1:9" hidden="1" outlineLevel="1" collapsed="1" x14ac:dyDescent="0.2">
      <c r="A1184" t="s">
        <v>199</v>
      </c>
      <c r="B1184" t="s">
        <v>200</v>
      </c>
      <c r="C1184" s="11" t="s">
        <v>234</v>
      </c>
      <c r="D1184" t="str">
        <f>MID(C1183,1,FIND("/",SUBSTITUTE(C1183," ","/",1),1)-1)</f>
        <v>Tee-shirt</v>
      </c>
      <c r="E1184">
        <v>6</v>
      </c>
      <c r="F1184">
        <v>2</v>
      </c>
      <c r="G1184">
        <v>0</v>
      </c>
      <c r="H1184">
        <v>1</v>
      </c>
      <c r="I1184">
        <v>1</v>
      </c>
    </row>
    <row r="1185" spans="1:9" hidden="1" outlineLevel="2" x14ac:dyDescent="0.2">
      <c r="C1185" t="s">
        <v>8</v>
      </c>
      <c r="D1185">
        <f>SUBTOTAL(9,D1183:D1184)</f>
        <v>0</v>
      </c>
      <c r="E1185">
        <f>SUBTOTAL(9,E1183:E1184)</f>
        <v>0</v>
      </c>
    </row>
    <row r="1186" spans="1:9" hidden="1" outlineLevel="2" x14ac:dyDescent="0.2">
      <c r="A1186" t="s">
        <v>199</v>
      </c>
      <c r="B1186" t="s">
        <v>201</v>
      </c>
      <c r="C1186" t="s">
        <v>48</v>
      </c>
      <c r="D1186" t="str">
        <f>MID(C1185,1,FIND("/",SUBSTITUTE(C1185," ","/",1),1)-1)</f>
        <v>Blouse</v>
      </c>
      <c r="E1186">
        <v>2</v>
      </c>
      <c r="F1186">
        <v>2</v>
      </c>
      <c r="G1186">
        <v>0</v>
      </c>
      <c r="H1186">
        <v>2</v>
      </c>
      <c r="I1186">
        <v>2</v>
      </c>
    </row>
    <row r="1187" spans="1:9" hidden="1" outlineLevel="1" collapsed="1" x14ac:dyDescent="0.2">
      <c r="A1187" t="s">
        <v>199</v>
      </c>
      <c r="B1187" t="s">
        <v>201</v>
      </c>
      <c r="C1187" s="11" t="s">
        <v>230</v>
      </c>
      <c r="D1187" t="str">
        <f>MID(C1186,1,FIND("/",SUBSTITUTE(C1186," ","/",1),1)-1)</f>
        <v>Blouse</v>
      </c>
      <c r="E1187">
        <v>2</v>
      </c>
      <c r="F1187">
        <v>2</v>
      </c>
      <c r="G1187">
        <v>0</v>
      </c>
      <c r="H1187">
        <v>2</v>
      </c>
      <c r="I1187">
        <v>2</v>
      </c>
    </row>
    <row r="1188" spans="1:9" hidden="1" outlineLevel="2" x14ac:dyDescent="0.2">
      <c r="C1188" t="s">
        <v>49</v>
      </c>
      <c r="D1188">
        <f>SUBTOTAL(9,D1186:D1187)</f>
        <v>0</v>
      </c>
      <c r="E1188">
        <f>SUBTOTAL(9,E1186:E1187)</f>
        <v>0</v>
      </c>
    </row>
    <row r="1189" spans="1:9" outlineLevel="1" collapsed="1" x14ac:dyDescent="0.2">
      <c r="A1189" t="s">
        <v>199</v>
      </c>
      <c r="B1189" t="s">
        <v>201</v>
      </c>
      <c r="C1189" s="11" t="s">
        <v>231</v>
      </c>
      <c r="D1189" t="str">
        <f>MID(C1188,1,FIND("/",SUBSTITUTE(C1188," ","/",2),1)-1)</f>
        <v>Chaussures femmes</v>
      </c>
      <c r="E1189">
        <v>2</v>
      </c>
      <c r="F1189">
        <v>2</v>
      </c>
      <c r="G1189">
        <v>0</v>
      </c>
      <c r="H1189">
        <v>2</v>
      </c>
      <c r="I1189">
        <v>2</v>
      </c>
    </row>
    <row r="1190" spans="1:9" hidden="1" outlineLevel="2" x14ac:dyDescent="0.2">
      <c r="C1190" t="s">
        <v>29</v>
      </c>
      <c r="D1190">
        <f>SUBTOTAL(9,D1189:D1189)</f>
        <v>0</v>
      </c>
      <c r="E1190">
        <f>SUBTOTAL(9,E1189:E1189)</f>
        <v>2</v>
      </c>
    </row>
    <row r="1191" spans="1:9" hidden="1" outlineLevel="1" collapsed="1" x14ac:dyDescent="0.2">
      <c r="A1191" t="s">
        <v>199</v>
      </c>
      <c r="B1191" t="s">
        <v>201</v>
      </c>
      <c r="C1191" s="11" t="s">
        <v>236</v>
      </c>
      <c r="D1191" t="str">
        <f>MID(C1190,1,FIND("/",SUBSTITUTE(C1190," ","/",2),1)-1)</f>
        <v>Chaussures hommes</v>
      </c>
      <c r="E1191">
        <v>2</v>
      </c>
      <c r="F1191">
        <v>2</v>
      </c>
      <c r="G1191">
        <v>0</v>
      </c>
      <c r="H1191">
        <v>2</v>
      </c>
      <c r="I1191">
        <v>2</v>
      </c>
    </row>
    <row r="1192" spans="1:9" hidden="1" outlineLevel="2" x14ac:dyDescent="0.2">
      <c r="C1192" t="s">
        <v>52</v>
      </c>
      <c r="D1192">
        <f>SUBTOTAL(9,D1191:D1191)</f>
        <v>0</v>
      </c>
      <c r="E1192">
        <f>SUBTOTAL(9,E1191:E1191)</f>
        <v>0</v>
      </c>
    </row>
    <row r="1193" spans="1:9" hidden="1" outlineLevel="2" x14ac:dyDescent="0.2">
      <c r="A1193" t="s">
        <v>199</v>
      </c>
      <c r="B1193" t="s">
        <v>201</v>
      </c>
      <c r="C1193" t="s">
        <v>37</v>
      </c>
      <c r="D1193" t="str">
        <f>MID(C1192,1,FIND("/",SUBSTITUTE(C1192," ","/",1),1)-1)</f>
        <v>Gilet</v>
      </c>
      <c r="E1193">
        <v>2</v>
      </c>
      <c r="F1193">
        <v>2</v>
      </c>
      <c r="G1193">
        <v>0</v>
      </c>
      <c r="H1193">
        <v>2</v>
      </c>
      <c r="I1193">
        <v>2</v>
      </c>
    </row>
    <row r="1194" spans="1:9" hidden="1" outlineLevel="1" collapsed="1" x14ac:dyDescent="0.2">
      <c r="A1194" t="s">
        <v>199</v>
      </c>
      <c r="B1194" t="s">
        <v>201</v>
      </c>
      <c r="C1194" s="11" t="s">
        <v>235</v>
      </c>
      <c r="D1194" t="str">
        <f>MID(C1193,1,FIND("/",SUBSTITUTE(C1193," ","/",1),1)-1)</f>
        <v>Gilet</v>
      </c>
      <c r="E1194">
        <v>2</v>
      </c>
      <c r="F1194">
        <v>2</v>
      </c>
      <c r="G1194">
        <v>0</v>
      </c>
      <c r="H1194">
        <v>2</v>
      </c>
      <c r="I1194">
        <v>2</v>
      </c>
    </row>
    <row r="1195" spans="1:9" hidden="1" outlineLevel="2" x14ac:dyDescent="0.2">
      <c r="C1195" t="s">
        <v>13</v>
      </c>
      <c r="D1195">
        <f>SUBTOTAL(9,D1193:D1194)</f>
        <v>0</v>
      </c>
      <c r="E1195">
        <f>SUBTOTAL(9,E1193:E1194)</f>
        <v>0</v>
      </c>
    </row>
    <row r="1196" spans="1:9" hidden="1" outlineLevel="1" collapsed="1" x14ac:dyDescent="0.2">
      <c r="A1196" t="s">
        <v>199</v>
      </c>
      <c r="B1196" t="s">
        <v>201</v>
      </c>
      <c r="C1196" s="11" t="s">
        <v>232</v>
      </c>
      <c r="D1196" t="str">
        <f>MID(C1195,1,FIND("/",SUBSTITUTE(C1195," ","/",1),1)-1)</f>
        <v>Pantalon</v>
      </c>
      <c r="E1196">
        <v>2</v>
      </c>
      <c r="F1196">
        <v>2</v>
      </c>
      <c r="G1196">
        <v>0</v>
      </c>
      <c r="H1196">
        <v>2</v>
      </c>
      <c r="I1196">
        <v>2</v>
      </c>
    </row>
    <row r="1197" spans="1:9" hidden="1" outlineLevel="2" x14ac:dyDescent="0.2">
      <c r="C1197" t="s">
        <v>23</v>
      </c>
      <c r="D1197">
        <f>SUBTOTAL(9,D1196:D1196)</f>
        <v>0</v>
      </c>
      <c r="E1197">
        <f>SUBTOTAL(9,E1196:E1196)</f>
        <v>0</v>
      </c>
    </row>
    <row r="1198" spans="1:9" hidden="1" outlineLevel="2" x14ac:dyDescent="0.2">
      <c r="A1198" t="s">
        <v>199</v>
      </c>
      <c r="B1198" t="s">
        <v>201</v>
      </c>
      <c r="C1198" t="s">
        <v>17</v>
      </c>
      <c r="D1198" t="str">
        <f>MID(C1197,1,FIND("/",SUBSTITUTE(C1197," ","/",1),1)-1)</f>
        <v>Tee-shirt</v>
      </c>
      <c r="E1198">
        <v>6</v>
      </c>
      <c r="F1198">
        <v>2</v>
      </c>
      <c r="G1198">
        <v>0</v>
      </c>
      <c r="H1198">
        <v>2</v>
      </c>
      <c r="I1198">
        <v>2</v>
      </c>
    </row>
    <row r="1199" spans="1:9" hidden="1" outlineLevel="1" collapsed="1" x14ac:dyDescent="0.2">
      <c r="A1199" t="s">
        <v>199</v>
      </c>
      <c r="B1199" t="s">
        <v>201</v>
      </c>
      <c r="C1199" s="11" t="s">
        <v>234</v>
      </c>
      <c r="D1199" t="str">
        <f>MID(C1198,1,FIND("/",SUBSTITUTE(C1198," ","/",1),1)-1)</f>
        <v>Tee-shirt</v>
      </c>
      <c r="E1199">
        <v>6</v>
      </c>
      <c r="F1199">
        <v>2</v>
      </c>
      <c r="G1199">
        <v>0</v>
      </c>
      <c r="H1199">
        <v>2</v>
      </c>
      <c r="I1199">
        <v>2</v>
      </c>
    </row>
    <row r="1200" spans="1:9" hidden="1" outlineLevel="2" x14ac:dyDescent="0.2">
      <c r="C1200" t="s">
        <v>74</v>
      </c>
      <c r="D1200">
        <f>SUBTOTAL(9,D1198:D1199)</f>
        <v>0</v>
      </c>
      <c r="E1200">
        <f>SUBTOTAL(9,E1198:E1199)</f>
        <v>0</v>
      </c>
    </row>
    <row r="1201" spans="1:9" hidden="1" outlineLevel="1" collapsed="1" x14ac:dyDescent="0.2">
      <c r="A1201" t="s">
        <v>199</v>
      </c>
      <c r="B1201" t="s">
        <v>201</v>
      </c>
      <c r="C1201" s="11" t="s">
        <v>237</v>
      </c>
      <c r="D1201" t="str">
        <f>MID(C1200,1,FIND("/",SUBSTITUTE(C1200," ","/",1),1)-1)</f>
        <v>Veste</v>
      </c>
      <c r="E1201">
        <v>2</v>
      </c>
      <c r="F1201">
        <v>2</v>
      </c>
      <c r="G1201">
        <v>0</v>
      </c>
      <c r="H1201">
        <v>2</v>
      </c>
      <c r="I1201">
        <v>2</v>
      </c>
    </row>
    <row r="1202" spans="1:9" hidden="1" outlineLevel="2" x14ac:dyDescent="0.2">
      <c r="C1202" t="s">
        <v>26</v>
      </c>
      <c r="D1202">
        <f>SUBTOTAL(9,D1201:D1201)</f>
        <v>0</v>
      </c>
      <c r="E1202">
        <f>SUBTOTAL(9,E1201:E1201)</f>
        <v>0</v>
      </c>
    </row>
    <row r="1203" spans="1:9" outlineLevel="1" collapsed="1" x14ac:dyDescent="0.2">
      <c r="A1203" t="s">
        <v>199</v>
      </c>
      <c r="B1203" t="s">
        <v>202</v>
      </c>
      <c r="C1203" s="11" t="s">
        <v>231</v>
      </c>
      <c r="D1203" t="str">
        <f>MID(C1202,1,FIND("/",SUBSTITUTE(C1202," ","/",2),1)-1)</f>
        <v>Chaussures femmes</v>
      </c>
      <c r="E1203">
        <v>2</v>
      </c>
      <c r="F1203">
        <v>2</v>
      </c>
      <c r="G1203">
        <v>0</v>
      </c>
      <c r="H1203">
        <v>1</v>
      </c>
      <c r="I1203">
        <v>1</v>
      </c>
    </row>
    <row r="1204" spans="1:9" hidden="1" outlineLevel="2" x14ac:dyDescent="0.2">
      <c r="C1204" t="s">
        <v>50</v>
      </c>
      <c r="D1204">
        <f>SUBTOTAL(9,D1203:D1203)</f>
        <v>0</v>
      </c>
      <c r="E1204">
        <f>SUBTOTAL(9,E1203:E1203)</f>
        <v>2</v>
      </c>
    </row>
    <row r="1205" spans="1:9" hidden="1" outlineLevel="1" collapsed="1" x14ac:dyDescent="0.2">
      <c r="A1205" t="s">
        <v>199</v>
      </c>
      <c r="B1205" t="s">
        <v>202</v>
      </c>
      <c r="C1205" s="11" t="s">
        <v>236</v>
      </c>
      <c r="D1205" t="str">
        <f>MID(C1204,1,FIND("/",SUBSTITUTE(C1204," ","/",2),1)-1)</f>
        <v>Chaussures hommes</v>
      </c>
      <c r="E1205">
        <v>2</v>
      </c>
      <c r="F1205">
        <v>2</v>
      </c>
      <c r="G1205">
        <v>0</v>
      </c>
      <c r="H1205">
        <v>1</v>
      </c>
      <c r="I1205">
        <v>1</v>
      </c>
    </row>
    <row r="1206" spans="1:9" hidden="1" outlineLevel="2" x14ac:dyDescent="0.2">
      <c r="C1206" t="s">
        <v>52</v>
      </c>
      <c r="D1206">
        <f>SUBTOTAL(9,D1205:D1205)</f>
        <v>0</v>
      </c>
      <c r="E1206">
        <f>SUBTOTAL(9,E1205:E1205)</f>
        <v>0</v>
      </c>
    </row>
    <row r="1207" spans="1:9" hidden="1" outlineLevel="2" x14ac:dyDescent="0.2">
      <c r="A1207" t="s">
        <v>199</v>
      </c>
      <c r="B1207" t="s">
        <v>202</v>
      </c>
      <c r="C1207" t="s">
        <v>52</v>
      </c>
      <c r="D1207" t="str">
        <f>MID(C1206,1,FIND("/",SUBSTITUTE(C1206," ","/",1),1)-1)</f>
        <v>Gilet</v>
      </c>
      <c r="E1207">
        <v>2</v>
      </c>
      <c r="F1207">
        <v>2</v>
      </c>
      <c r="G1207">
        <v>0</v>
      </c>
      <c r="H1207">
        <v>1</v>
      </c>
      <c r="I1207">
        <v>1</v>
      </c>
    </row>
    <row r="1208" spans="1:9" hidden="1" outlineLevel="1" collapsed="1" x14ac:dyDescent="0.2">
      <c r="A1208" t="s">
        <v>199</v>
      </c>
      <c r="B1208" t="s">
        <v>202</v>
      </c>
      <c r="C1208" s="11" t="s">
        <v>235</v>
      </c>
      <c r="D1208" t="str">
        <f>MID(C1207,1,FIND("/",SUBSTITUTE(C1207," ","/",1),1)-1)</f>
        <v>Gilet</v>
      </c>
      <c r="E1208">
        <v>1</v>
      </c>
      <c r="F1208">
        <v>2</v>
      </c>
      <c r="G1208">
        <v>0</v>
      </c>
      <c r="H1208">
        <v>1</v>
      </c>
      <c r="I1208">
        <v>1</v>
      </c>
    </row>
    <row r="1209" spans="1:9" hidden="1" outlineLevel="2" x14ac:dyDescent="0.2">
      <c r="C1209" t="s">
        <v>12</v>
      </c>
      <c r="D1209">
        <f>SUBTOTAL(9,D1207:D1208)</f>
        <v>0</v>
      </c>
      <c r="E1209">
        <f>SUBTOTAL(9,E1207:E1208)</f>
        <v>0</v>
      </c>
    </row>
    <row r="1210" spans="1:9" hidden="1" outlineLevel="1" collapsed="1" x14ac:dyDescent="0.2">
      <c r="A1210" t="s">
        <v>199</v>
      </c>
      <c r="B1210" t="s">
        <v>202</v>
      </c>
      <c r="C1210" s="11" t="s">
        <v>232</v>
      </c>
      <c r="D1210" t="str">
        <f>MID(C1209,1,FIND("/",SUBSTITUTE(C1209," ","/",1),1)-1)</f>
        <v>Pantalon</v>
      </c>
      <c r="E1210">
        <v>2</v>
      </c>
      <c r="F1210">
        <v>2</v>
      </c>
      <c r="G1210">
        <v>0</v>
      </c>
      <c r="H1210">
        <v>1</v>
      </c>
      <c r="I1210">
        <v>1</v>
      </c>
    </row>
    <row r="1211" spans="1:9" hidden="1" outlineLevel="2" x14ac:dyDescent="0.2">
      <c r="C1211" t="s">
        <v>23</v>
      </c>
      <c r="D1211">
        <f>SUBTOTAL(9,D1210:D1210)</f>
        <v>0</v>
      </c>
      <c r="E1211">
        <f>SUBTOTAL(9,E1210:E1210)</f>
        <v>0</v>
      </c>
    </row>
    <row r="1212" spans="1:9" hidden="1" outlineLevel="1" collapsed="1" x14ac:dyDescent="0.2">
      <c r="A1212" t="s">
        <v>199</v>
      </c>
      <c r="B1212" t="s">
        <v>202</v>
      </c>
      <c r="C1212" s="11" t="s">
        <v>234</v>
      </c>
      <c r="D1212" t="str">
        <f>MID(C1211,1,FIND("/",SUBSTITUTE(C1211," ","/",1),1)-1)</f>
        <v>Tee-shirt</v>
      </c>
      <c r="E1212">
        <v>12</v>
      </c>
      <c r="F1212">
        <v>2</v>
      </c>
      <c r="G1212">
        <v>0</v>
      </c>
      <c r="H1212">
        <v>1</v>
      </c>
      <c r="I1212">
        <v>1</v>
      </c>
    </row>
    <row r="1213" spans="1:9" hidden="1" outlineLevel="2" x14ac:dyDescent="0.2">
      <c r="C1213" t="s">
        <v>63</v>
      </c>
      <c r="D1213">
        <f>SUBTOTAL(9,D1212:D1212)</f>
        <v>0</v>
      </c>
      <c r="E1213">
        <f>SUBTOTAL(9,E1212:E1212)</f>
        <v>0</v>
      </c>
    </row>
    <row r="1214" spans="1:9" hidden="1" outlineLevel="1" collapsed="1" x14ac:dyDescent="0.2">
      <c r="A1214" t="s">
        <v>199</v>
      </c>
      <c r="B1214" t="s">
        <v>202</v>
      </c>
      <c r="C1214" s="11" t="s">
        <v>237</v>
      </c>
      <c r="D1214" t="str">
        <f>MID(C1213,1,FIND("/",SUBSTITUTE(C1213," ","/",1),1)-1)</f>
        <v>Veste</v>
      </c>
      <c r="E1214">
        <v>2</v>
      </c>
      <c r="F1214">
        <v>2</v>
      </c>
      <c r="G1214">
        <v>0</v>
      </c>
      <c r="H1214">
        <v>1</v>
      </c>
      <c r="I1214">
        <v>1</v>
      </c>
    </row>
    <row r="1215" spans="1:9" hidden="1" outlineLevel="2" x14ac:dyDescent="0.2">
      <c r="C1215" t="s">
        <v>48</v>
      </c>
      <c r="D1215">
        <f>SUBTOTAL(9,D1214:D1214)</f>
        <v>0</v>
      </c>
      <c r="E1215">
        <f>SUBTOTAL(9,E1214:E1214)</f>
        <v>0</v>
      </c>
    </row>
    <row r="1216" spans="1:9" hidden="1" outlineLevel="1" collapsed="1" x14ac:dyDescent="0.2">
      <c r="A1216" t="s">
        <v>199</v>
      </c>
      <c r="B1216" t="s">
        <v>203</v>
      </c>
      <c r="C1216" s="11" t="s">
        <v>230</v>
      </c>
      <c r="D1216" t="str">
        <f>MID(C1215,1,FIND("/",SUBSTITUTE(C1215," ","/",1),1)-1)</f>
        <v>Blouse</v>
      </c>
      <c r="E1216">
        <v>2</v>
      </c>
      <c r="F1216">
        <v>1</v>
      </c>
      <c r="G1216">
        <v>0</v>
      </c>
      <c r="H1216">
        <v>1</v>
      </c>
      <c r="I1216">
        <v>1</v>
      </c>
    </row>
    <row r="1217" spans="1:9" hidden="1" outlineLevel="2" x14ac:dyDescent="0.2">
      <c r="C1217" t="s">
        <v>39</v>
      </c>
      <c r="D1217">
        <f>SUBTOTAL(9,D1216:D1216)</f>
        <v>0</v>
      </c>
      <c r="E1217">
        <f>SUBTOTAL(9,E1216:E1216)</f>
        <v>0</v>
      </c>
    </row>
    <row r="1218" spans="1:9" outlineLevel="1" collapsed="1" x14ac:dyDescent="0.2">
      <c r="A1218" t="s">
        <v>199</v>
      </c>
      <c r="B1218" t="s">
        <v>203</v>
      </c>
      <c r="C1218" s="11" t="s">
        <v>231</v>
      </c>
      <c r="D1218" t="str">
        <f>MID(C1217,1,FIND("/",SUBSTITUTE(C1217," ","/",2),1)-1)</f>
        <v>Chaussures femmes</v>
      </c>
      <c r="E1218">
        <v>2</v>
      </c>
      <c r="F1218">
        <v>1</v>
      </c>
      <c r="G1218">
        <v>0</v>
      </c>
      <c r="H1218">
        <v>1</v>
      </c>
      <c r="I1218">
        <v>1</v>
      </c>
    </row>
    <row r="1219" spans="1:9" hidden="1" outlineLevel="2" x14ac:dyDescent="0.2">
      <c r="C1219" t="s">
        <v>28</v>
      </c>
      <c r="D1219">
        <f>SUBTOTAL(9,D1218:D1218)</f>
        <v>0</v>
      </c>
      <c r="E1219">
        <f>SUBTOTAL(9,E1218:E1218)</f>
        <v>2</v>
      </c>
    </row>
    <row r="1220" spans="1:9" hidden="1" outlineLevel="1" collapsed="1" x14ac:dyDescent="0.2">
      <c r="A1220" t="s">
        <v>199</v>
      </c>
      <c r="B1220" t="s">
        <v>203</v>
      </c>
      <c r="C1220" s="11" t="s">
        <v>236</v>
      </c>
      <c r="D1220" t="str">
        <f>MID(C1219,1,FIND("/",SUBSTITUTE(C1219," ","/",2),1)-1)</f>
        <v>Chaussures hommes</v>
      </c>
      <c r="E1220">
        <v>2</v>
      </c>
      <c r="F1220">
        <v>1</v>
      </c>
      <c r="G1220">
        <v>0</v>
      </c>
      <c r="H1220">
        <v>1</v>
      </c>
      <c r="I1220">
        <v>1</v>
      </c>
    </row>
    <row r="1221" spans="1:9" hidden="1" outlineLevel="2" x14ac:dyDescent="0.2">
      <c r="C1221" t="s">
        <v>52</v>
      </c>
      <c r="D1221">
        <f>SUBTOTAL(9,D1220:D1220)</f>
        <v>0</v>
      </c>
      <c r="E1221">
        <f>SUBTOTAL(9,E1220:E1220)</f>
        <v>0</v>
      </c>
    </row>
    <row r="1222" spans="1:9" hidden="1" outlineLevel="1" collapsed="1" x14ac:dyDescent="0.2">
      <c r="A1222" t="s">
        <v>199</v>
      </c>
      <c r="B1222" t="s">
        <v>203</v>
      </c>
      <c r="C1222" s="11" t="s">
        <v>235</v>
      </c>
      <c r="D1222" t="str">
        <f>MID(C1221,1,FIND("/",SUBSTITUTE(C1221," ","/",1),1)-1)</f>
        <v>Gilet</v>
      </c>
      <c r="E1222">
        <v>2</v>
      </c>
      <c r="F1222">
        <v>1</v>
      </c>
      <c r="G1222">
        <v>0</v>
      </c>
      <c r="H1222">
        <v>1</v>
      </c>
      <c r="I1222">
        <v>1</v>
      </c>
    </row>
    <row r="1223" spans="1:9" hidden="1" outlineLevel="2" x14ac:dyDescent="0.2">
      <c r="C1223" t="s">
        <v>11</v>
      </c>
      <c r="D1223">
        <f>SUBTOTAL(9,D1222:D1222)</f>
        <v>0</v>
      </c>
      <c r="E1223">
        <f>SUBTOTAL(9,E1222:E1222)</f>
        <v>0</v>
      </c>
    </row>
    <row r="1224" spans="1:9" hidden="1" outlineLevel="1" collapsed="1" x14ac:dyDescent="0.2">
      <c r="A1224" t="s">
        <v>199</v>
      </c>
      <c r="B1224" t="s">
        <v>203</v>
      </c>
      <c r="C1224" s="11" t="s">
        <v>232</v>
      </c>
      <c r="D1224" t="str">
        <f>MID(C1223,1,FIND("/",SUBSTITUTE(C1223," ","/",1),1)-1)</f>
        <v>Pantalon</v>
      </c>
      <c r="E1224">
        <v>1</v>
      </c>
      <c r="F1224">
        <v>1</v>
      </c>
      <c r="G1224">
        <v>0</v>
      </c>
      <c r="H1224">
        <v>1</v>
      </c>
      <c r="I1224">
        <v>1</v>
      </c>
    </row>
    <row r="1225" spans="1:9" hidden="1" outlineLevel="2" x14ac:dyDescent="0.2">
      <c r="C1225" t="s">
        <v>30</v>
      </c>
      <c r="D1225">
        <f>SUBTOTAL(9,D1224:D1224)</f>
        <v>0</v>
      </c>
      <c r="E1225">
        <f>SUBTOTAL(9,E1224:E1224)</f>
        <v>0</v>
      </c>
    </row>
    <row r="1226" spans="1:9" hidden="1" outlineLevel="1" collapsed="1" x14ac:dyDescent="0.2">
      <c r="A1226" t="s">
        <v>199</v>
      </c>
      <c r="B1226" t="s">
        <v>203</v>
      </c>
      <c r="C1226" s="11" t="s">
        <v>233</v>
      </c>
      <c r="D1226" t="str">
        <f>MID(C1225,1,FIND("/",SUBSTITUTE(C1225," ","/",1),1)-1)</f>
        <v>Parka</v>
      </c>
      <c r="E1226">
        <v>1</v>
      </c>
      <c r="F1226">
        <v>1</v>
      </c>
      <c r="G1226">
        <v>0</v>
      </c>
      <c r="H1226">
        <v>1</v>
      </c>
      <c r="I1226">
        <v>1</v>
      </c>
    </row>
    <row r="1227" spans="1:9" hidden="1" outlineLevel="2" x14ac:dyDescent="0.2">
      <c r="C1227" t="s">
        <v>16</v>
      </c>
      <c r="D1227">
        <f>SUBTOTAL(9,D1226:D1226)</f>
        <v>0</v>
      </c>
      <c r="E1227">
        <f>SUBTOTAL(9,E1226:E1226)</f>
        <v>0</v>
      </c>
    </row>
    <row r="1228" spans="1:9" hidden="1" outlineLevel="2" x14ac:dyDescent="0.2">
      <c r="A1228" t="s">
        <v>199</v>
      </c>
      <c r="B1228" t="s">
        <v>203</v>
      </c>
      <c r="C1228" t="s">
        <v>17</v>
      </c>
      <c r="D1228" t="str">
        <f>MID(C1227,1,FIND("/",SUBSTITUTE(C1227," ","/",1),1)-1)</f>
        <v>Tee-shirt</v>
      </c>
      <c r="E1228">
        <v>6</v>
      </c>
      <c r="F1228">
        <v>1</v>
      </c>
      <c r="G1228">
        <v>0</v>
      </c>
      <c r="H1228">
        <v>1</v>
      </c>
      <c r="I1228">
        <v>1</v>
      </c>
    </row>
    <row r="1229" spans="1:9" hidden="1" outlineLevel="1" collapsed="1" x14ac:dyDescent="0.2">
      <c r="A1229" t="s">
        <v>199</v>
      </c>
      <c r="B1229" t="s">
        <v>203</v>
      </c>
      <c r="C1229" s="11" t="s">
        <v>234</v>
      </c>
      <c r="D1229" t="str">
        <f>MID(C1228,1,FIND("/",SUBSTITUTE(C1228," ","/",1),1)-1)</f>
        <v>Tee-shirt</v>
      </c>
      <c r="E1229">
        <v>6</v>
      </c>
      <c r="F1229">
        <v>1</v>
      </c>
      <c r="G1229">
        <v>0</v>
      </c>
      <c r="H1229">
        <v>1</v>
      </c>
      <c r="I1229">
        <v>1</v>
      </c>
    </row>
    <row r="1230" spans="1:9" hidden="1" outlineLevel="2" x14ac:dyDescent="0.2">
      <c r="C1230" t="s">
        <v>72</v>
      </c>
      <c r="D1230">
        <f>SUBTOTAL(9,D1228:D1229)</f>
        <v>0</v>
      </c>
      <c r="E1230">
        <f>SUBTOTAL(9,E1228:E1229)</f>
        <v>0</v>
      </c>
    </row>
    <row r="1231" spans="1:9" hidden="1" outlineLevel="1" collapsed="1" x14ac:dyDescent="0.2">
      <c r="A1231" t="s">
        <v>199</v>
      </c>
      <c r="B1231" t="s">
        <v>203</v>
      </c>
      <c r="C1231" s="11" t="s">
        <v>237</v>
      </c>
      <c r="D1231" t="str">
        <f>MID(C1230,1,FIND("/",SUBSTITUTE(C1230," ","/",1),1)-1)</f>
        <v>Veste</v>
      </c>
      <c r="E1231">
        <v>1</v>
      </c>
      <c r="F1231">
        <v>1</v>
      </c>
      <c r="G1231">
        <v>0</v>
      </c>
      <c r="H1231">
        <v>1</v>
      </c>
      <c r="I1231">
        <v>1</v>
      </c>
    </row>
    <row r="1232" spans="1:9" hidden="1" outlineLevel="2" x14ac:dyDescent="0.2">
      <c r="C1232" t="s">
        <v>13</v>
      </c>
      <c r="D1232">
        <f>SUBTOTAL(9,D1231:D1231)</f>
        <v>0</v>
      </c>
      <c r="E1232">
        <f>SUBTOTAL(9,E1231:E1231)</f>
        <v>0</v>
      </c>
    </row>
    <row r="1233" spans="1:9" hidden="1" outlineLevel="1" collapsed="1" x14ac:dyDescent="0.2">
      <c r="A1233" t="s">
        <v>204</v>
      </c>
      <c r="B1233" t="s">
        <v>205</v>
      </c>
      <c r="C1233" s="11" t="s">
        <v>232</v>
      </c>
      <c r="D1233" t="str">
        <f>MID(C1232,1,FIND("/",SUBSTITUTE(C1232," ","/",1),1)-1)</f>
        <v>Pantalon</v>
      </c>
      <c r="E1233">
        <v>1</v>
      </c>
      <c r="F1233">
        <v>0</v>
      </c>
      <c r="G1233">
        <v>0</v>
      </c>
      <c r="H1233">
        <v>1</v>
      </c>
      <c r="I1233">
        <v>1</v>
      </c>
    </row>
    <row r="1234" spans="1:9" hidden="1" outlineLevel="2" x14ac:dyDescent="0.2">
      <c r="C1234" t="s">
        <v>30</v>
      </c>
      <c r="D1234">
        <f>SUBTOTAL(9,D1233:D1233)</f>
        <v>0</v>
      </c>
      <c r="E1234">
        <f>SUBTOTAL(9,E1233:E1233)</f>
        <v>0</v>
      </c>
    </row>
    <row r="1235" spans="1:9" hidden="1" outlineLevel="1" collapsed="1" x14ac:dyDescent="0.2">
      <c r="A1235" t="s">
        <v>204</v>
      </c>
      <c r="B1235" t="s">
        <v>205</v>
      </c>
      <c r="C1235" s="11" t="s">
        <v>233</v>
      </c>
      <c r="D1235" t="str">
        <f>MID(C1234,1,FIND("/",SUBSTITUTE(C1234," ","/",1),1)-1)</f>
        <v>Parka</v>
      </c>
      <c r="E1235">
        <v>1</v>
      </c>
      <c r="F1235">
        <v>0</v>
      </c>
      <c r="G1235">
        <v>0</v>
      </c>
      <c r="H1235">
        <v>1</v>
      </c>
      <c r="I1235">
        <v>1</v>
      </c>
    </row>
    <row r="1236" spans="1:9" hidden="1" outlineLevel="2" x14ac:dyDescent="0.2">
      <c r="C1236" t="s">
        <v>17</v>
      </c>
      <c r="D1236">
        <f>SUBTOTAL(9,D1235:D1235)</f>
        <v>0</v>
      </c>
      <c r="E1236">
        <f>SUBTOTAL(9,E1235:E1235)</f>
        <v>0</v>
      </c>
    </row>
    <row r="1237" spans="1:9" hidden="1" outlineLevel="1" collapsed="1" x14ac:dyDescent="0.2">
      <c r="A1237" t="s">
        <v>204</v>
      </c>
      <c r="B1237" t="s">
        <v>205</v>
      </c>
      <c r="C1237" s="11" t="s">
        <v>234</v>
      </c>
      <c r="D1237" t="str">
        <f>MID(C1236,1,FIND("/",SUBSTITUTE(C1236," ","/",1),1)-1)</f>
        <v>Tee-shirt</v>
      </c>
      <c r="E1237">
        <v>6</v>
      </c>
      <c r="F1237">
        <v>0</v>
      </c>
      <c r="G1237">
        <v>0</v>
      </c>
      <c r="H1237">
        <v>1</v>
      </c>
      <c r="I1237">
        <v>1</v>
      </c>
    </row>
    <row r="1238" spans="1:9" hidden="1" outlineLevel="2" x14ac:dyDescent="0.2">
      <c r="C1238" t="s">
        <v>63</v>
      </c>
      <c r="D1238">
        <f>SUBTOTAL(9,D1237:D1237)</f>
        <v>0</v>
      </c>
      <c r="E1238">
        <f>SUBTOTAL(9,E1237:E1237)</f>
        <v>0</v>
      </c>
    </row>
    <row r="1239" spans="1:9" hidden="1" outlineLevel="1" collapsed="1" x14ac:dyDescent="0.2">
      <c r="A1239" t="s">
        <v>204</v>
      </c>
      <c r="B1239" t="s">
        <v>205</v>
      </c>
      <c r="C1239" s="11" t="s">
        <v>237</v>
      </c>
      <c r="D1239" t="str">
        <f>MID(C1238,1,FIND("/",SUBSTITUTE(C1238," ","/",1),1)-1)</f>
        <v>Veste</v>
      </c>
      <c r="E1239">
        <v>1</v>
      </c>
      <c r="F1239">
        <v>0</v>
      </c>
      <c r="G1239">
        <v>0</v>
      </c>
      <c r="H1239">
        <v>1</v>
      </c>
      <c r="I1239">
        <v>1</v>
      </c>
    </row>
    <row r="1240" spans="1:9" hidden="1" outlineLevel="2" x14ac:dyDescent="0.2">
      <c r="C1240" t="s">
        <v>77</v>
      </c>
      <c r="D1240">
        <f>SUBTOTAL(9,D1239:D1239)</f>
        <v>0</v>
      </c>
      <c r="E1240">
        <f>SUBTOTAL(9,E1239:E1239)</f>
        <v>0</v>
      </c>
    </row>
    <row r="1241" spans="1:9" hidden="1" outlineLevel="1" collapsed="1" x14ac:dyDescent="0.2">
      <c r="A1241" t="s">
        <v>204</v>
      </c>
      <c r="B1241" t="s">
        <v>206</v>
      </c>
      <c r="C1241" s="11" t="s">
        <v>230</v>
      </c>
      <c r="D1241" t="str">
        <f>MID(C1240,1,FIND("/",SUBSTITUTE(C1240," ","/",1),1)-1)</f>
        <v>Blouse</v>
      </c>
      <c r="E1241">
        <v>1</v>
      </c>
      <c r="F1241">
        <v>3</v>
      </c>
      <c r="G1241">
        <v>0</v>
      </c>
      <c r="H1241">
        <v>3</v>
      </c>
      <c r="I1241">
        <v>2</v>
      </c>
    </row>
    <row r="1242" spans="1:9" hidden="1" outlineLevel="2" x14ac:dyDescent="0.2">
      <c r="C1242" t="s">
        <v>153</v>
      </c>
      <c r="D1242">
        <f>SUBTOTAL(9,D1241:D1241)</f>
        <v>0</v>
      </c>
      <c r="E1242">
        <f>SUBTOTAL(9,E1241:E1241)</f>
        <v>0</v>
      </c>
    </row>
    <row r="1243" spans="1:9" hidden="1" outlineLevel="2" x14ac:dyDescent="0.2">
      <c r="A1243" t="s">
        <v>204</v>
      </c>
      <c r="B1243" t="s">
        <v>206</v>
      </c>
      <c r="C1243" t="s">
        <v>108</v>
      </c>
      <c r="D1243" t="str">
        <f>MID(C1242,1,FIND("/",SUBSTITUTE(C1242," ","/",2),1)-1)</f>
        <v>Chaussures femmes</v>
      </c>
      <c r="E1243">
        <v>1</v>
      </c>
      <c r="F1243">
        <v>3</v>
      </c>
      <c r="G1243">
        <v>0</v>
      </c>
      <c r="H1243">
        <v>3</v>
      </c>
      <c r="I1243">
        <v>2</v>
      </c>
    </row>
    <row r="1244" spans="1:9" outlineLevel="1" collapsed="1" x14ac:dyDescent="0.2">
      <c r="A1244" t="s">
        <v>204</v>
      </c>
      <c r="B1244" t="s">
        <v>206</v>
      </c>
      <c r="C1244" s="11" t="s">
        <v>231</v>
      </c>
      <c r="D1244" t="str">
        <f>MID(C1243,1,FIND("/",SUBSTITUTE(C1243," ","/",2),1)-1)</f>
        <v>Chaussures femmes</v>
      </c>
      <c r="E1244">
        <v>1</v>
      </c>
      <c r="F1244">
        <v>3</v>
      </c>
      <c r="G1244">
        <v>0</v>
      </c>
      <c r="H1244">
        <v>3</v>
      </c>
      <c r="I1244">
        <v>2</v>
      </c>
    </row>
    <row r="1245" spans="1:9" hidden="1" outlineLevel="2" x14ac:dyDescent="0.2">
      <c r="C1245" t="s">
        <v>69</v>
      </c>
      <c r="D1245">
        <f>SUBTOTAL(9,D1243:D1244)</f>
        <v>0</v>
      </c>
      <c r="E1245">
        <f>SUBTOTAL(9,E1243:E1244)</f>
        <v>1</v>
      </c>
    </row>
    <row r="1246" spans="1:9" hidden="1" outlineLevel="1" collapsed="1" x14ac:dyDescent="0.2">
      <c r="A1246" t="s">
        <v>204</v>
      </c>
      <c r="B1246" t="s">
        <v>206</v>
      </c>
      <c r="C1246" s="11" t="s">
        <v>236</v>
      </c>
      <c r="D1246" t="str">
        <f>MID(C1245,1,FIND("/",SUBSTITUTE(C1245," ","/",2),1)-1)</f>
        <v>Chaussures hommes</v>
      </c>
      <c r="E1246">
        <v>2</v>
      </c>
      <c r="F1246">
        <v>3</v>
      </c>
      <c r="G1246">
        <v>0</v>
      </c>
      <c r="H1246">
        <v>3</v>
      </c>
      <c r="I1246">
        <v>2</v>
      </c>
    </row>
    <row r="1247" spans="1:9" hidden="1" outlineLevel="2" x14ac:dyDescent="0.2">
      <c r="C1247" t="s">
        <v>37</v>
      </c>
      <c r="D1247">
        <f>SUBTOTAL(9,D1246:D1246)</f>
        <v>0</v>
      </c>
      <c r="E1247">
        <f>SUBTOTAL(9,E1246:E1246)</f>
        <v>0</v>
      </c>
    </row>
    <row r="1248" spans="1:9" hidden="1" outlineLevel="1" collapsed="1" x14ac:dyDescent="0.2">
      <c r="A1248" t="s">
        <v>204</v>
      </c>
      <c r="B1248" t="s">
        <v>206</v>
      </c>
      <c r="C1248" s="11" t="s">
        <v>235</v>
      </c>
      <c r="D1248" t="str">
        <f>MID(C1247,1,FIND("/",SUBSTITUTE(C1247," ","/",1),1)-1)</f>
        <v>Gilet</v>
      </c>
      <c r="E1248">
        <v>1</v>
      </c>
      <c r="F1248">
        <v>3</v>
      </c>
      <c r="G1248">
        <v>0</v>
      </c>
      <c r="H1248">
        <v>3</v>
      </c>
      <c r="I1248">
        <v>2</v>
      </c>
    </row>
    <row r="1249" spans="1:9" hidden="1" outlineLevel="2" x14ac:dyDescent="0.2">
      <c r="C1249" t="s">
        <v>65</v>
      </c>
      <c r="D1249">
        <f>SUBTOTAL(9,D1248:D1248)</f>
        <v>0</v>
      </c>
      <c r="E1249">
        <f>SUBTOTAL(9,E1248:E1248)</f>
        <v>0</v>
      </c>
    </row>
    <row r="1250" spans="1:9" hidden="1" outlineLevel="2" x14ac:dyDescent="0.2">
      <c r="A1250" t="s">
        <v>204</v>
      </c>
      <c r="B1250" t="s">
        <v>206</v>
      </c>
      <c r="C1250" t="s">
        <v>12</v>
      </c>
      <c r="D1250" t="str">
        <f>MID(C1249,1,FIND("/",SUBSTITUTE(C1249," ","/",1),1)-1)</f>
        <v>Pantalon</v>
      </c>
      <c r="E1250">
        <v>2</v>
      </c>
      <c r="F1250">
        <v>3</v>
      </c>
      <c r="G1250">
        <v>0</v>
      </c>
      <c r="H1250">
        <v>3</v>
      </c>
      <c r="I1250">
        <v>2</v>
      </c>
    </row>
    <row r="1251" spans="1:9" hidden="1" outlineLevel="1" collapsed="1" x14ac:dyDescent="0.2">
      <c r="A1251" t="s">
        <v>204</v>
      </c>
      <c r="B1251" t="s">
        <v>206</v>
      </c>
      <c r="C1251" s="11" t="s">
        <v>232</v>
      </c>
      <c r="D1251" t="str">
        <f>MID(C1250,1,FIND("/",SUBSTITUTE(C1250," ","/",1),1)-1)</f>
        <v>Pantalon</v>
      </c>
      <c r="E1251">
        <v>2</v>
      </c>
      <c r="F1251">
        <v>3</v>
      </c>
      <c r="G1251">
        <v>0</v>
      </c>
      <c r="H1251">
        <v>3</v>
      </c>
      <c r="I1251">
        <v>2</v>
      </c>
    </row>
    <row r="1252" spans="1:9" hidden="1" outlineLevel="2" x14ac:dyDescent="0.2">
      <c r="C1252" t="s">
        <v>40</v>
      </c>
      <c r="D1252">
        <f>SUBTOTAL(9,D1250:D1251)</f>
        <v>0</v>
      </c>
      <c r="E1252">
        <f>SUBTOTAL(9,E1250:E1251)</f>
        <v>0</v>
      </c>
    </row>
    <row r="1253" spans="1:9" hidden="1" outlineLevel="2" x14ac:dyDescent="0.2">
      <c r="A1253" t="s">
        <v>204</v>
      </c>
      <c r="B1253" t="s">
        <v>206</v>
      </c>
      <c r="C1253" t="s">
        <v>30</v>
      </c>
      <c r="D1253" t="str">
        <f>MID(C1252,1,FIND("/",SUBSTITUTE(C1252," ","/",1),1)-1)</f>
        <v>Parka</v>
      </c>
      <c r="E1253">
        <v>2</v>
      </c>
      <c r="F1253">
        <v>3</v>
      </c>
      <c r="G1253">
        <v>0</v>
      </c>
      <c r="H1253">
        <v>3</v>
      </c>
      <c r="I1253">
        <v>2</v>
      </c>
    </row>
    <row r="1254" spans="1:9" hidden="1" outlineLevel="1" collapsed="1" x14ac:dyDescent="0.2">
      <c r="A1254" t="s">
        <v>204</v>
      </c>
      <c r="B1254" t="s">
        <v>206</v>
      </c>
      <c r="C1254" s="11" t="s">
        <v>233</v>
      </c>
      <c r="D1254" t="str">
        <f>MID(C1253,1,FIND("/",SUBSTITUTE(C1253," ","/",1),1)-1)</f>
        <v>Parka</v>
      </c>
      <c r="E1254">
        <v>1</v>
      </c>
      <c r="F1254">
        <v>3</v>
      </c>
      <c r="G1254">
        <v>0</v>
      </c>
      <c r="H1254">
        <v>3</v>
      </c>
      <c r="I1254">
        <v>2</v>
      </c>
    </row>
    <row r="1255" spans="1:9" hidden="1" outlineLevel="2" x14ac:dyDescent="0.2">
      <c r="C1255" t="s">
        <v>17</v>
      </c>
      <c r="D1255">
        <f>SUBTOTAL(9,D1253:D1254)</f>
        <v>0</v>
      </c>
      <c r="E1255">
        <f>SUBTOTAL(9,E1253:E1254)</f>
        <v>0</v>
      </c>
    </row>
    <row r="1256" spans="1:9" hidden="1" outlineLevel="1" collapsed="1" x14ac:dyDescent="0.2">
      <c r="A1256" t="s">
        <v>204</v>
      </c>
      <c r="B1256" t="s">
        <v>206</v>
      </c>
      <c r="C1256" s="11" t="s">
        <v>234</v>
      </c>
      <c r="D1256" t="str">
        <f>MID(C1255,1,FIND("/",SUBSTITUTE(C1255," ","/",1),1)-1)</f>
        <v>Tee-shirt</v>
      </c>
      <c r="E1256">
        <v>12</v>
      </c>
      <c r="F1256">
        <v>3</v>
      </c>
      <c r="G1256">
        <v>0</v>
      </c>
      <c r="H1256">
        <v>3</v>
      </c>
      <c r="I1256">
        <v>2</v>
      </c>
    </row>
    <row r="1257" spans="1:9" hidden="1" outlineLevel="2" x14ac:dyDescent="0.2">
      <c r="C1257" t="s">
        <v>28</v>
      </c>
      <c r="D1257">
        <f>SUBTOTAL(9,D1256:D1256)</f>
        <v>0</v>
      </c>
      <c r="E1257">
        <f>SUBTOTAL(9,E1256:E1256)</f>
        <v>0</v>
      </c>
    </row>
    <row r="1258" spans="1:9" hidden="1" outlineLevel="1" collapsed="1" x14ac:dyDescent="0.2">
      <c r="A1258" t="s">
        <v>204</v>
      </c>
      <c r="B1258" t="s">
        <v>207</v>
      </c>
      <c r="C1258" s="11" t="s">
        <v>236</v>
      </c>
      <c r="D1258" t="str">
        <f>MID(C1257,1,FIND("/",SUBSTITUTE(C1257," ","/",2),1)-1)</f>
        <v>Chaussures hommes</v>
      </c>
      <c r="E1258">
        <v>2</v>
      </c>
      <c r="F1258">
        <v>0</v>
      </c>
      <c r="G1258">
        <v>0</v>
      </c>
      <c r="H1258">
        <v>1</v>
      </c>
      <c r="I1258">
        <v>1</v>
      </c>
    </row>
    <row r="1259" spans="1:9" hidden="1" outlineLevel="2" x14ac:dyDescent="0.2">
      <c r="C1259" t="s">
        <v>13</v>
      </c>
      <c r="D1259">
        <f>SUBTOTAL(9,D1258:D1258)</f>
        <v>0</v>
      </c>
      <c r="E1259">
        <f>SUBTOTAL(9,E1258:E1258)</f>
        <v>0</v>
      </c>
    </row>
    <row r="1260" spans="1:9" hidden="1" outlineLevel="1" collapsed="1" x14ac:dyDescent="0.2">
      <c r="A1260" t="s">
        <v>204</v>
      </c>
      <c r="B1260" t="s">
        <v>207</v>
      </c>
      <c r="C1260" s="11" t="s">
        <v>232</v>
      </c>
      <c r="D1260" t="str">
        <f>MID(C1259,1,FIND("/",SUBSTITUTE(C1259," ","/",1),1)-1)</f>
        <v>Pantalon</v>
      </c>
      <c r="E1260">
        <v>2</v>
      </c>
      <c r="F1260">
        <v>0</v>
      </c>
      <c r="G1260">
        <v>0</v>
      </c>
      <c r="H1260">
        <v>1</v>
      </c>
      <c r="I1260">
        <v>1</v>
      </c>
    </row>
    <row r="1261" spans="1:9" hidden="1" outlineLevel="2" x14ac:dyDescent="0.2">
      <c r="C1261" t="s">
        <v>30</v>
      </c>
      <c r="D1261">
        <f>SUBTOTAL(9,D1260:D1260)</f>
        <v>0</v>
      </c>
      <c r="E1261">
        <f>SUBTOTAL(9,E1260:E1260)</f>
        <v>0</v>
      </c>
    </row>
    <row r="1262" spans="1:9" hidden="1" outlineLevel="1" collapsed="1" x14ac:dyDescent="0.2">
      <c r="A1262" t="s">
        <v>204</v>
      </c>
      <c r="B1262" t="s">
        <v>207</v>
      </c>
      <c r="C1262" s="11" t="s">
        <v>233</v>
      </c>
      <c r="D1262" t="str">
        <f>MID(C1261,1,FIND("/",SUBSTITUTE(C1261," ","/",1),1)-1)</f>
        <v>Parka</v>
      </c>
      <c r="E1262">
        <v>1</v>
      </c>
      <c r="F1262">
        <v>0</v>
      </c>
      <c r="G1262">
        <v>0</v>
      </c>
      <c r="H1262">
        <v>1</v>
      </c>
      <c r="I1262">
        <v>1</v>
      </c>
    </row>
    <row r="1263" spans="1:9" hidden="1" outlineLevel="2" x14ac:dyDescent="0.2">
      <c r="C1263" t="s">
        <v>23</v>
      </c>
      <c r="D1263">
        <f>SUBTOTAL(9,D1262:D1262)</f>
        <v>0</v>
      </c>
      <c r="E1263">
        <f>SUBTOTAL(9,E1262:E1262)</f>
        <v>0</v>
      </c>
    </row>
    <row r="1264" spans="1:9" hidden="1" outlineLevel="1" collapsed="1" x14ac:dyDescent="0.2">
      <c r="A1264" t="s">
        <v>204</v>
      </c>
      <c r="B1264" t="s">
        <v>207</v>
      </c>
      <c r="C1264" s="11" t="s">
        <v>234</v>
      </c>
      <c r="D1264" t="str">
        <f>MID(C1263,1,FIND("/",SUBSTITUTE(C1263," ","/",1),1)-1)</f>
        <v>Tee-shirt</v>
      </c>
      <c r="E1264">
        <v>6</v>
      </c>
      <c r="F1264">
        <v>0</v>
      </c>
      <c r="G1264">
        <v>0</v>
      </c>
      <c r="H1264">
        <v>1</v>
      </c>
      <c r="I1264">
        <v>1</v>
      </c>
    </row>
    <row r="1265" spans="1:9" hidden="1" outlineLevel="2" x14ac:dyDescent="0.2">
      <c r="C1265" t="s">
        <v>47</v>
      </c>
      <c r="D1265">
        <f>SUBTOTAL(9,D1264:D1264)</f>
        <v>0</v>
      </c>
      <c r="E1265">
        <f>SUBTOTAL(9,E1264:E1264)</f>
        <v>0</v>
      </c>
    </row>
    <row r="1266" spans="1:9" hidden="1" outlineLevel="2" x14ac:dyDescent="0.2">
      <c r="A1266" t="s">
        <v>208</v>
      </c>
      <c r="B1266" t="s">
        <v>209</v>
      </c>
      <c r="C1266" t="s">
        <v>48</v>
      </c>
      <c r="D1266" t="str">
        <f>MID(C1265,1,FIND("/",SUBSTITUTE(C1265," ","/",1),1)-1)</f>
        <v>Blouse</v>
      </c>
      <c r="E1266">
        <v>2</v>
      </c>
      <c r="F1266">
        <v>6</v>
      </c>
      <c r="G1266">
        <v>0</v>
      </c>
      <c r="H1266">
        <v>5</v>
      </c>
      <c r="I1266">
        <v>5</v>
      </c>
    </row>
    <row r="1267" spans="1:9" hidden="1" outlineLevel="1" collapsed="1" x14ac:dyDescent="0.2">
      <c r="A1267" t="s">
        <v>208</v>
      </c>
      <c r="B1267" t="s">
        <v>209</v>
      </c>
      <c r="C1267" s="11" t="s">
        <v>230</v>
      </c>
      <c r="D1267" t="str">
        <f>MID(C1266,1,FIND("/",SUBSTITUTE(C1266," ","/",1),1)-1)</f>
        <v>Blouse</v>
      </c>
      <c r="E1267">
        <v>1</v>
      </c>
      <c r="F1267">
        <v>6</v>
      </c>
      <c r="G1267">
        <v>0</v>
      </c>
      <c r="H1267">
        <v>5</v>
      </c>
      <c r="I1267">
        <v>5</v>
      </c>
    </row>
    <row r="1268" spans="1:9" hidden="1" outlineLevel="2" x14ac:dyDescent="0.2">
      <c r="C1268" t="s">
        <v>52</v>
      </c>
      <c r="D1268">
        <f>SUBTOTAL(9,D1266:D1267)</f>
        <v>0</v>
      </c>
      <c r="E1268">
        <f>SUBTOTAL(9,E1266:E1267)</f>
        <v>0</v>
      </c>
    </row>
    <row r="1269" spans="1:9" hidden="1" outlineLevel="1" collapsed="1" x14ac:dyDescent="0.2">
      <c r="A1269" t="s">
        <v>208</v>
      </c>
      <c r="B1269" t="s">
        <v>209</v>
      </c>
      <c r="C1269" s="11" t="s">
        <v>235</v>
      </c>
      <c r="D1269" t="str">
        <f>MID(C1268,1,FIND("/",SUBSTITUTE(C1268," ","/",1),1)-1)</f>
        <v>Gilet</v>
      </c>
      <c r="E1269">
        <v>1</v>
      </c>
      <c r="F1269">
        <v>6</v>
      </c>
      <c r="G1269">
        <v>0</v>
      </c>
      <c r="H1269">
        <v>5</v>
      </c>
      <c r="I1269">
        <v>5</v>
      </c>
    </row>
    <row r="1270" spans="1:9" hidden="1" outlineLevel="2" x14ac:dyDescent="0.2">
      <c r="C1270" t="s">
        <v>65</v>
      </c>
      <c r="D1270">
        <f>SUBTOTAL(9,D1269:D1269)</f>
        <v>0</v>
      </c>
      <c r="E1270">
        <f>SUBTOTAL(9,E1269:E1269)</f>
        <v>0</v>
      </c>
    </row>
    <row r="1271" spans="1:9" hidden="1" outlineLevel="2" x14ac:dyDescent="0.2">
      <c r="A1271" t="s">
        <v>208</v>
      </c>
      <c r="B1271" t="s">
        <v>209</v>
      </c>
      <c r="C1271" t="s">
        <v>12</v>
      </c>
      <c r="D1271" t="str">
        <f>MID(C1270,1,FIND("/",SUBSTITUTE(C1270," ","/",1),1)-1)</f>
        <v>Pantalon</v>
      </c>
      <c r="E1271">
        <v>2</v>
      </c>
      <c r="F1271">
        <v>6</v>
      </c>
      <c r="G1271">
        <v>0</v>
      </c>
      <c r="H1271">
        <v>5</v>
      </c>
      <c r="I1271">
        <v>5</v>
      </c>
    </row>
    <row r="1272" spans="1:9" hidden="1" outlineLevel="2" x14ac:dyDescent="0.2">
      <c r="A1272" t="s">
        <v>208</v>
      </c>
      <c r="B1272" t="s">
        <v>209</v>
      </c>
      <c r="C1272" t="s">
        <v>71</v>
      </c>
      <c r="D1272" t="str">
        <f>MID(C1271,1,FIND("/",SUBSTITUTE(C1271," ","/",1),1)-1)</f>
        <v>Pantalon</v>
      </c>
      <c r="E1272">
        <v>1</v>
      </c>
      <c r="F1272">
        <v>6</v>
      </c>
      <c r="G1272">
        <v>0</v>
      </c>
      <c r="H1272">
        <v>5</v>
      </c>
      <c r="I1272">
        <v>5</v>
      </c>
    </row>
    <row r="1273" spans="1:9" hidden="1" outlineLevel="1" collapsed="1" x14ac:dyDescent="0.2">
      <c r="A1273" t="s">
        <v>208</v>
      </c>
      <c r="B1273" t="s">
        <v>209</v>
      </c>
      <c r="C1273" s="11" t="s">
        <v>232</v>
      </c>
      <c r="D1273" t="str">
        <f>MID(C1272,1,FIND("/",SUBSTITUTE(C1272," ","/",1),1)-1)</f>
        <v>Pantalon</v>
      </c>
      <c r="E1273">
        <v>1</v>
      </c>
      <c r="F1273">
        <v>6</v>
      </c>
      <c r="G1273">
        <v>0</v>
      </c>
      <c r="H1273">
        <v>5</v>
      </c>
      <c r="I1273">
        <v>5</v>
      </c>
    </row>
    <row r="1274" spans="1:9" hidden="1" outlineLevel="2" x14ac:dyDescent="0.2">
      <c r="C1274" t="s">
        <v>40</v>
      </c>
      <c r="D1274">
        <f>SUBTOTAL(9,D1271:D1273)</f>
        <v>0</v>
      </c>
      <c r="E1274">
        <f>SUBTOTAL(9,E1271:E1273)</f>
        <v>0</v>
      </c>
    </row>
    <row r="1275" spans="1:9" hidden="1" outlineLevel="1" collapsed="1" x14ac:dyDescent="0.2">
      <c r="A1275" t="s">
        <v>208</v>
      </c>
      <c r="B1275" t="s">
        <v>209</v>
      </c>
      <c r="C1275" s="11" t="s">
        <v>233</v>
      </c>
      <c r="D1275" t="str">
        <f>MID(C1274,1,FIND("/",SUBSTITUTE(C1274," ","/",1),1)-1)</f>
        <v>Parka</v>
      </c>
      <c r="E1275">
        <v>1</v>
      </c>
      <c r="F1275">
        <v>6</v>
      </c>
      <c r="G1275">
        <v>0</v>
      </c>
      <c r="H1275">
        <v>5</v>
      </c>
      <c r="I1275">
        <v>5</v>
      </c>
    </row>
    <row r="1276" spans="1:9" hidden="1" outlineLevel="2" x14ac:dyDescent="0.2">
      <c r="C1276" t="s">
        <v>17</v>
      </c>
      <c r="D1276">
        <f>SUBTOTAL(9,D1275:D1275)</f>
        <v>0</v>
      </c>
      <c r="E1276">
        <f>SUBTOTAL(9,E1275:E1275)</f>
        <v>0</v>
      </c>
    </row>
    <row r="1277" spans="1:9" hidden="1" outlineLevel="2" x14ac:dyDescent="0.2">
      <c r="A1277" t="s">
        <v>208</v>
      </c>
      <c r="B1277" t="s">
        <v>209</v>
      </c>
      <c r="C1277" t="s">
        <v>31</v>
      </c>
      <c r="D1277" t="str">
        <f>MID(C1276,1,FIND("/",SUBSTITUTE(C1276," ","/",1),1)-1)</f>
        <v>Tee-shirt</v>
      </c>
      <c r="E1277">
        <v>7</v>
      </c>
      <c r="F1277">
        <v>6</v>
      </c>
      <c r="G1277">
        <v>0</v>
      </c>
      <c r="H1277">
        <v>5</v>
      </c>
      <c r="I1277">
        <v>5</v>
      </c>
    </row>
    <row r="1278" spans="1:9" hidden="1" outlineLevel="1" collapsed="1" x14ac:dyDescent="0.2">
      <c r="A1278" t="s">
        <v>208</v>
      </c>
      <c r="B1278" t="s">
        <v>209</v>
      </c>
      <c r="C1278" s="11" t="s">
        <v>234</v>
      </c>
      <c r="D1278" t="str">
        <f>MID(C1277,1,FIND("/",SUBSTITUTE(C1277," ","/",1),1)-1)</f>
        <v>Tee-shirt</v>
      </c>
      <c r="E1278">
        <v>3</v>
      </c>
      <c r="F1278">
        <v>6</v>
      </c>
      <c r="G1278">
        <v>0</v>
      </c>
      <c r="H1278">
        <v>5</v>
      </c>
      <c r="I1278">
        <v>5</v>
      </c>
    </row>
    <row r="1279" spans="1:9" hidden="1" outlineLevel="2" x14ac:dyDescent="0.2">
      <c r="C1279" t="s">
        <v>72</v>
      </c>
      <c r="D1279">
        <f>SUBTOTAL(9,D1277:D1278)</f>
        <v>0</v>
      </c>
      <c r="E1279">
        <f>SUBTOTAL(9,E1277:E1278)</f>
        <v>0</v>
      </c>
    </row>
    <row r="1280" spans="1:9" hidden="1" outlineLevel="1" collapsed="1" x14ac:dyDescent="0.2">
      <c r="A1280" t="s">
        <v>208</v>
      </c>
      <c r="B1280" t="s">
        <v>209</v>
      </c>
      <c r="C1280" s="11" t="s">
        <v>237</v>
      </c>
      <c r="D1280" t="str">
        <f>MID(C1279,1,FIND("/",SUBSTITUTE(C1279," ","/",1),1)-1)</f>
        <v>Veste</v>
      </c>
      <c r="E1280">
        <v>3</v>
      </c>
      <c r="F1280">
        <v>6</v>
      </c>
      <c r="G1280">
        <v>0</v>
      </c>
      <c r="H1280">
        <v>5</v>
      </c>
      <c r="I1280">
        <v>5</v>
      </c>
    </row>
    <row r="1281" spans="1:9" hidden="1" outlineLevel="2" x14ac:dyDescent="0.2">
      <c r="C1281" t="s">
        <v>212</v>
      </c>
      <c r="D1281">
        <f>SUBTOTAL(9,D1280:D1280)</f>
        <v>0</v>
      </c>
      <c r="E1281">
        <f>SUBTOTAL(9,E1280:E1280)</f>
        <v>0</v>
      </c>
    </row>
    <row r="1282" spans="1:9" outlineLevel="1" collapsed="1" x14ac:dyDescent="0.2">
      <c r="A1282" t="s">
        <v>210</v>
      </c>
      <c r="B1282" t="s">
        <v>211</v>
      </c>
      <c r="C1282" s="11" t="s">
        <v>231</v>
      </c>
      <c r="D1282" t="str">
        <f>MID(C1281,1,FIND("/",SUBSTITUTE(C1281," ","/",2),1)-1)</f>
        <v>Chaussures femmes</v>
      </c>
      <c r="E1282">
        <v>1</v>
      </c>
      <c r="F1282">
        <v>0</v>
      </c>
      <c r="G1282">
        <v>0</v>
      </c>
      <c r="H1282">
        <v>1</v>
      </c>
      <c r="I1282">
        <v>1</v>
      </c>
    </row>
    <row r="1283" spans="1:9" hidden="1" outlineLevel="2" x14ac:dyDescent="0.2">
      <c r="C1283" t="s">
        <v>28</v>
      </c>
      <c r="D1283">
        <f>SUBTOTAL(9,D1282:D1282)</f>
        <v>0</v>
      </c>
      <c r="E1283">
        <f>SUBTOTAL(9,E1282:E1282)</f>
        <v>1</v>
      </c>
    </row>
    <row r="1284" spans="1:9" hidden="1" outlineLevel="1" collapsed="1" x14ac:dyDescent="0.2">
      <c r="A1284" t="s">
        <v>210</v>
      </c>
      <c r="B1284" t="s">
        <v>211</v>
      </c>
      <c r="C1284" s="11" t="s">
        <v>236</v>
      </c>
      <c r="D1284" t="str">
        <f>MID(C1283,1,FIND("/",SUBSTITUTE(C1283," ","/",2),1)-1)</f>
        <v>Chaussures hommes</v>
      </c>
      <c r="E1284">
        <v>1</v>
      </c>
      <c r="F1284">
        <v>0</v>
      </c>
      <c r="G1284">
        <v>0</v>
      </c>
      <c r="H1284">
        <v>1</v>
      </c>
      <c r="I1284">
        <v>1</v>
      </c>
    </row>
    <row r="1285" spans="1:9" hidden="1" outlineLevel="2" x14ac:dyDescent="0.2">
      <c r="C1285" t="s">
        <v>37</v>
      </c>
      <c r="D1285">
        <f>SUBTOTAL(9,D1284:D1284)</f>
        <v>0</v>
      </c>
      <c r="E1285">
        <f>SUBTOTAL(9,E1284:E1284)</f>
        <v>0</v>
      </c>
    </row>
    <row r="1286" spans="1:9" hidden="1" outlineLevel="1" collapsed="1" x14ac:dyDescent="0.2">
      <c r="A1286" t="s">
        <v>210</v>
      </c>
      <c r="B1286" t="s">
        <v>211</v>
      </c>
      <c r="C1286" s="11" t="s">
        <v>235</v>
      </c>
      <c r="D1286" t="str">
        <f>MID(C1285,1,FIND("/",SUBSTITUTE(C1285," ","/",1),1)-1)</f>
        <v>Gilet</v>
      </c>
      <c r="E1286">
        <v>1</v>
      </c>
      <c r="F1286">
        <v>0</v>
      </c>
      <c r="G1286">
        <v>0</v>
      </c>
      <c r="H1286">
        <v>1</v>
      </c>
      <c r="I1286">
        <v>1</v>
      </c>
    </row>
    <row r="1287" spans="1:9" hidden="1" outlineLevel="2" x14ac:dyDescent="0.2">
      <c r="C1287" t="s">
        <v>71</v>
      </c>
      <c r="D1287">
        <f>SUBTOTAL(9,D1286:D1286)</f>
        <v>0</v>
      </c>
      <c r="E1287">
        <f>SUBTOTAL(9,E1286:E1286)</f>
        <v>0</v>
      </c>
    </row>
    <row r="1288" spans="1:9" hidden="1" outlineLevel="1" collapsed="1" x14ac:dyDescent="0.2">
      <c r="A1288" t="s">
        <v>210</v>
      </c>
      <c r="B1288" t="s">
        <v>211</v>
      </c>
      <c r="C1288" s="11" t="s">
        <v>232</v>
      </c>
      <c r="D1288" t="str">
        <f>MID(C1287,1,FIND("/",SUBSTITUTE(C1287," ","/",1),1)-1)</f>
        <v>Pantalon</v>
      </c>
      <c r="E1288">
        <v>2</v>
      </c>
      <c r="F1288">
        <v>0</v>
      </c>
      <c r="G1288">
        <v>0</v>
      </c>
      <c r="H1288">
        <v>1</v>
      </c>
      <c r="I1288">
        <v>1</v>
      </c>
    </row>
    <row r="1289" spans="1:9" hidden="1" outlineLevel="2" x14ac:dyDescent="0.2">
      <c r="C1289" t="s">
        <v>30</v>
      </c>
      <c r="D1289">
        <f>SUBTOTAL(9,D1288:D1288)</f>
        <v>0</v>
      </c>
      <c r="E1289">
        <f>SUBTOTAL(9,E1288:E1288)</f>
        <v>0</v>
      </c>
    </row>
    <row r="1290" spans="1:9" hidden="1" outlineLevel="1" collapsed="1" x14ac:dyDescent="0.2">
      <c r="A1290" t="s">
        <v>210</v>
      </c>
      <c r="B1290" t="s">
        <v>211</v>
      </c>
      <c r="C1290" s="11" t="s">
        <v>233</v>
      </c>
      <c r="D1290" t="str">
        <f>MID(C1289,1,FIND("/",SUBSTITUTE(C1289," ","/",1),1)-1)</f>
        <v>Parka</v>
      </c>
      <c r="E1290">
        <v>1</v>
      </c>
      <c r="F1290">
        <v>0</v>
      </c>
      <c r="G1290">
        <v>0</v>
      </c>
      <c r="H1290">
        <v>1</v>
      </c>
      <c r="I1290">
        <v>1</v>
      </c>
    </row>
    <row r="1291" spans="1:9" hidden="1" outlineLevel="2" x14ac:dyDescent="0.2">
      <c r="C1291" t="s">
        <v>31</v>
      </c>
      <c r="D1291">
        <f>SUBTOTAL(9,D1290:D1290)</f>
        <v>0</v>
      </c>
      <c r="E1291">
        <f>SUBTOTAL(9,E1290:E1290)</f>
        <v>0</v>
      </c>
    </row>
    <row r="1292" spans="1:9" hidden="1" outlineLevel="1" collapsed="1" x14ac:dyDescent="0.2">
      <c r="A1292" t="s">
        <v>210</v>
      </c>
      <c r="B1292" t="s">
        <v>211</v>
      </c>
      <c r="C1292" s="11" t="s">
        <v>234</v>
      </c>
      <c r="D1292" t="str">
        <f>MID(C1291,1,FIND("/",SUBSTITUTE(C1291," ","/",1),1)-1)</f>
        <v>Tee-shirt</v>
      </c>
      <c r="E1292">
        <v>6</v>
      </c>
      <c r="F1292">
        <v>0</v>
      </c>
      <c r="G1292">
        <v>0</v>
      </c>
      <c r="H1292">
        <v>1</v>
      </c>
      <c r="I1292">
        <v>1</v>
      </c>
    </row>
    <row r="1293" spans="1:9" hidden="1" outlineLevel="2" x14ac:dyDescent="0.2">
      <c r="C1293" t="s">
        <v>39</v>
      </c>
      <c r="D1293">
        <f>SUBTOTAL(9,D1292:D1292)</f>
        <v>0</v>
      </c>
      <c r="E1293">
        <f>SUBTOTAL(9,E1292:E1292)</f>
        <v>0</v>
      </c>
    </row>
    <row r="1294" spans="1:9" outlineLevel="1" collapsed="1" x14ac:dyDescent="0.2">
      <c r="A1294" t="s">
        <v>210</v>
      </c>
      <c r="B1294" t="s">
        <v>213</v>
      </c>
      <c r="C1294" s="11" t="s">
        <v>231</v>
      </c>
      <c r="D1294" t="str">
        <f>MID(C1293,1,FIND("/",SUBSTITUTE(C1293," ","/",2),1)-1)</f>
        <v>Chaussures femmes</v>
      </c>
      <c r="E1294">
        <v>2</v>
      </c>
      <c r="F1294">
        <v>1</v>
      </c>
      <c r="G1294">
        <v>0</v>
      </c>
      <c r="H1294">
        <v>2</v>
      </c>
      <c r="I1294">
        <v>1</v>
      </c>
    </row>
    <row r="1295" spans="1:9" hidden="1" outlineLevel="2" x14ac:dyDescent="0.2">
      <c r="C1295" t="s">
        <v>50</v>
      </c>
      <c r="D1295">
        <f>SUBTOTAL(9,D1294:D1294)</f>
        <v>0</v>
      </c>
      <c r="E1295">
        <f>SUBTOTAL(9,E1294:E1294)</f>
        <v>2</v>
      </c>
    </row>
    <row r="1296" spans="1:9" hidden="1" outlineLevel="1" collapsed="1" x14ac:dyDescent="0.2">
      <c r="A1296" t="s">
        <v>210</v>
      </c>
      <c r="B1296" t="s">
        <v>213</v>
      </c>
      <c r="C1296" s="11" t="s">
        <v>236</v>
      </c>
      <c r="D1296" t="str">
        <f>MID(C1295,1,FIND("/",SUBSTITUTE(C1295," ","/",2),1)-1)</f>
        <v>Chaussures hommes</v>
      </c>
      <c r="E1296">
        <v>2</v>
      </c>
      <c r="F1296">
        <v>1</v>
      </c>
      <c r="G1296">
        <v>0</v>
      </c>
      <c r="H1296">
        <v>2</v>
      </c>
      <c r="I1296">
        <v>1</v>
      </c>
    </row>
    <row r="1297" spans="1:9" hidden="1" outlineLevel="2" x14ac:dyDescent="0.2">
      <c r="C1297" t="s">
        <v>52</v>
      </c>
      <c r="D1297">
        <f>SUBTOTAL(9,D1296:D1296)</f>
        <v>0</v>
      </c>
      <c r="E1297">
        <f>SUBTOTAL(9,E1296:E1296)</f>
        <v>0</v>
      </c>
    </row>
    <row r="1298" spans="1:9" hidden="1" outlineLevel="2" x14ac:dyDescent="0.2">
      <c r="A1298" t="s">
        <v>210</v>
      </c>
      <c r="B1298" t="s">
        <v>213</v>
      </c>
      <c r="C1298" t="s">
        <v>54</v>
      </c>
      <c r="D1298" t="str">
        <f>MID(C1297,1,FIND("/",SUBSTITUTE(C1297," ","/",1),1)-1)</f>
        <v>Gilet</v>
      </c>
      <c r="E1298">
        <v>1</v>
      </c>
      <c r="F1298">
        <v>1</v>
      </c>
      <c r="G1298">
        <v>0</v>
      </c>
      <c r="H1298">
        <v>2</v>
      </c>
      <c r="I1298">
        <v>1</v>
      </c>
    </row>
    <row r="1299" spans="1:9" hidden="1" outlineLevel="1" collapsed="1" x14ac:dyDescent="0.2">
      <c r="A1299" t="s">
        <v>210</v>
      </c>
      <c r="B1299" t="s">
        <v>213</v>
      </c>
      <c r="C1299" s="11" t="s">
        <v>235</v>
      </c>
      <c r="D1299" t="str">
        <f>MID(C1298,1,FIND("/",SUBSTITUTE(C1298," ","/",1),1)-1)</f>
        <v>Gilet</v>
      </c>
      <c r="E1299">
        <v>1</v>
      </c>
      <c r="F1299">
        <v>1</v>
      </c>
      <c r="G1299">
        <v>0</v>
      </c>
      <c r="H1299">
        <v>2</v>
      </c>
      <c r="I1299">
        <v>1</v>
      </c>
    </row>
    <row r="1300" spans="1:9" hidden="1" outlineLevel="2" x14ac:dyDescent="0.2">
      <c r="C1300" t="s">
        <v>38</v>
      </c>
      <c r="D1300">
        <f>SUBTOTAL(9,D1298:D1299)</f>
        <v>0</v>
      </c>
      <c r="E1300">
        <f>SUBTOTAL(9,E1298:E1299)</f>
        <v>0</v>
      </c>
    </row>
    <row r="1301" spans="1:9" hidden="1" outlineLevel="1" collapsed="1" x14ac:dyDescent="0.2">
      <c r="A1301" t="s">
        <v>210</v>
      </c>
      <c r="B1301" t="s">
        <v>213</v>
      </c>
      <c r="C1301" s="11" t="s">
        <v>232</v>
      </c>
      <c r="D1301" t="str">
        <f>MID(C1300,1,FIND("/",SUBSTITUTE(C1300," ","/",1),1)-1)</f>
        <v>Pantalon</v>
      </c>
      <c r="E1301">
        <v>2</v>
      </c>
      <c r="F1301">
        <v>1</v>
      </c>
      <c r="G1301">
        <v>0</v>
      </c>
      <c r="H1301">
        <v>2</v>
      </c>
      <c r="I1301">
        <v>1</v>
      </c>
    </row>
    <row r="1302" spans="1:9" hidden="1" outlineLevel="2" x14ac:dyDescent="0.2">
      <c r="C1302" t="s">
        <v>6</v>
      </c>
      <c r="D1302">
        <f>SUBTOTAL(9,D1301:D1301)</f>
        <v>0</v>
      </c>
      <c r="E1302">
        <f>SUBTOTAL(9,E1301:E1301)</f>
        <v>0</v>
      </c>
    </row>
    <row r="1303" spans="1:9" hidden="1" outlineLevel="2" x14ac:dyDescent="0.2">
      <c r="A1303" t="s">
        <v>210</v>
      </c>
      <c r="B1303" t="s">
        <v>213</v>
      </c>
      <c r="C1303" t="s">
        <v>56</v>
      </c>
      <c r="D1303" t="str">
        <f>MID(C1302,1,FIND("/",SUBSTITUTE(C1302," ","/",1),1)-1)</f>
        <v>Parka</v>
      </c>
      <c r="E1303">
        <v>1</v>
      </c>
      <c r="F1303">
        <v>1</v>
      </c>
      <c r="G1303">
        <v>0</v>
      </c>
      <c r="H1303">
        <v>2</v>
      </c>
      <c r="I1303">
        <v>1</v>
      </c>
    </row>
    <row r="1304" spans="1:9" hidden="1" outlineLevel="1" collapsed="1" x14ac:dyDescent="0.2">
      <c r="A1304" t="s">
        <v>210</v>
      </c>
      <c r="B1304" t="s">
        <v>213</v>
      </c>
      <c r="C1304" s="11" t="s">
        <v>233</v>
      </c>
      <c r="D1304" t="str">
        <f>MID(C1303,1,FIND("/",SUBSTITUTE(C1303," ","/",1),1)-1)</f>
        <v>Parka</v>
      </c>
      <c r="E1304">
        <v>1</v>
      </c>
      <c r="F1304">
        <v>1</v>
      </c>
      <c r="G1304">
        <v>0</v>
      </c>
      <c r="H1304">
        <v>2</v>
      </c>
      <c r="I1304">
        <v>1</v>
      </c>
    </row>
    <row r="1305" spans="1:9" hidden="1" outlineLevel="2" x14ac:dyDescent="0.2">
      <c r="C1305" t="s">
        <v>16</v>
      </c>
      <c r="D1305">
        <f>SUBTOTAL(9,D1303:D1304)</f>
        <v>0</v>
      </c>
      <c r="E1305">
        <f>SUBTOTAL(9,E1303:E1304)</f>
        <v>0</v>
      </c>
    </row>
    <row r="1306" spans="1:9" hidden="1" outlineLevel="2" x14ac:dyDescent="0.2">
      <c r="A1306" t="s">
        <v>210</v>
      </c>
      <c r="B1306" t="s">
        <v>213</v>
      </c>
      <c r="C1306" t="s">
        <v>66</v>
      </c>
      <c r="D1306" t="str">
        <f>MID(C1305,1,FIND("/",SUBSTITUTE(C1305," ","/",1),1)-1)</f>
        <v>Tee-shirt</v>
      </c>
      <c r="E1306">
        <v>6</v>
      </c>
      <c r="F1306">
        <v>1</v>
      </c>
      <c r="G1306">
        <v>0</v>
      </c>
      <c r="H1306">
        <v>2</v>
      </c>
      <c r="I1306">
        <v>1</v>
      </c>
    </row>
    <row r="1307" spans="1:9" hidden="1" outlineLevel="1" collapsed="1" x14ac:dyDescent="0.2">
      <c r="A1307" t="s">
        <v>210</v>
      </c>
      <c r="B1307" t="s">
        <v>213</v>
      </c>
      <c r="C1307" s="11" t="s">
        <v>234</v>
      </c>
      <c r="D1307" t="str">
        <f>MID(C1306,1,FIND("/",SUBSTITUTE(C1306," ","/",1),1)-1)</f>
        <v>Tee-shirt</v>
      </c>
      <c r="E1307">
        <v>6</v>
      </c>
      <c r="F1307">
        <v>1</v>
      </c>
      <c r="G1307">
        <v>0</v>
      </c>
      <c r="H1307">
        <v>2</v>
      </c>
      <c r="I1307">
        <v>1</v>
      </c>
    </row>
    <row r="1308" spans="1:9" hidden="1" outlineLevel="2" x14ac:dyDescent="0.2">
      <c r="C1308" t="s">
        <v>74</v>
      </c>
      <c r="D1308">
        <f>SUBTOTAL(9,D1306:D1307)</f>
        <v>0</v>
      </c>
      <c r="E1308">
        <f>SUBTOTAL(9,E1306:E1307)</f>
        <v>0</v>
      </c>
    </row>
    <row r="1309" spans="1:9" hidden="1" outlineLevel="1" collapsed="1" x14ac:dyDescent="0.2">
      <c r="A1309" t="s">
        <v>210</v>
      </c>
      <c r="B1309" t="s">
        <v>213</v>
      </c>
      <c r="C1309" s="11" t="s">
        <v>237</v>
      </c>
      <c r="D1309" t="str">
        <f>MID(C1308,1,FIND("/",SUBSTITUTE(C1308," ","/",1),1)-1)</f>
        <v>Veste</v>
      </c>
      <c r="E1309">
        <v>2</v>
      </c>
      <c r="F1309">
        <v>1</v>
      </c>
      <c r="G1309">
        <v>0</v>
      </c>
      <c r="H1309">
        <v>2</v>
      </c>
      <c r="I1309">
        <v>1</v>
      </c>
    </row>
    <row r="1310" spans="1:9" hidden="1" outlineLevel="2" x14ac:dyDescent="0.2">
      <c r="C1310" t="s">
        <v>48</v>
      </c>
      <c r="D1310">
        <f>SUBTOTAL(9,D1309:D1309)</f>
        <v>0</v>
      </c>
      <c r="E1310">
        <f>SUBTOTAL(9,E1309:E1309)</f>
        <v>0</v>
      </c>
    </row>
    <row r="1311" spans="1:9" hidden="1" outlineLevel="1" collapsed="1" x14ac:dyDescent="0.2">
      <c r="A1311" t="s">
        <v>210</v>
      </c>
      <c r="B1311" t="s">
        <v>214</v>
      </c>
      <c r="C1311" s="11" t="s">
        <v>230</v>
      </c>
      <c r="D1311" t="str">
        <f>MID(C1310,1,FIND("/",SUBSTITUTE(C1310," ","/",1),1)-1)</f>
        <v>Blouse</v>
      </c>
      <c r="E1311">
        <v>1</v>
      </c>
      <c r="F1311">
        <v>1</v>
      </c>
      <c r="G1311">
        <v>0</v>
      </c>
      <c r="H1311">
        <v>1</v>
      </c>
      <c r="I1311">
        <v>1</v>
      </c>
    </row>
    <row r="1312" spans="1:9" hidden="1" outlineLevel="2" x14ac:dyDescent="0.2">
      <c r="C1312" t="s">
        <v>26</v>
      </c>
      <c r="D1312">
        <f>SUBTOTAL(9,D1311:D1311)</f>
        <v>0</v>
      </c>
      <c r="E1312">
        <f>SUBTOTAL(9,E1311:E1311)</f>
        <v>0</v>
      </c>
    </row>
    <row r="1313" spans="1:9" hidden="1" outlineLevel="2" x14ac:dyDescent="0.2">
      <c r="A1313" t="s">
        <v>210</v>
      </c>
      <c r="B1313" t="s">
        <v>214</v>
      </c>
      <c r="C1313" t="s">
        <v>153</v>
      </c>
      <c r="D1313" t="str">
        <f>MID(C1312,1,FIND("/",SUBSTITUTE(C1312," ","/",2),1)-1)</f>
        <v>Chaussures femmes</v>
      </c>
      <c r="E1313">
        <v>2</v>
      </c>
      <c r="F1313">
        <v>1</v>
      </c>
      <c r="G1313">
        <v>0</v>
      </c>
      <c r="H1313">
        <v>1</v>
      </c>
      <c r="I1313">
        <v>1</v>
      </c>
    </row>
    <row r="1314" spans="1:9" outlineLevel="1" collapsed="1" x14ac:dyDescent="0.2">
      <c r="A1314" t="s">
        <v>210</v>
      </c>
      <c r="B1314" t="s">
        <v>214</v>
      </c>
      <c r="C1314" s="11" t="s">
        <v>231</v>
      </c>
      <c r="D1314" t="str">
        <f>MID(C1313,1,FIND("/",SUBSTITUTE(C1313," ","/",2),1)-1)</f>
        <v>Chaussures femmes</v>
      </c>
      <c r="E1314">
        <v>2</v>
      </c>
      <c r="F1314">
        <v>1</v>
      </c>
      <c r="G1314">
        <v>0</v>
      </c>
      <c r="H1314">
        <v>1</v>
      </c>
      <c r="I1314">
        <v>1</v>
      </c>
    </row>
    <row r="1315" spans="1:9" hidden="1" outlineLevel="2" x14ac:dyDescent="0.2">
      <c r="C1315" t="s">
        <v>11</v>
      </c>
      <c r="D1315">
        <f>SUBTOTAL(9,D1313:D1314)</f>
        <v>0</v>
      </c>
      <c r="E1315">
        <f>SUBTOTAL(9,E1313:E1314)</f>
        <v>2</v>
      </c>
    </row>
    <row r="1316" spans="1:9" hidden="1" outlineLevel="2" x14ac:dyDescent="0.2">
      <c r="A1316" t="s">
        <v>210</v>
      </c>
      <c r="B1316" t="s">
        <v>214</v>
      </c>
      <c r="C1316" t="s">
        <v>22</v>
      </c>
      <c r="D1316" t="str">
        <f>MID(C1315,1,FIND("/",SUBSTITUTE(C1315," ","/",1),1)-1)</f>
        <v>Pantalon</v>
      </c>
      <c r="E1316">
        <v>1</v>
      </c>
      <c r="F1316">
        <v>1</v>
      </c>
      <c r="G1316">
        <v>0</v>
      </c>
      <c r="H1316">
        <v>1</v>
      </c>
      <c r="I1316">
        <v>1</v>
      </c>
    </row>
    <row r="1317" spans="1:9" hidden="1" outlineLevel="1" collapsed="1" x14ac:dyDescent="0.2">
      <c r="A1317" t="s">
        <v>210</v>
      </c>
      <c r="B1317" t="s">
        <v>214</v>
      </c>
      <c r="C1317" s="11" t="s">
        <v>232</v>
      </c>
      <c r="D1317" t="str">
        <f>MID(C1316,1,FIND("/",SUBSTITUTE(C1316," ","/",1),1)-1)</f>
        <v>Pantalon</v>
      </c>
      <c r="E1317">
        <v>2</v>
      </c>
      <c r="F1317">
        <v>1</v>
      </c>
      <c r="G1317">
        <v>0</v>
      </c>
      <c r="H1317">
        <v>1</v>
      </c>
      <c r="I1317">
        <v>1</v>
      </c>
    </row>
    <row r="1318" spans="1:9" hidden="1" outlineLevel="2" x14ac:dyDescent="0.2">
      <c r="C1318" t="s">
        <v>16</v>
      </c>
      <c r="D1318">
        <f>SUBTOTAL(9,D1316:D1317)</f>
        <v>0</v>
      </c>
      <c r="E1318">
        <f>SUBTOTAL(9,E1316:E1317)</f>
        <v>0</v>
      </c>
    </row>
    <row r="1319" spans="1:9" hidden="1" outlineLevel="1" collapsed="1" x14ac:dyDescent="0.2">
      <c r="A1319" t="s">
        <v>210</v>
      </c>
      <c r="B1319" t="s">
        <v>214</v>
      </c>
      <c r="C1319" s="11" t="s">
        <v>234</v>
      </c>
      <c r="D1319" t="str">
        <f>MID(C1318,1,FIND("/",SUBSTITUTE(C1318," ","/",1),1)-1)</f>
        <v>Tee-shirt</v>
      </c>
      <c r="E1319">
        <v>8</v>
      </c>
      <c r="F1319">
        <v>1</v>
      </c>
      <c r="G1319">
        <v>0</v>
      </c>
      <c r="H1319">
        <v>1</v>
      </c>
      <c r="I1319">
        <v>1</v>
      </c>
    </row>
    <row r="1320" spans="1:9" hidden="1" outlineLevel="2" x14ac:dyDescent="0.2">
      <c r="C1320" t="s">
        <v>63</v>
      </c>
      <c r="D1320">
        <f>SUBTOTAL(9,D1319:D1319)</f>
        <v>0</v>
      </c>
      <c r="E1320">
        <f>SUBTOTAL(9,E1319:E1319)</f>
        <v>0</v>
      </c>
    </row>
    <row r="1321" spans="1:9" hidden="1" outlineLevel="1" collapsed="1" x14ac:dyDescent="0.2">
      <c r="A1321" t="s">
        <v>210</v>
      </c>
      <c r="B1321" t="s">
        <v>214</v>
      </c>
      <c r="C1321" s="11" t="s">
        <v>237</v>
      </c>
      <c r="D1321" t="str">
        <f>MID(C1320,1,FIND("/",SUBSTITUTE(C1320," ","/",1),1)-1)</f>
        <v>Veste</v>
      </c>
      <c r="E1321">
        <v>2</v>
      </c>
      <c r="F1321">
        <v>1</v>
      </c>
      <c r="G1321">
        <v>0</v>
      </c>
      <c r="H1321">
        <v>1</v>
      </c>
      <c r="I1321">
        <v>1</v>
      </c>
    </row>
    <row r="1322" spans="1:9" hidden="1" outlineLevel="2" x14ac:dyDescent="0.2">
      <c r="C1322" t="s">
        <v>47</v>
      </c>
      <c r="D1322">
        <f>SUBTOTAL(9,D1321:D1321)</f>
        <v>0</v>
      </c>
      <c r="E1322">
        <f>SUBTOTAL(9,E1321:E1321)</f>
        <v>0</v>
      </c>
    </row>
    <row r="1323" spans="1:9" hidden="1" outlineLevel="1" collapsed="1" x14ac:dyDescent="0.2">
      <c r="A1323" t="s">
        <v>210</v>
      </c>
      <c r="B1323" t="s">
        <v>215</v>
      </c>
      <c r="C1323" s="11" t="s">
        <v>230</v>
      </c>
      <c r="D1323" t="str">
        <f>MID(C1322,1,FIND("/",SUBSTITUTE(C1322," ","/",1),1)-1)</f>
        <v>Blouse</v>
      </c>
      <c r="E1323">
        <v>2</v>
      </c>
      <c r="F1323">
        <v>1</v>
      </c>
      <c r="G1323">
        <v>1</v>
      </c>
      <c r="H1323">
        <v>0</v>
      </c>
      <c r="I1323">
        <v>0</v>
      </c>
    </row>
    <row r="1324" spans="1:9" hidden="1" outlineLevel="2" x14ac:dyDescent="0.2">
      <c r="C1324" t="s">
        <v>9</v>
      </c>
      <c r="D1324">
        <f>SUBTOTAL(9,D1323:D1323)</f>
        <v>0</v>
      </c>
      <c r="E1324">
        <f>SUBTOTAL(9,E1323:E1323)</f>
        <v>0</v>
      </c>
    </row>
    <row r="1325" spans="1:9" outlineLevel="1" collapsed="1" x14ac:dyDescent="0.2">
      <c r="A1325" t="s">
        <v>210</v>
      </c>
      <c r="B1325" t="s">
        <v>215</v>
      </c>
      <c r="C1325" s="11" t="s">
        <v>231</v>
      </c>
      <c r="D1325" t="str">
        <f>MID(C1324,1,FIND("/",SUBSTITUTE(C1324," ","/",2),1)-1)</f>
        <v>Chaussures femmes</v>
      </c>
      <c r="E1325">
        <v>1</v>
      </c>
      <c r="F1325">
        <v>1</v>
      </c>
      <c r="G1325">
        <v>1</v>
      </c>
      <c r="H1325">
        <v>0</v>
      </c>
      <c r="I1325">
        <v>0</v>
      </c>
    </row>
    <row r="1326" spans="1:9" hidden="1" outlineLevel="2" x14ac:dyDescent="0.2">
      <c r="C1326" t="s">
        <v>53</v>
      </c>
      <c r="D1326">
        <f>SUBTOTAL(9,D1325:D1325)</f>
        <v>0</v>
      </c>
      <c r="E1326">
        <f>SUBTOTAL(9,E1325:E1325)</f>
        <v>1</v>
      </c>
    </row>
    <row r="1327" spans="1:9" hidden="1" outlineLevel="1" collapsed="1" x14ac:dyDescent="0.2">
      <c r="A1327" t="s">
        <v>210</v>
      </c>
      <c r="B1327" t="s">
        <v>215</v>
      </c>
      <c r="C1327" s="11" t="s">
        <v>235</v>
      </c>
      <c r="D1327" t="str">
        <f>MID(C1326,1,FIND("/",SUBSTITUTE(C1326," ","/",1),1)-1)</f>
        <v>Gilet</v>
      </c>
      <c r="E1327">
        <v>1</v>
      </c>
      <c r="F1327">
        <v>1</v>
      </c>
      <c r="G1327">
        <v>1</v>
      </c>
      <c r="H1327">
        <v>0</v>
      </c>
      <c r="I1327">
        <v>0</v>
      </c>
    </row>
    <row r="1328" spans="1:9" hidden="1" outlineLevel="2" x14ac:dyDescent="0.2">
      <c r="C1328" t="s">
        <v>35</v>
      </c>
      <c r="D1328">
        <f>SUBTOTAL(9,D1327:D1327)</f>
        <v>0</v>
      </c>
      <c r="E1328">
        <f>SUBTOTAL(9,E1327:E1327)</f>
        <v>0</v>
      </c>
    </row>
    <row r="1329" spans="1:9" hidden="1" outlineLevel="1" collapsed="1" x14ac:dyDescent="0.2">
      <c r="A1329" t="s">
        <v>210</v>
      </c>
      <c r="B1329" t="s">
        <v>215</v>
      </c>
      <c r="C1329" s="11" t="s">
        <v>234</v>
      </c>
      <c r="D1329" t="str">
        <f>MID(C1328,1,FIND("/",SUBSTITUTE(C1328," ","/",1),1)-1)</f>
        <v>Tee-shirt</v>
      </c>
      <c r="E1329">
        <v>3</v>
      </c>
      <c r="F1329">
        <v>1</v>
      </c>
      <c r="G1329">
        <v>1</v>
      </c>
      <c r="H1329">
        <v>0</v>
      </c>
      <c r="I1329">
        <v>0</v>
      </c>
    </row>
    <row r="1330" spans="1:9" hidden="1" outlineLevel="2" x14ac:dyDescent="0.2">
      <c r="C1330" t="s">
        <v>216</v>
      </c>
      <c r="D1330">
        <f>SUBTOTAL(9,D1329:D1329)</f>
        <v>0</v>
      </c>
      <c r="E1330">
        <f>SUBTOTAL(9,E1329:E1329)</f>
        <v>0</v>
      </c>
    </row>
    <row r="1331" spans="1:9" hidden="1" outlineLevel="1" collapsed="1" x14ac:dyDescent="0.2">
      <c r="A1331" t="s">
        <v>210</v>
      </c>
      <c r="B1331" t="s">
        <v>215</v>
      </c>
      <c r="C1331" s="11" t="s">
        <v>237</v>
      </c>
      <c r="D1331" t="str">
        <f>MID(C1330,1,FIND("/",SUBSTITUTE(C1330," ","/",1),1)-1)</f>
        <v>Veste</v>
      </c>
      <c r="E1331">
        <v>1</v>
      </c>
      <c r="F1331">
        <v>1</v>
      </c>
      <c r="G1331">
        <v>1</v>
      </c>
      <c r="H1331">
        <v>0</v>
      </c>
      <c r="I1331">
        <v>0</v>
      </c>
    </row>
    <row r="1332" spans="1:9" hidden="1" x14ac:dyDescent="0.2">
      <c r="C1332" s="11" t="s">
        <v>219</v>
      </c>
      <c r="D1332">
        <f>SUBTOTAL(9,D1331:D1331)</f>
        <v>0</v>
      </c>
      <c r="E1332">
        <f>SUBTOTAL(9,E1331:E1331)</f>
        <v>0</v>
      </c>
    </row>
    <row r="1333" spans="1:9" x14ac:dyDescent="0.2">
      <c r="D1333">
        <f>SUBTOTAL(9,D3:D1331)</f>
        <v>0</v>
      </c>
      <c r="E1333">
        <f>SUBTOTAL(9,E3:E1331)</f>
        <v>85</v>
      </c>
    </row>
  </sheetData>
  <autoFilter ref="A1:Y1332">
    <filterColumn colId="2">
      <filters>
        <filter val="Total Chaussures femmes"/>
      </filters>
    </filterColumn>
  </autoFilter>
  <sortState ref="A1:Y868">
    <sortCondition ref="A1:A868"/>
    <sortCondition ref="B1:B868"/>
    <sortCondition ref="C1:C86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64"/>
  <sheetViews>
    <sheetView topLeftCell="A37" workbookViewId="0">
      <selection activeCell="E63" sqref="E63"/>
    </sheetView>
  </sheetViews>
  <sheetFormatPr baseColWidth="10" defaultRowHeight="12.75" x14ac:dyDescent="0.2"/>
  <cols>
    <col min="1" max="1" width="34.75" bestFit="1" customWidth="1"/>
    <col min="2" max="2" width="18" bestFit="1" customWidth="1"/>
  </cols>
  <sheetData>
    <row r="3" spans="1:3" x14ac:dyDescent="0.2">
      <c r="A3" s="2" t="s">
        <v>218</v>
      </c>
      <c r="B3" t="s">
        <v>222</v>
      </c>
    </row>
    <row r="4" spans="1:3" x14ac:dyDescent="0.2">
      <c r="A4" s="3" t="s">
        <v>47</v>
      </c>
      <c r="B4" s="4">
        <v>3</v>
      </c>
      <c r="C4" s="6">
        <v>20</v>
      </c>
    </row>
    <row r="5" spans="1:3" x14ac:dyDescent="0.2">
      <c r="A5" s="3" t="s">
        <v>8</v>
      </c>
      <c r="B5" s="4">
        <v>4</v>
      </c>
      <c r="C5" s="6">
        <v>31</v>
      </c>
    </row>
    <row r="6" spans="1:3" x14ac:dyDescent="0.2">
      <c r="A6" s="3" t="s">
        <v>48</v>
      </c>
      <c r="B6" s="4">
        <v>2</v>
      </c>
      <c r="C6" s="6">
        <v>39</v>
      </c>
    </row>
    <row r="7" spans="1:3" x14ac:dyDescent="0.2">
      <c r="A7" s="3" t="s">
        <v>77</v>
      </c>
      <c r="B7" s="4">
        <v>1</v>
      </c>
      <c r="C7" s="6">
        <v>32</v>
      </c>
    </row>
    <row r="8" spans="1:3" x14ac:dyDescent="0.2">
      <c r="A8" s="3" t="s">
        <v>60</v>
      </c>
      <c r="B8" s="4">
        <v>2</v>
      </c>
      <c r="C8" s="6">
        <v>12</v>
      </c>
    </row>
    <row r="9" spans="1:3" x14ac:dyDescent="0.2">
      <c r="A9" s="3" t="s">
        <v>112</v>
      </c>
      <c r="B9" s="4">
        <v>2</v>
      </c>
      <c r="C9" s="9">
        <v>14</v>
      </c>
    </row>
    <row r="10" spans="1:3" x14ac:dyDescent="0.2">
      <c r="A10" s="3" t="s">
        <v>9</v>
      </c>
      <c r="B10" s="4">
        <v>1</v>
      </c>
      <c r="C10" s="6">
        <v>11</v>
      </c>
    </row>
    <row r="11" spans="1:3" x14ac:dyDescent="0.2">
      <c r="A11" s="3" t="s">
        <v>39</v>
      </c>
      <c r="B11" s="4">
        <v>3</v>
      </c>
      <c r="C11" s="6">
        <v>15</v>
      </c>
    </row>
    <row r="12" spans="1:3" x14ac:dyDescent="0.2">
      <c r="A12" s="3" t="s">
        <v>26</v>
      </c>
      <c r="B12" s="4">
        <v>1</v>
      </c>
      <c r="C12" s="6">
        <v>32</v>
      </c>
    </row>
    <row r="13" spans="1:3" x14ac:dyDescent="0.2">
      <c r="A13" s="3" t="s">
        <v>27</v>
      </c>
      <c r="B13" s="4">
        <v>3</v>
      </c>
      <c r="C13" s="6">
        <v>40</v>
      </c>
    </row>
    <row r="14" spans="1:3" x14ac:dyDescent="0.2">
      <c r="A14" s="3" t="s">
        <v>49</v>
      </c>
      <c r="B14" s="4">
        <v>3</v>
      </c>
      <c r="C14" s="6">
        <v>39</v>
      </c>
    </row>
    <row r="15" spans="1:3" x14ac:dyDescent="0.2">
      <c r="A15" s="3" t="s">
        <v>10</v>
      </c>
      <c r="B15" s="4">
        <v>3</v>
      </c>
      <c r="C15" s="6">
        <v>49</v>
      </c>
    </row>
    <row r="16" spans="1:3" x14ac:dyDescent="0.2">
      <c r="A16" s="3" t="s">
        <v>82</v>
      </c>
      <c r="B16" s="4">
        <v>1</v>
      </c>
      <c r="C16" s="6">
        <v>10</v>
      </c>
    </row>
    <row r="17" spans="1:3" x14ac:dyDescent="0.2">
      <c r="A17" s="3" t="s">
        <v>20</v>
      </c>
      <c r="B17" s="4">
        <v>2</v>
      </c>
      <c r="C17" s="6">
        <v>12</v>
      </c>
    </row>
    <row r="18" spans="1:3" x14ac:dyDescent="0.2">
      <c r="A18" s="3" t="s">
        <v>108</v>
      </c>
      <c r="B18" s="4">
        <v>1</v>
      </c>
      <c r="C18" s="6">
        <v>18</v>
      </c>
    </row>
    <row r="19" spans="1:3" x14ac:dyDescent="0.2">
      <c r="A19" s="3" t="s">
        <v>92</v>
      </c>
      <c r="B19" s="4">
        <v>1</v>
      </c>
      <c r="C19" s="6">
        <v>8</v>
      </c>
    </row>
    <row r="20" spans="1:3" x14ac:dyDescent="0.2">
      <c r="A20" s="3" t="s">
        <v>117</v>
      </c>
      <c r="B20" s="4">
        <v>1</v>
      </c>
      <c r="C20" s="6">
        <v>4</v>
      </c>
    </row>
    <row r="21" spans="1:3" x14ac:dyDescent="0.2">
      <c r="A21" s="3" t="s">
        <v>109</v>
      </c>
      <c r="B21" s="4">
        <v>1</v>
      </c>
      <c r="C21" s="6">
        <v>12</v>
      </c>
    </row>
    <row r="22" spans="1:3" x14ac:dyDescent="0.2">
      <c r="A22" s="3" t="s">
        <v>69</v>
      </c>
      <c r="B22" s="4">
        <v>1</v>
      </c>
      <c r="C22" s="6">
        <v>23</v>
      </c>
    </row>
    <row r="23" spans="1:3" x14ac:dyDescent="0.2">
      <c r="A23" s="3" t="s">
        <v>28</v>
      </c>
      <c r="B23" s="4">
        <v>4</v>
      </c>
      <c r="C23" s="6">
        <v>53</v>
      </c>
    </row>
    <row r="24" spans="1:3" x14ac:dyDescent="0.2">
      <c r="A24" s="3" t="s">
        <v>70</v>
      </c>
      <c r="B24" s="4">
        <v>2</v>
      </c>
      <c r="C24" s="6">
        <v>46</v>
      </c>
    </row>
    <row r="25" spans="1:3" x14ac:dyDescent="0.2">
      <c r="A25" s="3" t="s">
        <v>29</v>
      </c>
      <c r="B25" s="4">
        <v>1</v>
      </c>
      <c r="C25" s="6">
        <v>32</v>
      </c>
    </row>
    <row r="26" spans="1:3" x14ac:dyDescent="0.2">
      <c r="A26" s="3" t="s">
        <v>50</v>
      </c>
      <c r="B26" s="4">
        <v>1</v>
      </c>
      <c r="C26" s="6">
        <v>19</v>
      </c>
    </row>
    <row r="27" spans="1:3" x14ac:dyDescent="0.2">
      <c r="A27" s="3" t="s">
        <v>51</v>
      </c>
      <c r="B27" s="4">
        <v>1</v>
      </c>
      <c r="C27" s="9">
        <v>22</v>
      </c>
    </row>
    <row r="28" spans="1:3" x14ac:dyDescent="0.2">
      <c r="A28" s="3" t="s">
        <v>83</v>
      </c>
      <c r="B28" s="4">
        <v>1</v>
      </c>
      <c r="C28" s="10">
        <v>12</v>
      </c>
    </row>
    <row r="29" spans="1:3" x14ac:dyDescent="0.2">
      <c r="A29" s="3" t="s">
        <v>84</v>
      </c>
      <c r="B29" s="4">
        <v>1</v>
      </c>
      <c r="C29" s="6">
        <v>17</v>
      </c>
    </row>
    <row r="30" spans="1:3" x14ac:dyDescent="0.2">
      <c r="A30" s="3" t="s">
        <v>85</v>
      </c>
      <c r="B30" s="4">
        <v>3</v>
      </c>
      <c r="C30" s="6">
        <v>16</v>
      </c>
    </row>
    <row r="31" spans="1:3" x14ac:dyDescent="0.2">
      <c r="A31" s="3" t="s">
        <v>7</v>
      </c>
      <c r="B31" s="4">
        <v>1</v>
      </c>
      <c r="C31" s="6">
        <v>24</v>
      </c>
    </row>
    <row r="32" spans="1:3" x14ac:dyDescent="0.2">
      <c r="A32" s="3" t="s">
        <v>21</v>
      </c>
      <c r="B32" s="4">
        <v>2</v>
      </c>
      <c r="C32" s="6">
        <v>34</v>
      </c>
    </row>
    <row r="33" spans="1:3" x14ac:dyDescent="0.2">
      <c r="A33" s="3" t="s">
        <v>52</v>
      </c>
      <c r="B33" s="4">
        <v>2</v>
      </c>
      <c r="C33" s="6">
        <v>36</v>
      </c>
    </row>
    <row r="34" spans="1:3" x14ac:dyDescent="0.2">
      <c r="A34" s="3" t="s">
        <v>53</v>
      </c>
      <c r="B34" s="4">
        <v>1</v>
      </c>
      <c r="C34" s="6">
        <v>10</v>
      </c>
    </row>
    <row r="35" spans="1:3" x14ac:dyDescent="0.2">
      <c r="A35" s="3" t="s">
        <v>37</v>
      </c>
      <c r="B35" s="4">
        <v>3</v>
      </c>
      <c r="C35" s="6">
        <v>82</v>
      </c>
    </row>
    <row r="36" spans="1:3" x14ac:dyDescent="0.2">
      <c r="A36" s="3" t="s">
        <v>44</v>
      </c>
      <c r="B36" s="4">
        <v>3</v>
      </c>
      <c r="C36" s="6">
        <v>34</v>
      </c>
    </row>
    <row r="37" spans="1:3" x14ac:dyDescent="0.2">
      <c r="A37" s="3" t="s">
        <v>5</v>
      </c>
      <c r="B37" s="4">
        <v>2</v>
      </c>
      <c r="C37" s="6">
        <v>10</v>
      </c>
    </row>
    <row r="38" spans="1:3" x14ac:dyDescent="0.2">
      <c r="A38" s="3" t="s">
        <v>11</v>
      </c>
      <c r="B38" s="4">
        <v>1</v>
      </c>
      <c r="C38" s="6">
        <v>1</v>
      </c>
    </row>
    <row r="39" spans="1:3" x14ac:dyDescent="0.2">
      <c r="A39" s="3" t="s">
        <v>12</v>
      </c>
      <c r="B39" s="4">
        <v>5</v>
      </c>
      <c r="C39" s="6">
        <v>38</v>
      </c>
    </row>
    <row r="40" spans="1:3" x14ac:dyDescent="0.2">
      <c r="A40" s="3" t="s">
        <v>22</v>
      </c>
      <c r="B40" s="4">
        <v>5</v>
      </c>
      <c r="C40" s="6">
        <v>45</v>
      </c>
    </row>
    <row r="41" spans="1:3" x14ac:dyDescent="0.2">
      <c r="A41" s="3" t="s">
        <v>13</v>
      </c>
      <c r="B41" s="4">
        <v>6</v>
      </c>
      <c r="C41" s="6">
        <v>0</v>
      </c>
    </row>
    <row r="42" spans="1:3" x14ac:dyDescent="0.2">
      <c r="A42" s="3" t="s">
        <v>71</v>
      </c>
      <c r="B42" s="4">
        <v>1</v>
      </c>
      <c r="C42" s="6">
        <v>57</v>
      </c>
    </row>
    <row r="43" spans="1:3" x14ac:dyDescent="0.2">
      <c r="A43" s="3" t="s">
        <v>38</v>
      </c>
      <c r="B43" s="4">
        <v>2</v>
      </c>
      <c r="C43" s="6">
        <v>19</v>
      </c>
    </row>
    <row r="44" spans="1:3" x14ac:dyDescent="0.2">
      <c r="A44" s="3" t="s">
        <v>14</v>
      </c>
      <c r="B44" s="4">
        <v>2</v>
      </c>
      <c r="C44" s="6">
        <v>11</v>
      </c>
    </row>
    <row r="45" spans="1:3" x14ac:dyDescent="0.2">
      <c r="A45" s="3" t="s">
        <v>94</v>
      </c>
      <c r="B45" s="4">
        <v>1</v>
      </c>
      <c r="C45" s="6">
        <v>22</v>
      </c>
    </row>
    <row r="46" spans="1:3" x14ac:dyDescent="0.2">
      <c r="A46" s="3" t="s">
        <v>40</v>
      </c>
      <c r="B46" s="4">
        <v>2</v>
      </c>
      <c r="C46" s="6">
        <v>26</v>
      </c>
    </row>
    <row r="47" spans="1:3" x14ac:dyDescent="0.2">
      <c r="A47" s="3" t="s">
        <v>6</v>
      </c>
      <c r="B47" s="4">
        <v>3</v>
      </c>
      <c r="C47" s="6">
        <v>14</v>
      </c>
    </row>
    <row r="48" spans="1:3" x14ac:dyDescent="0.2">
      <c r="A48" s="3" t="s">
        <v>62</v>
      </c>
      <c r="B48" s="4">
        <v>1</v>
      </c>
      <c r="C48" s="6">
        <v>15</v>
      </c>
    </row>
    <row r="49" spans="1:3" x14ac:dyDescent="0.2">
      <c r="A49" s="3" t="s">
        <v>30</v>
      </c>
      <c r="B49" s="4">
        <v>3</v>
      </c>
      <c r="C49" s="6">
        <v>38</v>
      </c>
    </row>
    <row r="50" spans="1:3" x14ac:dyDescent="0.2">
      <c r="A50" s="3" t="s">
        <v>15</v>
      </c>
      <c r="B50" s="4">
        <v>4</v>
      </c>
      <c r="C50" s="6">
        <v>9</v>
      </c>
    </row>
    <row r="51" spans="1:3" x14ac:dyDescent="0.2">
      <c r="A51" s="3" t="s">
        <v>56</v>
      </c>
      <c r="B51" s="4">
        <v>1</v>
      </c>
      <c r="C51" s="6">
        <v>5</v>
      </c>
    </row>
    <row r="52" spans="1:3" x14ac:dyDescent="0.2">
      <c r="A52" s="3" t="s">
        <v>34</v>
      </c>
      <c r="B52" s="4">
        <v>1</v>
      </c>
      <c r="C52" s="6">
        <v>95</v>
      </c>
    </row>
    <row r="53" spans="1:3" x14ac:dyDescent="0.2">
      <c r="A53" s="3" t="s">
        <v>23</v>
      </c>
      <c r="B53" s="4">
        <v>3</v>
      </c>
      <c r="C53" s="6">
        <v>270</v>
      </c>
    </row>
    <row r="54" spans="1:3" x14ac:dyDescent="0.2">
      <c r="A54" s="3" t="s">
        <v>16</v>
      </c>
      <c r="B54" s="4">
        <v>5</v>
      </c>
      <c r="C54" s="6">
        <v>166</v>
      </c>
    </row>
    <row r="55" spans="1:3" x14ac:dyDescent="0.2">
      <c r="A55" s="3" t="s">
        <v>35</v>
      </c>
      <c r="B55" s="4">
        <v>3</v>
      </c>
      <c r="C55" s="6">
        <v>68</v>
      </c>
    </row>
    <row r="56" spans="1:3" x14ac:dyDescent="0.2">
      <c r="A56" s="3" t="s">
        <v>17</v>
      </c>
      <c r="B56" s="4">
        <v>6</v>
      </c>
      <c r="C56" s="6">
        <v>147</v>
      </c>
    </row>
    <row r="57" spans="1:3" x14ac:dyDescent="0.2">
      <c r="A57" s="3" t="s">
        <v>31</v>
      </c>
      <c r="B57" s="4">
        <v>4</v>
      </c>
      <c r="C57" s="6">
        <v>140</v>
      </c>
    </row>
    <row r="58" spans="1:3" x14ac:dyDescent="0.2">
      <c r="A58" s="3" t="s">
        <v>66</v>
      </c>
      <c r="B58" s="4">
        <v>2</v>
      </c>
      <c r="C58" s="6">
        <v>74</v>
      </c>
    </row>
    <row r="59" spans="1:3" x14ac:dyDescent="0.2">
      <c r="A59" s="3" t="s">
        <v>72</v>
      </c>
      <c r="B59" s="4">
        <v>1</v>
      </c>
      <c r="C59" s="6">
        <v>41</v>
      </c>
    </row>
    <row r="60" spans="1:3" x14ac:dyDescent="0.2">
      <c r="A60" s="3" t="s">
        <v>63</v>
      </c>
      <c r="B60" s="4">
        <v>3</v>
      </c>
      <c r="C60" s="6">
        <v>48</v>
      </c>
    </row>
    <row r="61" spans="1:3" x14ac:dyDescent="0.2">
      <c r="A61" s="3" t="s">
        <v>32</v>
      </c>
      <c r="B61" s="4">
        <v>2</v>
      </c>
      <c r="C61" s="6">
        <v>43</v>
      </c>
    </row>
    <row r="62" spans="1:3" x14ac:dyDescent="0.2">
      <c r="A62" s="3" t="s">
        <v>74</v>
      </c>
      <c r="B62" s="4">
        <v>3</v>
      </c>
      <c r="C62" s="6">
        <v>50</v>
      </c>
    </row>
    <row r="63" spans="1:3" x14ac:dyDescent="0.2">
      <c r="A63" s="3" t="s">
        <v>221</v>
      </c>
      <c r="B63" s="4"/>
    </row>
    <row r="64" spans="1:3" x14ac:dyDescent="0.2">
      <c r="A64" s="3" t="s">
        <v>219</v>
      </c>
      <c r="B64" s="4">
        <v>134</v>
      </c>
    </row>
  </sheetData>
  <conditionalFormatting sqref="C4:C9">
    <cfRule type="cellIs" dxfId="1699" priority="17" stopIfTrue="1" operator="lessThan">
      <formula>5</formula>
    </cfRule>
  </conditionalFormatting>
  <conditionalFormatting sqref="C10:C16">
    <cfRule type="cellIs" dxfId="1698" priority="16" stopIfTrue="1" operator="lessThan">
      <formula>5</formula>
    </cfRule>
  </conditionalFormatting>
  <conditionalFormatting sqref="C17:C19">
    <cfRule type="cellIs" dxfId="1697" priority="14" stopIfTrue="1" operator="lessThan">
      <formula>5</formula>
    </cfRule>
  </conditionalFormatting>
  <conditionalFormatting sqref="C20">
    <cfRule type="cellIs" dxfId="1696" priority="13" stopIfTrue="1" operator="lessThan">
      <formula>5</formula>
    </cfRule>
  </conditionalFormatting>
  <conditionalFormatting sqref="C21:C22">
    <cfRule type="cellIs" dxfId="1695" priority="12" stopIfTrue="1" operator="lessThan">
      <formula>5</formula>
    </cfRule>
  </conditionalFormatting>
  <conditionalFormatting sqref="C23:C28">
    <cfRule type="cellIs" dxfId="1694" priority="11" stopIfTrue="1" operator="lessThan">
      <formula>5</formula>
    </cfRule>
  </conditionalFormatting>
  <conditionalFormatting sqref="C29">
    <cfRule type="cellIs" dxfId="1693" priority="10" stopIfTrue="1" operator="lessThan">
      <formula>5</formula>
    </cfRule>
  </conditionalFormatting>
  <conditionalFormatting sqref="C30">
    <cfRule type="cellIs" dxfId="1692" priority="9" stopIfTrue="1" operator="lessThan">
      <formula>5</formula>
    </cfRule>
  </conditionalFormatting>
  <conditionalFormatting sqref="C31">
    <cfRule type="cellIs" dxfId="1691" priority="8" stopIfTrue="1" operator="lessThan">
      <formula>5</formula>
    </cfRule>
  </conditionalFormatting>
  <conditionalFormatting sqref="C32:C36">
    <cfRule type="cellIs" dxfId="1690" priority="7" stopIfTrue="1" operator="lessThan">
      <formula>5</formula>
    </cfRule>
  </conditionalFormatting>
  <conditionalFormatting sqref="C37:C40">
    <cfRule type="cellIs" dxfId="1689" priority="6" stopIfTrue="1" operator="lessThan">
      <formula>5</formula>
    </cfRule>
  </conditionalFormatting>
  <conditionalFormatting sqref="C41:C45">
    <cfRule type="cellIs" dxfId="1688" priority="5" stopIfTrue="1" operator="lessThan">
      <formula>5</formula>
    </cfRule>
  </conditionalFormatting>
  <conditionalFormatting sqref="C46:C51">
    <cfRule type="cellIs" dxfId="1687" priority="4" stopIfTrue="1" operator="lessThan">
      <formula>5</formula>
    </cfRule>
  </conditionalFormatting>
  <conditionalFormatting sqref="C52">
    <cfRule type="cellIs" dxfId="1686" priority="3" stopIfTrue="1" operator="lessThan">
      <formula>5</formula>
    </cfRule>
  </conditionalFormatting>
  <conditionalFormatting sqref="C53:C58">
    <cfRule type="cellIs" dxfId="1685" priority="2" stopIfTrue="1" operator="lessThan">
      <formula>5</formula>
    </cfRule>
  </conditionalFormatting>
  <conditionalFormatting sqref="C59:C62">
    <cfRule type="cellIs" dxfId="1684" priority="1" stopIfTrue="1" operator="lessThan">
      <formula>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629"/>
  <sheetViews>
    <sheetView tabSelected="1" topLeftCell="A538" workbookViewId="0">
      <selection activeCell="C616" sqref="C616"/>
    </sheetView>
  </sheetViews>
  <sheetFormatPr baseColWidth="10" defaultRowHeight="12.75" x14ac:dyDescent="0.2"/>
  <cols>
    <col min="2" max="2" width="11" style="42"/>
    <col min="3" max="3" width="69.75" customWidth="1"/>
    <col min="4" max="4" width="10" bestFit="1" customWidth="1"/>
    <col min="5" max="5" width="15.875" bestFit="1" customWidth="1"/>
    <col min="6" max="6" width="11.5" bestFit="1" customWidth="1"/>
    <col min="7" max="7" width="16.25" bestFit="1" customWidth="1"/>
    <col min="8" max="8" width="12.25" bestFit="1" customWidth="1"/>
    <col min="9" max="10" width="3.375" customWidth="1"/>
    <col min="11" max="11" width="13" customWidth="1"/>
    <col min="12" max="12" width="6.375" customWidth="1"/>
    <col min="13" max="13" width="13" customWidth="1"/>
    <col min="14" max="14" width="17.75" customWidth="1"/>
    <col min="15" max="15" width="35.875" customWidth="1"/>
    <col min="16" max="16" width="17.75" customWidth="1"/>
    <col min="17" max="17" width="35.875" customWidth="1"/>
    <col min="18" max="18" width="17.75" customWidth="1"/>
    <col min="19" max="19" width="35.875" customWidth="1"/>
    <col min="20" max="20" width="17.75" customWidth="1"/>
    <col min="21" max="21" width="35.875" customWidth="1"/>
    <col min="22" max="22" width="22.875" customWidth="1"/>
    <col min="23" max="23" width="41" customWidth="1"/>
    <col min="24" max="26" width="10.875" customWidth="1"/>
    <col min="27" max="44" width="11" customWidth="1"/>
    <col min="45" max="45" width="15.125" customWidth="1"/>
    <col min="46" max="46" width="13" customWidth="1"/>
    <col min="47" max="47" width="44.25" customWidth="1"/>
    <col min="48" max="48" width="50.5" customWidth="1"/>
    <col min="49" max="49" width="39.75" customWidth="1"/>
    <col min="50" max="50" width="15.875" customWidth="1"/>
    <col min="51" max="51" width="27.375" customWidth="1"/>
    <col min="52" max="52" width="15.875" customWidth="1"/>
    <col min="53" max="53" width="17.875" customWidth="1"/>
    <col min="54" max="54" width="13.125" customWidth="1"/>
    <col min="55" max="55" width="15.875" customWidth="1"/>
    <col min="56" max="56" width="23.25" customWidth="1"/>
    <col min="57" max="57" width="13.625" customWidth="1"/>
    <col min="58" max="58" width="19.625" customWidth="1"/>
    <col min="59" max="59" width="15.875" customWidth="1"/>
    <col min="60" max="60" width="31" customWidth="1"/>
    <col min="61" max="61" width="23.25" customWidth="1"/>
    <col min="62" max="62" width="37.25" customWidth="1"/>
    <col min="63" max="63" width="15.875" customWidth="1"/>
    <col min="64" max="64" width="32.875" customWidth="1"/>
    <col min="65" max="65" width="15.875" customWidth="1"/>
    <col min="66" max="66" width="48.25" customWidth="1"/>
    <col min="67" max="67" width="47.625" customWidth="1"/>
    <col min="68" max="68" width="15.875" customWidth="1"/>
    <col min="69" max="69" width="32.125" customWidth="1"/>
    <col min="70" max="70" width="14.875" customWidth="1"/>
    <col min="71" max="71" width="15.875" customWidth="1"/>
    <col min="72" max="72" width="29.625" customWidth="1"/>
    <col min="73" max="73" width="16" customWidth="1"/>
    <col min="74" max="74" width="29.625" customWidth="1"/>
    <col min="75" max="75" width="16" customWidth="1"/>
    <col min="76" max="76" width="30.5" customWidth="1"/>
    <col min="77" max="77" width="16" customWidth="1"/>
    <col min="78" max="78" width="46.75" customWidth="1"/>
    <col min="79" max="79" width="46.25" customWidth="1"/>
    <col min="80" max="80" width="50.5" customWidth="1"/>
    <col min="81" max="81" width="16" customWidth="1"/>
    <col min="82" max="82" width="29.5" customWidth="1"/>
    <col min="83" max="83" width="45.875" customWidth="1"/>
    <col min="84" max="84" width="30" customWidth="1"/>
    <col min="85" max="85" width="16" customWidth="1"/>
    <col min="86" max="86" width="29.25" customWidth="1"/>
    <col min="87" max="87" width="16" customWidth="1"/>
    <col min="88" max="88" width="38.5" customWidth="1"/>
    <col min="89" max="89" width="16" customWidth="1"/>
    <col min="90" max="90" width="37.875" customWidth="1"/>
    <col min="91" max="91" width="38.5" customWidth="1"/>
    <col min="92" max="92" width="41.375" customWidth="1"/>
    <col min="93" max="93" width="16" customWidth="1"/>
    <col min="94" max="94" width="52.5" customWidth="1"/>
    <col min="95" max="95" width="42.125" customWidth="1"/>
    <col min="96" max="96" width="41.875" customWidth="1"/>
    <col min="97" max="97" width="16" customWidth="1"/>
    <col min="98" max="98" width="49.25" customWidth="1"/>
    <col min="99" max="99" width="55.5" customWidth="1"/>
    <col min="100" max="100" width="16" customWidth="1"/>
    <col min="101" max="101" width="51.75" customWidth="1"/>
    <col min="102" max="102" width="16" customWidth="1"/>
    <col min="103" max="103" width="50.5" customWidth="1"/>
    <col min="104" max="104" width="45.375" customWidth="1"/>
    <col min="105" max="105" width="16" customWidth="1"/>
    <col min="106" max="106" width="45.125" customWidth="1"/>
    <col min="107" max="107" width="19.625" customWidth="1"/>
    <col min="108" max="108" width="16" customWidth="1"/>
    <col min="109" max="109" width="53.25" customWidth="1"/>
    <col min="110" max="110" width="40.125" customWidth="1"/>
    <col min="111" max="111" width="37.5" customWidth="1"/>
    <col min="112" max="112" width="16" customWidth="1"/>
    <col min="113" max="113" width="34.75" customWidth="1"/>
    <col min="114" max="114" width="26.5" customWidth="1"/>
    <col min="115" max="115" width="68.25" customWidth="1"/>
    <col min="116" max="116" width="51.375" customWidth="1"/>
    <col min="117" max="117" width="16" customWidth="1"/>
    <col min="118" max="118" width="46" customWidth="1"/>
    <col min="119" max="119" width="36.25" customWidth="1"/>
    <col min="120" max="120" width="33.5" customWidth="1"/>
    <col min="121" max="121" width="27.375" customWidth="1"/>
    <col min="122" max="122" width="16" customWidth="1"/>
    <col min="123" max="123" width="28.25" customWidth="1"/>
    <col min="124" max="124" width="44.125" customWidth="1"/>
    <col min="125" max="125" width="52.375" customWidth="1"/>
    <col min="126" max="126" width="16" customWidth="1"/>
    <col min="127" max="127" width="30.5" customWidth="1"/>
    <col min="128" max="128" width="16" customWidth="1"/>
    <col min="129" max="129" width="22.375" customWidth="1"/>
    <col min="130" max="130" width="28.375" customWidth="1"/>
    <col min="131" max="131" width="29.25" customWidth="1"/>
    <col min="132" max="132" width="53.125" customWidth="1"/>
    <col min="133" max="133" width="20.25" customWidth="1"/>
    <col min="134" max="134" width="13" customWidth="1"/>
    <col min="135" max="135" width="47.875" customWidth="1"/>
    <col min="136" max="136" width="51" customWidth="1"/>
    <col min="137" max="137" width="32" customWidth="1"/>
    <col min="138" max="138" width="35.125" customWidth="1"/>
    <col min="139" max="139" width="16" bestFit="1" customWidth="1"/>
    <col min="140" max="140" width="31.25" bestFit="1" customWidth="1"/>
    <col min="141" max="141" width="34.375" bestFit="1" customWidth="1"/>
    <col min="142" max="142" width="16" customWidth="1"/>
    <col min="143" max="143" width="40.5" customWidth="1"/>
    <col min="144" max="144" width="43.625" customWidth="1"/>
    <col min="145" max="145" width="16" customWidth="1"/>
    <col min="146" max="146" width="39.875" customWidth="1"/>
    <col min="147" max="147" width="43" bestFit="1" customWidth="1"/>
    <col min="148" max="148" width="40.5" bestFit="1" customWidth="1"/>
    <col min="149" max="149" width="43.625" bestFit="1" customWidth="1"/>
    <col min="150" max="150" width="43.375" bestFit="1" customWidth="1"/>
    <col min="151" max="151" width="46.5" customWidth="1"/>
    <col min="152" max="152" width="16" customWidth="1"/>
    <col min="153" max="153" width="54.5" customWidth="1"/>
    <col min="154" max="154" width="57.625" customWidth="1"/>
    <col min="155" max="155" width="44.125" customWidth="1"/>
    <col min="156" max="156" width="47.25" bestFit="1" customWidth="1"/>
    <col min="157" max="157" width="43.875" bestFit="1" customWidth="1"/>
    <col min="158" max="158" width="47" bestFit="1" customWidth="1"/>
    <col min="159" max="159" width="16" customWidth="1"/>
    <col min="160" max="160" width="51.25" customWidth="1"/>
    <col min="161" max="161" width="54.375" customWidth="1"/>
    <col min="162" max="162" width="57.5" customWidth="1"/>
    <col min="163" max="163" width="60.625" bestFit="1" customWidth="1"/>
    <col min="164" max="164" width="16" bestFit="1" customWidth="1"/>
    <col min="165" max="165" width="53.75" bestFit="1" customWidth="1"/>
    <col min="166" max="166" width="56.875" bestFit="1" customWidth="1"/>
    <col min="167" max="167" width="16" customWidth="1"/>
    <col min="168" max="168" width="52.5" customWidth="1"/>
    <col min="169" max="169" width="55.625" customWidth="1"/>
    <col min="170" max="170" width="47.375" customWidth="1"/>
    <col min="171" max="171" width="50.5" customWidth="1"/>
    <col min="172" max="172" width="16" bestFit="1" customWidth="1"/>
    <col min="173" max="173" width="47.125" bestFit="1" customWidth="1"/>
    <col min="174" max="174" width="50.25" bestFit="1" customWidth="1"/>
    <col min="175" max="175" width="21.625" customWidth="1"/>
    <col min="176" max="176" width="24.75" bestFit="1" customWidth="1"/>
    <col min="177" max="177" width="16" bestFit="1" customWidth="1"/>
    <col min="178" max="178" width="55.25" bestFit="1" customWidth="1"/>
    <col min="179" max="179" width="58.375" bestFit="1" customWidth="1"/>
    <col min="180" max="180" width="42.125" customWidth="1"/>
    <col min="181" max="181" width="45.25" customWidth="1"/>
    <col min="182" max="182" width="39.5" customWidth="1"/>
    <col min="183" max="183" width="42.625" customWidth="1"/>
    <col min="184" max="184" width="16" bestFit="1" customWidth="1"/>
    <col min="185" max="185" width="36.75" bestFit="1" customWidth="1"/>
    <col min="186" max="186" width="39.875" bestFit="1" customWidth="1"/>
    <col min="187" max="187" width="28.5" bestFit="1" customWidth="1"/>
    <col min="188" max="188" width="31.625" customWidth="1"/>
    <col min="189" max="189" width="70.25" customWidth="1"/>
    <col min="190" max="190" width="73.375" customWidth="1"/>
    <col min="191" max="191" width="53.375" customWidth="1"/>
    <col min="192" max="192" width="56.5" customWidth="1"/>
    <col min="193" max="193" width="16" bestFit="1" customWidth="1"/>
    <col min="194" max="194" width="48" bestFit="1" customWidth="1"/>
    <col min="195" max="195" width="51.125" bestFit="1" customWidth="1"/>
    <col min="196" max="196" width="38.25" bestFit="1" customWidth="1"/>
    <col min="197" max="197" width="41.375" customWidth="1"/>
    <col min="198" max="198" width="35.5" customWidth="1"/>
    <col min="199" max="199" width="38.625" customWidth="1"/>
    <col min="200" max="200" width="29.375" customWidth="1"/>
    <col min="201" max="201" width="32.5" bestFit="1" customWidth="1"/>
    <col min="202" max="202" width="16" bestFit="1" customWidth="1"/>
    <col min="203" max="203" width="30.25" customWidth="1"/>
    <col min="204" max="204" width="33.375" bestFit="1" customWidth="1"/>
    <col min="205" max="205" width="46.125" bestFit="1" customWidth="1"/>
    <col min="206" max="206" width="49.25" bestFit="1" customWidth="1"/>
    <col min="207" max="207" width="54.375" customWidth="1"/>
    <col min="208" max="208" width="57.5" customWidth="1"/>
    <col min="209" max="209" width="16" customWidth="1"/>
    <col min="210" max="210" width="32.5" customWidth="1"/>
    <col min="211" max="211" width="35.625" customWidth="1"/>
    <col min="212" max="212" width="16" bestFit="1" customWidth="1"/>
    <col min="213" max="213" width="24.375" bestFit="1" customWidth="1"/>
    <col min="214" max="214" width="27.5" bestFit="1" customWidth="1"/>
    <col min="215" max="215" width="30.375" bestFit="1" customWidth="1"/>
    <col min="216" max="216" width="33.5" customWidth="1"/>
    <col min="217" max="217" width="31.25" customWidth="1"/>
    <col min="218" max="218" width="34.375" customWidth="1"/>
    <col min="219" max="219" width="55.125" customWidth="1"/>
    <col min="220" max="220" width="58.25" customWidth="1"/>
    <col min="221" max="221" width="20.25" bestFit="1" customWidth="1"/>
    <col min="222" max="222" width="13" bestFit="1" customWidth="1"/>
    <col min="223" max="223" width="19.75" bestFit="1" customWidth="1"/>
    <col min="224" max="224" width="20.25" bestFit="1" customWidth="1"/>
    <col min="225" max="225" width="17.75" bestFit="1" customWidth="1"/>
    <col min="226" max="226" width="9.125" customWidth="1"/>
    <col min="227" max="227" width="6.25" customWidth="1"/>
    <col min="228" max="228" width="9.375" customWidth="1"/>
    <col min="229" max="229" width="6.375" customWidth="1"/>
    <col min="230" max="230" width="16" bestFit="1" customWidth="1"/>
    <col min="231" max="231" width="19.75" bestFit="1" customWidth="1"/>
    <col min="232" max="232" width="20.25" bestFit="1" customWidth="1"/>
    <col min="233" max="233" width="5.25" customWidth="1"/>
    <col min="234" max="234" width="9.125" customWidth="1"/>
    <col min="235" max="235" width="9.375" customWidth="1"/>
    <col min="236" max="236" width="6.375" customWidth="1"/>
    <col min="237" max="237" width="16" bestFit="1" customWidth="1"/>
    <col min="238" max="238" width="13" bestFit="1" customWidth="1"/>
    <col min="239" max="239" width="19.75" bestFit="1" customWidth="1"/>
    <col min="240" max="240" width="20.25" bestFit="1" customWidth="1"/>
    <col min="241" max="241" width="5.25" customWidth="1"/>
    <col min="242" max="242" width="9.125" customWidth="1"/>
    <col min="243" max="243" width="6.25" customWidth="1"/>
    <col min="244" max="244" width="9.375" customWidth="1"/>
    <col min="245" max="245" width="6.375" customWidth="1"/>
    <col min="246" max="246" width="16" bestFit="1" customWidth="1"/>
    <col min="247" max="247" width="19.75" bestFit="1" customWidth="1"/>
    <col min="248" max="248" width="20.25" bestFit="1" customWidth="1"/>
    <col min="249" max="249" width="5.25" customWidth="1"/>
    <col min="250" max="250" width="9.125" customWidth="1"/>
    <col min="251" max="251" width="6.375" customWidth="1"/>
    <col min="252" max="252" width="16" bestFit="1" customWidth="1"/>
    <col min="253" max="253" width="13" bestFit="1" customWidth="1"/>
    <col min="254" max="254" width="19.75" bestFit="1" customWidth="1"/>
    <col min="255" max="255" width="20.25" bestFit="1" customWidth="1"/>
    <col min="256" max="256" width="5.25" customWidth="1"/>
    <col min="257" max="257" width="9.125" customWidth="1"/>
    <col min="258" max="258" width="6.25" customWidth="1"/>
    <col min="259" max="259" width="9.375" customWidth="1"/>
    <col min="260" max="260" width="6.375" customWidth="1"/>
    <col min="261" max="261" width="16" bestFit="1" customWidth="1"/>
    <col min="262" max="262" width="13" bestFit="1" customWidth="1"/>
    <col min="263" max="263" width="19.75" bestFit="1" customWidth="1"/>
    <col min="264" max="264" width="20.25" bestFit="1" customWidth="1"/>
    <col min="265" max="265" width="5.25" customWidth="1"/>
    <col min="266" max="266" width="9.125" customWidth="1"/>
    <col min="267" max="267" width="6.25" customWidth="1"/>
    <col min="268" max="268" width="9.375" customWidth="1"/>
    <col min="269" max="269" width="6.375" customWidth="1"/>
    <col min="270" max="270" width="16" bestFit="1" customWidth="1"/>
    <col min="271" max="271" width="19.75" bestFit="1" customWidth="1"/>
    <col min="272" max="272" width="20.25" bestFit="1" customWidth="1"/>
    <col min="273" max="273" width="5.25" customWidth="1"/>
    <col min="274" max="274" width="9.125" customWidth="1"/>
    <col min="275" max="275" width="6.25" customWidth="1"/>
    <col min="276" max="276" width="9.375" customWidth="1"/>
    <col min="277" max="277" width="6.375" customWidth="1"/>
    <col min="278" max="278" width="16" bestFit="1" customWidth="1"/>
    <col min="279" max="279" width="19.75" bestFit="1" customWidth="1"/>
    <col min="280" max="280" width="20.25" bestFit="1" customWidth="1"/>
    <col min="281" max="281" width="17.75" bestFit="1" customWidth="1"/>
    <col min="282" max="282" width="5.25" customWidth="1"/>
    <col min="283" max="283" width="9.125" customWidth="1"/>
    <col min="284" max="284" width="6.25" customWidth="1"/>
    <col min="285" max="285" width="9.375" customWidth="1"/>
    <col min="286" max="286" width="6.375" customWidth="1"/>
    <col min="287" max="287" width="16" bestFit="1" customWidth="1"/>
    <col min="288" max="288" width="13" bestFit="1" customWidth="1"/>
    <col min="289" max="289" width="19.75" bestFit="1" customWidth="1"/>
    <col min="290" max="290" width="20.25" bestFit="1" customWidth="1"/>
    <col min="291" max="291" width="17.75" bestFit="1" customWidth="1"/>
    <col min="292" max="292" width="5.25" customWidth="1"/>
    <col min="293" max="293" width="9.125" customWidth="1"/>
    <col min="294" max="294" width="6.25" customWidth="1"/>
    <col min="295" max="295" width="9.375" customWidth="1"/>
    <col min="296" max="296" width="6.375" customWidth="1"/>
    <col min="297" max="297" width="16" bestFit="1" customWidth="1"/>
    <col min="298" max="298" width="19.75" bestFit="1" customWidth="1"/>
    <col min="299" max="299" width="20.25" bestFit="1" customWidth="1"/>
    <col min="300" max="300" width="5.25" customWidth="1"/>
    <col min="301" max="301" width="9.125" customWidth="1"/>
    <col min="302" max="302" width="6.25" customWidth="1"/>
    <col min="303" max="303" width="9.375" customWidth="1"/>
    <col min="304" max="304" width="6.375" customWidth="1"/>
    <col min="305" max="305" width="16" bestFit="1" customWidth="1"/>
    <col min="306" max="306" width="13" bestFit="1" customWidth="1"/>
    <col min="307" max="307" width="19.75" bestFit="1" customWidth="1"/>
    <col min="308" max="308" width="20.25" bestFit="1" customWidth="1"/>
    <col min="309" max="309" width="5.25" customWidth="1"/>
    <col min="310" max="310" width="9.125" customWidth="1"/>
    <col min="311" max="311" width="6.25" customWidth="1"/>
    <col min="312" max="312" width="9.375" customWidth="1"/>
    <col min="313" max="313" width="6.375" customWidth="1"/>
    <col min="314" max="314" width="16" bestFit="1" customWidth="1"/>
    <col min="315" max="315" width="13" bestFit="1" customWidth="1"/>
    <col min="316" max="316" width="19.75" bestFit="1" customWidth="1"/>
    <col min="317" max="317" width="20.25" bestFit="1" customWidth="1"/>
    <col min="318" max="318" width="5.25" customWidth="1"/>
    <col min="319" max="319" width="9.125" customWidth="1"/>
    <col min="320" max="320" width="6.25" customWidth="1"/>
    <col min="321" max="321" width="9.375" customWidth="1"/>
    <col min="322" max="322" width="6.375" customWidth="1"/>
    <col min="323" max="323" width="16" bestFit="1" customWidth="1"/>
    <col min="324" max="324" width="13" bestFit="1" customWidth="1"/>
    <col min="325" max="325" width="5.25" customWidth="1"/>
    <col min="326" max="326" width="9.125" customWidth="1"/>
    <col min="327" max="327" width="6.25" customWidth="1"/>
    <col min="328" max="328" width="9.375" customWidth="1"/>
    <col min="329" max="329" width="6.375" customWidth="1"/>
    <col min="330" max="330" width="16" bestFit="1" customWidth="1"/>
    <col min="331" max="331" width="17.125" bestFit="1" customWidth="1"/>
    <col min="332" max="332" width="19.75" bestFit="1" customWidth="1"/>
    <col min="333" max="333" width="20.25" bestFit="1" customWidth="1"/>
    <col min="334" max="334" width="5.25" customWidth="1"/>
    <col min="335" max="335" width="9.125" customWidth="1"/>
    <col min="336" max="336" width="6.25" customWidth="1"/>
    <col min="337" max="337" width="9.375" customWidth="1"/>
    <col min="338" max="338" width="6.375" customWidth="1"/>
    <col min="339" max="339" width="20.25" bestFit="1" customWidth="1"/>
    <col min="340" max="340" width="13" bestFit="1" customWidth="1"/>
  </cols>
  <sheetData>
    <row r="1" spans="1:8" x14ac:dyDescent="0.2">
      <c r="B1"/>
      <c r="C1" t="s">
        <v>253</v>
      </c>
    </row>
    <row r="2" spans="1:8" x14ac:dyDescent="0.2">
      <c r="B2"/>
      <c r="D2" s="12" t="s">
        <v>254</v>
      </c>
      <c r="E2" s="13">
        <v>629</v>
      </c>
    </row>
    <row r="3" spans="1:8" x14ac:dyDescent="0.2">
      <c r="B3"/>
    </row>
    <row r="4" spans="1:8" x14ac:dyDescent="0.2">
      <c r="B4"/>
    </row>
    <row r="5" spans="1:8" x14ac:dyDescent="0.2">
      <c r="B5"/>
    </row>
    <row r="6" spans="1:8" x14ac:dyDescent="0.2">
      <c r="A6" s="37" t="s">
        <v>260</v>
      </c>
      <c r="B6" s="43" t="s">
        <v>261</v>
      </c>
      <c r="C6" s="28" t="s">
        <v>218</v>
      </c>
      <c r="D6" s="29" t="s">
        <v>248</v>
      </c>
      <c r="E6" s="29" t="s">
        <v>249</v>
      </c>
      <c r="F6" s="29" t="s">
        <v>250</v>
      </c>
      <c r="G6" s="29" t="s">
        <v>251</v>
      </c>
      <c r="H6" s="30" t="s">
        <v>252</v>
      </c>
    </row>
    <row r="7" spans="1:8" s="14" customFormat="1" x14ac:dyDescent="0.2">
      <c r="A7" s="40" t="s">
        <v>262</v>
      </c>
      <c r="B7" s="44" t="s">
        <v>263</v>
      </c>
      <c r="C7" s="50" t="s">
        <v>280</v>
      </c>
      <c r="D7" s="16"/>
      <c r="E7" s="22"/>
      <c r="F7" s="22"/>
      <c r="G7" s="22"/>
      <c r="H7" s="23"/>
    </row>
    <row r="8" spans="1:8" s="14" customFormat="1" x14ac:dyDescent="0.2">
      <c r="A8" s="40"/>
      <c r="B8" s="44"/>
      <c r="C8" s="31" t="s">
        <v>33</v>
      </c>
      <c r="D8" s="18"/>
      <c r="E8" s="20"/>
      <c r="F8" s="20"/>
      <c r="G8" s="20"/>
      <c r="H8" s="21"/>
    </row>
    <row r="9" spans="1:8" s="14" customFormat="1" x14ac:dyDescent="0.2">
      <c r="A9" s="40"/>
      <c r="B9" s="44"/>
      <c r="C9" s="32" t="s">
        <v>240</v>
      </c>
      <c r="D9" s="18">
        <v>1</v>
      </c>
      <c r="E9" s="20">
        <v>2</v>
      </c>
      <c r="F9" s="20">
        <v>0</v>
      </c>
      <c r="G9" s="20">
        <v>1</v>
      </c>
      <c r="H9" s="21">
        <v>1</v>
      </c>
    </row>
    <row r="10" spans="1:8" s="14" customFormat="1" x14ac:dyDescent="0.2">
      <c r="A10" s="40"/>
      <c r="B10" s="44"/>
      <c r="C10" s="32" t="s">
        <v>242</v>
      </c>
      <c r="D10" s="18">
        <v>1</v>
      </c>
      <c r="E10" s="20">
        <v>2</v>
      </c>
      <c r="F10" s="20">
        <v>0</v>
      </c>
      <c r="G10" s="20">
        <v>1</v>
      </c>
      <c r="H10" s="21">
        <v>1</v>
      </c>
    </row>
    <row r="11" spans="1:8" s="14" customFormat="1" x14ac:dyDescent="0.2">
      <c r="A11" s="40"/>
      <c r="B11" s="44"/>
      <c r="C11" s="32" t="s">
        <v>243</v>
      </c>
      <c r="D11" s="18">
        <v>2</v>
      </c>
      <c r="E11" s="20">
        <v>2</v>
      </c>
      <c r="F11" s="20">
        <v>0</v>
      </c>
      <c r="G11" s="20">
        <v>1</v>
      </c>
      <c r="H11" s="21">
        <v>1</v>
      </c>
    </row>
    <row r="12" spans="1:8" s="14" customFormat="1" x14ac:dyDescent="0.2">
      <c r="A12" s="40"/>
      <c r="B12" s="44"/>
      <c r="C12" s="31" t="s">
        <v>36</v>
      </c>
      <c r="D12" s="18"/>
      <c r="E12" s="20"/>
      <c r="F12" s="20"/>
      <c r="G12" s="20"/>
      <c r="H12" s="21"/>
    </row>
    <row r="13" spans="1:8" s="14" customFormat="1" x14ac:dyDescent="0.2">
      <c r="A13" s="40"/>
      <c r="B13" s="44"/>
      <c r="C13" s="32" t="s">
        <v>240</v>
      </c>
      <c r="D13" s="18">
        <v>1</v>
      </c>
      <c r="E13" s="20">
        <v>2</v>
      </c>
      <c r="F13" s="20">
        <v>1</v>
      </c>
      <c r="G13" s="20">
        <v>0</v>
      </c>
      <c r="H13" s="21">
        <v>0</v>
      </c>
    </row>
    <row r="14" spans="1:8" x14ac:dyDescent="0.2">
      <c r="A14" s="40" t="s">
        <v>267</v>
      </c>
      <c r="B14" s="44" t="s">
        <v>270</v>
      </c>
      <c r="C14" s="32" t="s">
        <v>244</v>
      </c>
      <c r="D14" s="18">
        <v>1</v>
      </c>
      <c r="E14" s="20">
        <v>2</v>
      </c>
      <c r="F14" s="20">
        <v>1</v>
      </c>
      <c r="G14" s="20">
        <v>0</v>
      </c>
      <c r="H14" s="21">
        <v>0</v>
      </c>
    </row>
    <row r="15" spans="1:8" x14ac:dyDescent="0.2">
      <c r="A15" s="39"/>
      <c r="B15" s="44"/>
      <c r="C15" s="32" t="s">
        <v>241</v>
      </c>
      <c r="D15" s="18">
        <v>1</v>
      </c>
      <c r="E15" s="20">
        <v>2</v>
      </c>
      <c r="F15" s="20">
        <v>1</v>
      </c>
      <c r="G15" s="20">
        <v>0</v>
      </c>
      <c r="H15" s="21">
        <v>0</v>
      </c>
    </row>
    <row r="16" spans="1:8" x14ac:dyDescent="0.2">
      <c r="A16" s="39"/>
      <c r="B16" s="44"/>
      <c r="C16" s="32" t="s">
        <v>242</v>
      </c>
      <c r="D16" s="18">
        <v>1</v>
      </c>
      <c r="E16" s="20">
        <v>2</v>
      </c>
      <c r="F16" s="20">
        <v>1</v>
      </c>
      <c r="G16" s="20">
        <v>0</v>
      </c>
      <c r="H16" s="21">
        <v>0</v>
      </c>
    </row>
    <row r="17" spans="1:11" x14ac:dyDescent="0.2">
      <c r="A17" s="39"/>
      <c r="B17" s="44"/>
      <c r="C17" s="32" t="s">
        <v>246</v>
      </c>
      <c r="D17" s="18">
        <v>1</v>
      </c>
      <c r="E17" s="20">
        <v>2</v>
      </c>
      <c r="F17" s="20">
        <v>1</v>
      </c>
      <c r="G17" s="20">
        <v>0</v>
      </c>
      <c r="H17" s="21">
        <v>0</v>
      </c>
    </row>
    <row r="18" spans="1:11" x14ac:dyDescent="0.2">
      <c r="A18" s="39"/>
      <c r="B18" s="44"/>
      <c r="C18" s="50" t="s">
        <v>239</v>
      </c>
      <c r="D18" s="16"/>
      <c r="E18" s="22"/>
      <c r="F18" s="22"/>
      <c r="G18" s="22"/>
      <c r="H18" s="23"/>
    </row>
    <row r="19" spans="1:11" x14ac:dyDescent="0.2">
      <c r="A19" s="39"/>
      <c r="B19" s="44"/>
      <c r="C19" s="31" t="s">
        <v>42</v>
      </c>
      <c r="D19" s="18"/>
      <c r="E19" s="20"/>
      <c r="F19" s="20"/>
      <c r="G19" s="20"/>
      <c r="H19" s="21"/>
      <c r="K19" s="14"/>
    </row>
    <row r="20" spans="1:11" x14ac:dyDescent="0.2">
      <c r="A20" s="39"/>
      <c r="B20" s="44" t="s">
        <v>268</v>
      </c>
      <c r="C20" s="32" t="s">
        <v>241</v>
      </c>
      <c r="D20" s="18">
        <v>1</v>
      </c>
      <c r="E20" s="20">
        <v>0</v>
      </c>
      <c r="F20" s="20">
        <v>0</v>
      </c>
      <c r="G20" s="20">
        <v>2</v>
      </c>
      <c r="H20" s="21">
        <v>1</v>
      </c>
      <c r="K20" s="14"/>
    </row>
    <row r="21" spans="1:11" x14ac:dyDescent="0.2">
      <c r="A21" s="39"/>
      <c r="B21" s="44"/>
      <c r="C21" s="32" t="s">
        <v>242</v>
      </c>
      <c r="D21" s="18">
        <v>2</v>
      </c>
      <c r="E21" s="20">
        <v>0</v>
      </c>
      <c r="F21" s="20">
        <v>0</v>
      </c>
      <c r="G21" s="20">
        <v>2</v>
      </c>
      <c r="H21" s="21">
        <v>1</v>
      </c>
      <c r="K21" s="14"/>
    </row>
    <row r="22" spans="1:11" x14ac:dyDescent="0.2">
      <c r="A22" s="39"/>
      <c r="B22" s="44"/>
      <c r="C22" s="32" t="s">
        <v>243</v>
      </c>
      <c r="D22" s="18">
        <v>2</v>
      </c>
      <c r="E22" s="20">
        <v>0</v>
      </c>
      <c r="F22" s="20">
        <v>0</v>
      </c>
      <c r="G22" s="20">
        <v>2</v>
      </c>
      <c r="H22" s="21">
        <v>1</v>
      </c>
      <c r="K22" s="14"/>
    </row>
    <row r="23" spans="1:11" x14ac:dyDescent="0.2">
      <c r="A23" s="39"/>
      <c r="B23" s="44"/>
      <c r="C23" s="31" t="s">
        <v>43</v>
      </c>
      <c r="D23" s="18"/>
      <c r="E23" s="20"/>
      <c r="F23" s="20"/>
      <c r="G23" s="20"/>
      <c r="H23" s="21"/>
      <c r="K23" s="14"/>
    </row>
    <row r="24" spans="1:11" x14ac:dyDescent="0.2">
      <c r="A24" s="39"/>
      <c r="B24" s="44"/>
      <c r="C24" s="32" t="s">
        <v>245</v>
      </c>
      <c r="D24" s="18">
        <v>1</v>
      </c>
      <c r="E24" s="20">
        <v>0</v>
      </c>
      <c r="F24" s="20">
        <v>0</v>
      </c>
      <c r="G24" s="20">
        <v>2</v>
      </c>
      <c r="H24" s="21">
        <v>1</v>
      </c>
      <c r="K24" s="14"/>
    </row>
    <row r="25" spans="1:11" x14ac:dyDescent="0.2">
      <c r="A25" s="39"/>
      <c r="B25" s="44"/>
      <c r="C25" s="32" t="s">
        <v>244</v>
      </c>
      <c r="D25" s="18">
        <v>1</v>
      </c>
      <c r="E25" s="20">
        <v>0</v>
      </c>
      <c r="F25" s="20">
        <v>0</v>
      </c>
      <c r="G25" s="20">
        <v>2</v>
      </c>
      <c r="H25" s="21">
        <v>1</v>
      </c>
      <c r="K25" s="14"/>
    </row>
    <row r="26" spans="1:11" x14ac:dyDescent="0.2">
      <c r="A26" s="39"/>
      <c r="B26" s="44"/>
      <c r="C26" s="32" t="s">
        <v>241</v>
      </c>
      <c r="D26" s="18">
        <v>1</v>
      </c>
      <c r="E26" s="20">
        <v>0</v>
      </c>
      <c r="F26" s="20">
        <v>0</v>
      </c>
      <c r="G26" s="20">
        <v>2</v>
      </c>
      <c r="H26" s="21">
        <v>1</v>
      </c>
      <c r="K26" s="14"/>
    </row>
    <row r="27" spans="1:11" x14ac:dyDescent="0.2">
      <c r="A27" s="39"/>
      <c r="B27" s="44"/>
      <c r="C27" s="32" t="s">
        <v>246</v>
      </c>
      <c r="D27" s="18">
        <v>1</v>
      </c>
      <c r="E27" s="20">
        <v>0</v>
      </c>
      <c r="F27" s="20">
        <v>0</v>
      </c>
      <c r="G27" s="20">
        <v>2</v>
      </c>
      <c r="H27" s="21">
        <v>1</v>
      </c>
    </row>
    <row r="28" spans="1:11" x14ac:dyDescent="0.2">
      <c r="A28" s="39"/>
      <c r="B28" s="44"/>
      <c r="C28" s="50" t="s">
        <v>281</v>
      </c>
      <c r="D28" s="16"/>
      <c r="E28" s="22"/>
      <c r="F28" s="22"/>
      <c r="G28" s="22"/>
      <c r="H28" s="23"/>
    </row>
    <row r="29" spans="1:11" x14ac:dyDescent="0.2">
      <c r="A29" s="39"/>
      <c r="B29" s="44"/>
      <c r="C29" s="31" t="s">
        <v>46</v>
      </c>
      <c r="D29" s="18"/>
      <c r="E29" s="20"/>
      <c r="F29" s="20"/>
      <c r="G29" s="20"/>
      <c r="H29" s="21"/>
    </row>
    <row r="30" spans="1:11" x14ac:dyDescent="0.2">
      <c r="A30" s="39"/>
      <c r="B30" s="44" t="s">
        <v>268</v>
      </c>
      <c r="C30" s="32" t="s">
        <v>239</v>
      </c>
      <c r="D30" s="18">
        <v>5</v>
      </c>
      <c r="E30" s="20">
        <v>5</v>
      </c>
      <c r="F30" s="20">
        <v>0</v>
      </c>
      <c r="G30" s="20">
        <v>2</v>
      </c>
      <c r="H30" s="21">
        <v>1</v>
      </c>
    </row>
    <row r="31" spans="1:11" x14ac:dyDescent="0.2">
      <c r="A31" s="39"/>
      <c r="B31" s="44"/>
      <c r="C31" s="32" t="s">
        <v>240</v>
      </c>
      <c r="D31" s="18">
        <v>1</v>
      </c>
      <c r="E31" s="20">
        <v>5</v>
      </c>
      <c r="F31" s="20">
        <v>0</v>
      </c>
      <c r="G31" s="20">
        <v>2</v>
      </c>
      <c r="H31" s="21">
        <v>1</v>
      </c>
    </row>
    <row r="32" spans="1:11" x14ac:dyDescent="0.2">
      <c r="A32" s="39"/>
      <c r="B32" s="44"/>
      <c r="C32" s="32" t="s">
        <v>245</v>
      </c>
      <c r="D32" s="18">
        <v>1</v>
      </c>
      <c r="E32" s="20">
        <v>5</v>
      </c>
      <c r="F32" s="20">
        <v>0</v>
      </c>
      <c r="G32" s="20">
        <v>2</v>
      </c>
      <c r="H32" s="21">
        <v>1</v>
      </c>
    </row>
    <row r="33" spans="1:8" x14ac:dyDescent="0.2">
      <c r="A33" s="39"/>
      <c r="B33" s="44"/>
      <c r="C33" s="32" t="s">
        <v>244</v>
      </c>
      <c r="D33" s="18">
        <v>1</v>
      </c>
      <c r="E33" s="20">
        <v>5</v>
      </c>
      <c r="F33" s="20">
        <v>0</v>
      </c>
      <c r="G33" s="20">
        <v>2</v>
      </c>
      <c r="H33" s="21">
        <v>1</v>
      </c>
    </row>
    <row r="34" spans="1:8" x14ac:dyDescent="0.2">
      <c r="A34" s="39"/>
      <c r="B34" s="44"/>
      <c r="C34" s="32" t="s">
        <v>241</v>
      </c>
      <c r="D34" s="18">
        <v>2</v>
      </c>
      <c r="E34" s="20">
        <v>5</v>
      </c>
      <c r="F34" s="20">
        <v>0</v>
      </c>
      <c r="G34" s="20">
        <v>2</v>
      </c>
      <c r="H34" s="21">
        <v>1</v>
      </c>
    </row>
    <row r="35" spans="1:8" x14ac:dyDescent="0.2">
      <c r="A35" s="39"/>
      <c r="B35" s="44"/>
      <c r="C35" s="32" t="s">
        <v>242</v>
      </c>
      <c r="D35" s="18">
        <v>2</v>
      </c>
      <c r="E35" s="20">
        <v>5</v>
      </c>
      <c r="F35" s="20">
        <v>0</v>
      </c>
      <c r="G35" s="20">
        <v>2</v>
      </c>
      <c r="H35" s="21">
        <v>1</v>
      </c>
    </row>
    <row r="36" spans="1:8" x14ac:dyDescent="0.2">
      <c r="A36" s="39"/>
      <c r="B36" s="44"/>
      <c r="C36" s="32" t="s">
        <v>243</v>
      </c>
      <c r="D36" s="18">
        <v>3</v>
      </c>
      <c r="E36" s="20">
        <v>5</v>
      </c>
      <c r="F36" s="20">
        <v>0</v>
      </c>
      <c r="G36" s="20">
        <v>2</v>
      </c>
      <c r="H36" s="21">
        <v>1</v>
      </c>
    </row>
    <row r="37" spans="1:8" x14ac:dyDescent="0.2">
      <c r="A37" s="39"/>
      <c r="B37" s="44"/>
      <c r="C37" s="32" t="s">
        <v>246</v>
      </c>
      <c r="D37" s="18">
        <v>2</v>
      </c>
      <c r="E37" s="20">
        <v>5</v>
      </c>
      <c r="F37" s="20">
        <v>0</v>
      </c>
      <c r="G37" s="20">
        <v>2</v>
      </c>
      <c r="H37" s="21">
        <v>1</v>
      </c>
    </row>
    <row r="38" spans="1:8" x14ac:dyDescent="0.2">
      <c r="A38" s="39"/>
      <c r="B38" s="44"/>
      <c r="C38" s="50" t="s">
        <v>282</v>
      </c>
      <c r="D38" s="16"/>
      <c r="E38" s="22"/>
      <c r="F38" s="22"/>
      <c r="G38" s="22"/>
      <c r="H38" s="23"/>
    </row>
    <row r="39" spans="1:8" x14ac:dyDescent="0.2">
      <c r="A39" s="39"/>
      <c r="B39" s="44"/>
      <c r="C39" s="31" t="s">
        <v>59</v>
      </c>
      <c r="D39" s="18"/>
      <c r="E39" s="20"/>
      <c r="F39" s="20"/>
      <c r="G39" s="20"/>
      <c r="H39" s="21"/>
    </row>
    <row r="40" spans="1:8" x14ac:dyDescent="0.2">
      <c r="A40" s="39"/>
      <c r="B40" s="44"/>
      <c r="C40" s="32" t="s">
        <v>239</v>
      </c>
      <c r="D40" s="18">
        <v>2</v>
      </c>
      <c r="E40" s="20">
        <v>3</v>
      </c>
      <c r="F40" s="20">
        <v>0</v>
      </c>
      <c r="G40" s="20">
        <v>4</v>
      </c>
      <c r="H40" s="21">
        <v>3</v>
      </c>
    </row>
    <row r="41" spans="1:8" x14ac:dyDescent="0.2">
      <c r="A41" s="38" t="s">
        <v>262</v>
      </c>
      <c r="B41" s="45" t="s">
        <v>263</v>
      </c>
      <c r="C41" s="32" t="s">
        <v>240</v>
      </c>
      <c r="D41" s="18">
        <v>2</v>
      </c>
      <c r="E41" s="20">
        <v>3</v>
      </c>
      <c r="F41" s="20">
        <v>0</v>
      </c>
      <c r="G41" s="20">
        <v>4</v>
      </c>
      <c r="H41" s="21">
        <v>3</v>
      </c>
    </row>
    <row r="42" spans="1:8" x14ac:dyDescent="0.2">
      <c r="A42" s="41"/>
      <c r="B42" s="46"/>
      <c r="C42" s="32" t="s">
        <v>245</v>
      </c>
      <c r="D42" s="18">
        <v>2</v>
      </c>
      <c r="E42" s="20">
        <v>3</v>
      </c>
      <c r="F42" s="20">
        <v>0</v>
      </c>
      <c r="G42" s="20">
        <v>4</v>
      </c>
      <c r="H42" s="21">
        <v>3</v>
      </c>
    </row>
    <row r="43" spans="1:8" x14ac:dyDescent="0.2">
      <c r="A43" s="41"/>
      <c r="B43" s="46"/>
      <c r="C43" s="32" t="s">
        <v>244</v>
      </c>
      <c r="D43" s="18">
        <v>1</v>
      </c>
      <c r="E43" s="20">
        <v>3</v>
      </c>
      <c r="F43" s="20">
        <v>0</v>
      </c>
      <c r="G43" s="20">
        <v>4</v>
      </c>
      <c r="H43" s="21">
        <v>3</v>
      </c>
    </row>
    <row r="44" spans="1:8" x14ac:dyDescent="0.2">
      <c r="A44" s="41"/>
      <c r="B44" s="46"/>
      <c r="C44" s="32" t="s">
        <v>241</v>
      </c>
      <c r="D44" s="18">
        <v>2</v>
      </c>
      <c r="E44" s="20">
        <v>3</v>
      </c>
      <c r="F44" s="20">
        <v>0</v>
      </c>
      <c r="G44" s="20">
        <v>4</v>
      </c>
      <c r="H44" s="21">
        <v>3</v>
      </c>
    </row>
    <row r="45" spans="1:8" x14ac:dyDescent="0.2">
      <c r="A45" s="41"/>
      <c r="B45" s="46"/>
      <c r="C45" s="32" t="s">
        <v>242</v>
      </c>
      <c r="D45" s="18">
        <v>1</v>
      </c>
      <c r="E45" s="20">
        <v>3</v>
      </c>
      <c r="F45" s="20">
        <v>0</v>
      </c>
      <c r="G45" s="20">
        <v>4</v>
      </c>
      <c r="H45" s="21">
        <v>3</v>
      </c>
    </row>
    <row r="46" spans="1:8" x14ac:dyDescent="0.2">
      <c r="A46" s="41"/>
      <c r="B46" s="46"/>
      <c r="C46" s="32" t="s">
        <v>243</v>
      </c>
      <c r="D46" s="18">
        <v>2</v>
      </c>
      <c r="E46" s="20">
        <v>3</v>
      </c>
      <c r="F46" s="20">
        <v>0</v>
      </c>
      <c r="G46" s="20">
        <v>4</v>
      </c>
      <c r="H46" s="21">
        <v>3</v>
      </c>
    </row>
    <row r="47" spans="1:8" x14ac:dyDescent="0.2">
      <c r="A47" s="41"/>
      <c r="B47" s="46"/>
      <c r="C47" s="32" t="s">
        <v>246</v>
      </c>
      <c r="D47" s="18">
        <v>2</v>
      </c>
      <c r="E47" s="20">
        <v>3</v>
      </c>
      <c r="F47" s="20">
        <v>0</v>
      </c>
      <c r="G47" s="20">
        <v>4</v>
      </c>
      <c r="H47" s="21">
        <v>3</v>
      </c>
    </row>
    <row r="48" spans="1:8" x14ac:dyDescent="0.2">
      <c r="A48" s="41"/>
      <c r="B48" s="46"/>
      <c r="C48" s="50" t="s">
        <v>247</v>
      </c>
      <c r="D48" s="16"/>
      <c r="E48" s="22"/>
      <c r="F48" s="22"/>
      <c r="G48" s="22"/>
      <c r="H48" s="23"/>
    </row>
    <row r="49" spans="1:8" x14ac:dyDescent="0.2">
      <c r="A49" s="41"/>
      <c r="B49" s="46"/>
      <c r="C49" s="31" t="s">
        <v>68</v>
      </c>
      <c r="D49" s="18"/>
      <c r="E49" s="20"/>
      <c r="F49" s="20"/>
      <c r="G49" s="20"/>
      <c r="H49" s="21"/>
    </row>
    <row r="50" spans="1:8" x14ac:dyDescent="0.2">
      <c r="A50" s="41"/>
      <c r="B50" s="46"/>
      <c r="C50" s="49" t="s">
        <v>240</v>
      </c>
      <c r="D50" s="18">
        <v>1</v>
      </c>
      <c r="E50" s="20">
        <v>1</v>
      </c>
      <c r="F50" s="20">
        <v>1</v>
      </c>
      <c r="G50" s="20">
        <v>5</v>
      </c>
      <c r="H50" s="21">
        <v>4</v>
      </c>
    </row>
    <row r="51" spans="1:8" x14ac:dyDescent="0.2">
      <c r="A51" s="38" t="s">
        <v>264</v>
      </c>
      <c r="B51" s="45" t="s">
        <v>265</v>
      </c>
      <c r="C51" s="49" t="s">
        <v>245</v>
      </c>
      <c r="D51" s="18">
        <v>3</v>
      </c>
      <c r="E51" s="20">
        <v>1</v>
      </c>
      <c r="F51" s="20">
        <v>1</v>
      </c>
      <c r="G51" s="20">
        <v>5</v>
      </c>
      <c r="H51" s="21">
        <v>4</v>
      </c>
    </row>
    <row r="52" spans="1:8" x14ac:dyDescent="0.2">
      <c r="A52" s="41"/>
      <c r="B52" s="46"/>
      <c r="C52" s="49" t="s">
        <v>244</v>
      </c>
      <c r="D52" s="18">
        <v>1</v>
      </c>
      <c r="E52" s="20">
        <v>1</v>
      </c>
      <c r="F52" s="20">
        <v>1</v>
      </c>
      <c r="G52" s="20">
        <v>5</v>
      </c>
      <c r="H52" s="21">
        <v>4</v>
      </c>
    </row>
    <row r="53" spans="1:8" x14ac:dyDescent="0.2">
      <c r="A53" s="41"/>
      <c r="B53" s="46"/>
      <c r="C53" s="49" t="s">
        <v>241</v>
      </c>
      <c r="D53" s="18">
        <v>2</v>
      </c>
      <c r="E53" s="20">
        <v>1</v>
      </c>
      <c r="F53" s="20">
        <v>1</v>
      </c>
      <c r="G53" s="20">
        <v>5</v>
      </c>
      <c r="H53" s="21">
        <v>4</v>
      </c>
    </row>
    <row r="54" spans="1:8" x14ac:dyDescent="0.2">
      <c r="A54" s="41"/>
      <c r="B54" s="46"/>
      <c r="C54" s="49" t="s">
        <v>242</v>
      </c>
      <c r="D54" s="18">
        <v>5</v>
      </c>
      <c r="E54" s="20">
        <v>1</v>
      </c>
      <c r="F54" s="20">
        <v>1</v>
      </c>
      <c r="G54" s="20">
        <v>5</v>
      </c>
      <c r="H54" s="21">
        <v>4</v>
      </c>
    </row>
    <row r="55" spans="1:8" x14ac:dyDescent="0.2">
      <c r="A55" s="41"/>
      <c r="B55" s="46"/>
      <c r="C55" s="49" t="s">
        <v>243</v>
      </c>
      <c r="D55" s="24">
        <v>10</v>
      </c>
      <c r="E55" s="20">
        <v>1</v>
      </c>
      <c r="F55" s="20">
        <v>1</v>
      </c>
      <c r="G55" s="20">
        <v>5</v>
      </c>
      <c r="H55" s="21">
        <v>4</v>
      </c>
    </row>
    <row r="56" spans="1:8" x14ac:dyDescent="0.2">
      <c r="A56" s="41"/>
      <c r="B56" s="46"/>
      <c r="C56" s="49" t="s">
        <v>246</v>
      </c>
      <c r="D56" s="18">
        <v>5</v>
      </c>
      <c r="E56" s="20">
        <v>1</v>
      </c>
      <c r="F56" s="20">
        <v>1</v>
      </c>
      <c r="G56" s="20">
        <v>5</v>
      </c>
      <c r="H56" s="21">
        <v>4</v>
      </c>
    </row>
    <row r="57" spans="1:8" x14ac:dyDescent="0.2">
      <c r="A57" s="41"/>
      <c r="B57" s="46"/>
      <c r="C57" s="31" t="s">
        <v>73</v>
      </c>
      <c r="D57" s="18"/>
      <c r="E57" s="20"/>
      <c r="F57" s="20"/>
      <c r="G57" s="20"/>
      <c r="H57" s="21"/>
    </row>
    <row r="58" spans="1:8" x14ac:dyDescent="0.2">
      <c r="A58" s="41"/>
      <c r="B58" s="46"/>
      <c r="C58" s="32" t="s">
        <v>244</v>
      </c>
      <c r="D58" s="18">
        <v>1</v>
      </c>
      <c r="E58" s="20">
        <v>1</v>
      </c>
      <c r="F58" s="20">
        <v>1</v>
      </c>
      <c r="G58" s="20">
        <v>0</v>
      </c>
      <c r="H58" s="21">
        <v>0</v>
      </c>
    </row>
    <row r="59" spans="1:8" x14ac:dyDescent="0.2">
      <c r="A59" s="41"/>
      <c r="B59" s="46"/>
      <c r="C59" s="32" t="s">
        <v>241</v>
      </c>
      <c r="D59" s="18">
        <v>1</v>
      </c>
      <c r="E59" s="20">
        <v>1</v>
      </c>
      <c r="F59" s="20">
        <v>1</v>
      </c>
      <c r="G59" s="20">
        <v>0</v>
      </c>
      <c r="H59" s="21">
        <v>0</v>
      </c>
    </row>
    <row r="60" spans="1:8" x14ac:dyDescent="0.2">
      <c r="A60" s="41"/>
      <c r="B60" s="46"/>
      <c r="C60" s="32" t="s">
        <v>243</v>
      </c>
      <c r="D60" s="24">
        <v>2</v>
      </c>
      <c r="E60" s="20">
        <v>1</v>
      </c>
      <c r="F60" s="20">
        <v>1</v>
      </c>
      <c r="G60" s="20">
        <v>0</v>
      </c>
      <c r="H60" s="21">
        <v>0</v>
      </c>
    </row>
    <row r="61" spans="1:8" x14ac:dyDescent="0.2">
      <c r="A61" s="41"/>
      <c r="B61" s="45" t="s">
        <v>266</v>
      </c>
      <c r="C61" s="32" t="s">
        <v>246</v>
      </c>
      <c r="D61" s="18">
        <v>1</v>
      </c>
      <c r="E61" s="20">
        <v>1</v>
      </c>
      <c r="F61" s="20">
        <v>1</v>
      </c>
      <c r="G61" s="20">
        <v>0</v>
      </c>
      <c r="H61" s="21">
        <v>0</v>
      </c>
    </row>
    <row r="62" spans="1:8" x14ac:dyDescent="0.2">
      <c r="A62" s="41"/>
      <c r="B62" s="46"/>
      <c r="C62" s="50" t="s">
        <v>283</v>
      </c>
      <c r="D62" s="16"/>
      <c r="E62" s="22"/>
      <c r="F62" s="22"/>
      <c r="G62" s="22"/>
      <c r="H62" s="23"/>
    </row>
    <row r="63" spans="1:8" x14ac:dyDescent="0.2">
      <c r="A63" s="41"/>
      <c r="B63" s="46"/>
      <c r="C63" s="31" t="s">
        <v>76</v>
      </c>
      <c r="D63" s="18"/>
      <c r="E63" s="20"/>
      <c r="F63" s="20"/>
      <c r="G63" s="20"/>
      <c r="H63" s="21"/>
    </row>
    <row r="64" spans="1:8" x14ac:dyDescent="0.2">
      <c r="A64" s="41"/>
      <c r="B64" s="46"/>
      <c r="C64" s="32" t="s">
        <v>239</v>
      </c>
      <c r="D64" s="18">
        <v>3</v>
      </c>
      <c r="E64" s="20">
        <v>2</v>
      </c>
      <c r="F64" s="20">
        <v>0</v>
      </c>
      <c r="G64" s="20">
        <v>2</v>
      </c>
      <c r="H64" s="21">
        <v>2</v>
      </c>
    </row>
    <row r="65" spans="1:8" x14ac:dyDescent="0.2">
      <c r="A65" s="41"/>
      <c r="B65" s="46"/>
      <c r="C65" s="32" t="s">
        <v>242</v>
      </c>
      <c r="D65" s="18">
        <v>2</v>
      </c>
      <c r="E65" s="20">
        <v>2</v>
      </c>
      <c r="F65" s="20">
        <v>0</v>
      </c>
      <c r="G65" s="20">
        <v>2</v>
      </c>
      <c r="H65" s="21">
        <v>2</v>
      </c>
    </row>
    <row r="66" spans="1:8" x14ac:dyDescent="0.2">
      <c r="A66" s="41"/>
      <c r="B66" s="46"/>
      <c r="C66" s="32" t="s">
        <v>243</v>
      </c>
      <c r="D66" s="18">
        <v>0</v>
      </c>
      <c r="E66" s="20">
        <v>2</v>
      </c>
      <c r="F66" s="20">
        <v>0</v>
      </c>
      <c r="G66" s="20">
        <v>2</v>
      </c>
      <c r="H66" s="21">
        <v>2</v>
      </c>
    </row>
    <row r="67" spans="1:8" x14ac:dyDescent="0.2">
      <c r="A67" s="41"/>
      <c r="B67" s="46"/>
      <c r="C67" s="50" t="s">
        <v>286</v>
      </c>
      <c r="D67" s="16"/>
      <c r="E67" s="22"/>
      <c r="F67" s="22"/>
      <c r="G67" s="22"/>
      <c r="H67" s="23"/>
    </row>
    <row r="68" spans="1:8" x14ac:dyDescent="0.2">
      <c r="A68" s="41"/>
      <c r="B68" s="46"/>
      <c r="C68" s="31" t="s">
        <v>81</v>
      </c>
      <c r="D68" s="18"/>
      <c r="E68" s="20"/>
      <c r="F68" s="20"/>
      <c r="G68" s="20"/>
      <c r="H68" s="21"/>
    </row>
    <row r="69" spans="1:8" x14ac:dyDescent="0.2">
      <c r="A69" s="41"/>
      <c r="B69" s="46"/>
      <c r="C69" s="32" t="s">
        <v>239</v>
      </c>
      <c r="D69" s="18">
        <v>2</v>
      </c>
      <c r="E69" s="20">
        <v>4</v>
      </c>
      <c r="F69" s="20">
        <v>0</v>
      </c>
      <c r="G69" s="20">
        <v>4</v>
      </c>
      <c r="H69" s="21">
        <v>4</v>
      </c>
    </row>
    <row r="70" spans="1:8" x14ac:dyDescent="0.2">
      <c r="A70" s="41"/>
      <c r="B70" s="46"/>
      <c r="C70" s="32" t="s">
        <v>240</v>
      </c>
      <c r="D70" s="18">
        <v>3</v>
      </c>
      <c r="E70" s="20">
        <v>4</v>
      </c>
      <c r="F70" s="20">
        <v>0</v>
      </c>
      <c r="G70" s="20">
        <v>4</v>
      </c>
      <c r="H70" s="21">
        <v>4</v>
      </c>
    </row>
    <row r="71" spans="1:8" x14ac:dyDescent="0.2">
      <c r="A71" s="38" t="s">
        <v>267</v>
      </c>
      <c r="B71" s="45" t="s">
        <v>268</v>
      </c>
      <c r="C71" s="32" t="s">
        <v>245</v>
      </c>
      <c r="D71" s="18">
        <v>1</v>
      </c>
      <c r="E71" s="20">
        <v>4</v>
      </c>
      <c r="F71" s="20">
        <v>0</v>
      </c>
      <c r="G71" s="20">
        <v>4</v>
      </c>
      <c r="H71" s="21">
        <v>4</v>
      </c>
    </row>
    <row r="72" spans="1:8" x14ac:dyDescent="0.2">
      <c r="A72" s="41"/>
      <c r="B72" s="46"/>
      <c r="C72" s="32" t="s">
        <v>247</v>
      </c>
      <c r="D72" s="18">
        <v>4</v>
      </c>
      <c r="E72" s="20">
        <v>4</v>
      </c>
      <c r="F72" s="20">
        <v>0</v>
      </c>
      <c r="G72" s="20">
        <v>4</v>
      </c>
      <c r="H72" s="21">
        <v>4</v>
      </c>
    </row>
    <row r="73" spans="1:8" x14ac:dyDescent="0.2">
      <c r="A73" s="41"/>
      <c r="B73" s="46"/>
      <c r="C73" s="32" t="s">
        <v>244</v>
      </c>
      <c r="D73" s="18">
        <v>4</v>
      </c>
      <c r="E73" s="20">
        <v>4</v>
      </c>
      <c r="F73" s="20">
        <v>0</v>
      </c>
      <c r="G73" s="20">
        <v>4</v>
      </c>
      <c r="H73" s="21">
        <v>4</v>
      </c>
    </row>
    <row r="74" spans="1:8" x14ac:dyDescent="0.2">
      <c r="A74" s="41"/>
      <c r="B74" s="46"/>
      <c r="C74" s="32" t="s">
        <v>241</v>
      </c>
      <c r="D74" s="18">
        <v>2</v>
      </c>
      <c r="E74" s="20">
        <v>4</v>
      </c>
      <c r="F74" s="20">
        <v>0</v>
      </c>
      <c r="G74" s="20">
        <v>4</v>
      </c>
      <c r="H74" s="21">
        <v>4</v>
      </c>
    </row>
    <row r="75" spans="1:8" x14ac:dyDescent="0.2">
      <c r="A75" s="41"/>
      <c r="B75" s="46"/>
      <c r="C75" s="32" t="s">
        <v>242</v>
      </c>
      <c r="D75" s="18">
        <v>3</v>
      </c>
      <c r="E75" s="20">
        <v>4</v>
      </c>
      <c r="F75" s="20">
        <v>0</v>
      </c>
      <c r="G75" s="20">
        <v>4</v>
      </c>
      <c r="H75" s="21">
        <v>4</v>
      </c>
    </row>
    <row r="76" spans="1:8" x14ac:dyDescent="0.2">
      <c r="A76" s="41"/>
      <c r="B76" s="46"/>
      <c r="C76" s="32" t="s">
        <v>243</v>
      </c>
      <c r="D76" s="18">
        <v>3</v>
      </c>
      <c r="E76" s="20">
        <v>4</v>
      </c>
      <c r="F76" s="20">
        <v>0</v>
      </c>
      <c r="G76" s="20">
        <v>4</v>
      </c>
      <c r="H76" s="21">
        <v>4</v>
      </c>
    </row>
    <row r="77" spans="1:8" x14ac:dyDescent="0.2">
      <c r="A77" s="41"/>
      <c r="B77" s="46"/>
      <c r="C77" s="32" t="s">
        <v>246</v>
      </c>
      <c r="D77" s="18">
        <v>4</v>
      </c>
      <c r="E77" s="20">
        <v>4</v>
      </c>
      <c r="F77" s="20">
        <v>0</v>
      </c>
      <c r="G77" s="20">
        <v>4</v>
      </c>
      <c r="H77" s="21">
        <v>4</v>
      </c>
    </row>
    <row r="78" spans="1:8" x14ac:dyDescent="0.2">
      <c r="A78" s="41"/>
      <c r="B78" s="46"/>
      <c r="C78" s="50" t="s">
        <v>285</v>
      </c>
      <c r="D78" s="16"/>
      <c r="E78" s="22"/>
      <c r="F78" s="22"/>
      <c r="G78" s="22"/>
      <c r="H78" s="23"/>
    </row>
    <row r="79" spans="1:8" x14ac:dyDescent="0.2">
      <c r="A79" s="41"/>
      <c r="B79" s="46"/>
      <c r="C79" s="31" t="s">
        <v>87</v>
      </c>
      <c r="D79" s="18"/>
      <c r="E79" s="20"/>
      <c r="F79" s="20"/>
      <c r="G79" s="20"/>
      <c r="H79" s="21"/>
    </row>
    <row r="80" spans="1:8" x14ac:dyDescent="0.2">
      <c r="A80" s="41"/>
      <c r="B80" s="46"/>
      <c r="C80" s="32" t="s">
        <v>239</v>
      </c>
      <c r="D80" s="18">
        <v>1</v>
      </c>
      <c r="E80" s="20">
        <v>2</v>
      </c>
      <c r="F80" s="20">
        <v>2</v>
      </c>
      <c r="G80" s="20">
        <v>1</v>
      </c>
      <c r="H80" s="21">
        <v>0</v>
      </c>
    </row>
    <row r="81" spans="1:8" x14ac:dyDescent="0.2">
      <c r="A81" s="41"/>
      <c r="B81" s="46"/>
      <c r="C81" s="32" t="s">
        <v>240</v>
      </c>
      <c r="D81" s="18">
        <v>1</v>
      </c>
      <c r="E81" s="20">
        <v>2</v>
      </c>
      <c r="F81" s="20">
        <v>2</v>
      </c>
      <c r="G81" s="20">
        <v>1</v>
      </c>
      <c r="H81" s="21">
        <v>0</v>
      </c>
    </row>
    <row r="82" spans="1:8" x14ac:dyDescent="0.2">
      <c r="A82" s="41"/>
      <c r="B82" s="46"/>
      <c r="C82" s="32" t="s">
        <v>243</v>
      </c>
      <c r="D82" s="18">
        <v>2</v>
      </c>
      <c r="E82" s="20">
        <v>2</v>
      </c>
      <c r="F82" s="20">
        <v>2</v>
      </c>
      <c r="G82" s="20">
        <v>1</v>
      </c>
      <c r="H82" s="21">
        <v>0</v>
      </c>
    </row>
    <row r="83" spans="1:8" x14ac:dyDescent="0.2">
      <c r="A83" s="41"/>
      <c r="B83" s="46"/>
      <c r="C83" s="31" t="s">
        <v>88</v>
      </c>
      <c r="D83" s="18"/>
      <c r="E83" s="20"/>
      <c r="F83" s="20"/>
      <c r="G83" s="20"/>
      <c r="H83" s="21"/>
    </row>
    <row r="84" spans="1:8" x14ac:dyDescent="0.2">
      <c r="A84" s="41"/>
      <c r="B84" s="46"/>
      <c r="C84" s="32" t="s">
        <v>239</v>
      </c>
      <c r="D84" s="18">
        <v>1</v>
      </c>
      <c r="E84" s="20">
        <v>5</v>
      </c>
      <c r="F84" s="20">
        <v>0</v>
      </c>
      <c r="G84" s="20">
        <v>3</v>
      </c>
      <c r="H84" s="21">
        <v>2</v>
      </c>
    </row>
    <row r="85" spans="1:8" x14ac:dyDescent="0.2">
      <c r="A85" s="38" t="s">
        <v>264</v>
      </c>
      <c r="B85" s="45" t="s">
        <v>265</v>
      </c>
      <c r="C85" s="32" t="s">
        <v>240</v>
      </c>
      <c r="D85" s="18">
        <v>1</v>
      </c>
      <c r="E85" s="20">
        <v>5</v>
      </c>
      <c r="F85" s="20">
        <v>0</v>
      </c>
      <c r="G85" s="20">
        <v>3</v>
      </c>
      <c r="H85" s="21">
        <v>2</v>
      </c>
    </row>
    <row r="86" spans="1:8" x14ac:dyDescent="0.2">
      <c r="A86" s="41"/>
      <c r="B86" s="46"/>
      <c r="C86" s="32" t="s">
        <v>245</v>
      </c>
      <c r="D86" s="18">
        <v>1</v>
      </c>
      <c r="E86" s="20">
        <v>5</v>
      </c>
      <c r="F86" s="20">
        <v>0</v>
      </c>
      <c r="G86" s="20">
        <v>3</v>
      </c>
      <c r="H86" s="21">
        <v>2</v>
      </c>
    </row>
    <row r="87" spans="1:8" x14ac:dyDescent="0.2">
      <c r="A87" s="41"/>
      <c r="B87" s="46"/>
      <c r="C87" s="32" t="s">
        <v>244</v>
      </c>
      <c r="D87" s="18">
        <v>1</v>
      </c>
      <c r="E87" s="20">
        <v>5</v>
      </c>
      <c r="F87" s="20">
        <v>0</v>
      </c>
      <c r="G87" s="20">
        <v>3</v>
      </c>
      <c r="H87" s="21">
        <v>2</v>
      </c>
    </row>
    <row r="88" spans="1:8" x14ac:dyDescent="0.2">
      <c r="A88" s="41"/>
      <c r="B88" s="46"/>
      <c r="C88" s="32" t="s">
        <v>241</v>
      </c>
      <c r="D88" s="18">
        <v>1</v>
      </c>
      <c r="E88" s="20">
        <v>5</v>
      </c>
      <c r="F88" s="20">
        <v>0</v>
      </c>
      <c r="G88" s="20">
        <v>3</v>
      </c>
      <c r="H88" s="21">
        <v>2</v>
      </c>
    </row>
    <row r="89" spans="1:8" x14ac:dyDescent="0.2">
      <c r="A89" s="41"/>
      <c r="B89" s="46"/>
      <c r="C89" s="32" t="s">
        <v>242</v>
      </c>
      <c r="D89" s="18">
        <v>3</v>
      </c>
      <c r="E89" s="20">
        <v>5</v>
      </c>
      <c r="F89" s="20">
        <v>0</v>
      </c>
      <c r="G89" s="20">
        <v>3</v>
      </c>
      <c r="H89" s="21">
        <v>2</v>
      </c>
    </row>
    <row r="90" spans="1:8" x14ac:dyDescent="0.2">
      <c r="A90" s="38" t="s">
        <v>262</v>
      </c>
      <c r="B90" s="45" t="s">
        <v>269</v>
      </c>
      <c r="C90" s="32" t="s">
        <v>243</v>
      </c>
      <c r="D90" s="18">
        <v>6</v>
      </c>
      <c r="E90" s="20">
        <v>5</v>
      </c>
      <c r="F90" s="20">
        <v>0</v>
      </c>
      <c r="G90" s="20">
        <v>3</v>
      </c>
      <c r="H90" s="21">
        <v>2</v>
      </c>
    </row>
    <row r="91" spans="1:8" x14ac:dyDescent="0.2">
      <c r="A91" s="39"/>
      <c r="B91" s="46"/>
      <c r="C91" s="32" t="s">
        <v>246</v>
      </c>
      <c r="D91" s="18">
        <v>1</v>
      </c>
      <c r="E91" s="20">
        <v>5</v>
      </c>
      <c r="F91" s="20">
        <v>0</v>
      </c>
      <c r="G91" s="20">
        <v>3</v>
      </c>
      <c r="H91" s="21">
        <v>2</v>
      </c>
    </row>
    <row r="92" spans="1:8" x14ac:dyDescent="0.2">
      <c r="A92" s="39"/>
      <c r="B92" s="46"/>
      <c r="C92" s="50" t="s">
        <v>284</v>
      </c>
      <c r="D92" s="16"/>
      <c r="E92" s="22"/>
      <c r="F92" s="22"/>
      <c r="G92" s="22"/>
      <c r="H92" s="23"/>
    </row>
    <row r="93" spans="1:8" x14ac:dyDescent="0.2">
      <c r="A93" s="39"/>
      <c r="B93" s="46"/>
      <c r="C93" s="31" t="s">
        <v>90</v>
      </c>
      <c r="D93" s="18"/>
      <c r="E93" s="20"/>
      <c r="F93" s="20"/>
      <c r="G93" s="20"/>
      <c r="H93" s="21"/>
    </row>
    <row r="94" spans="1:8" x14ac:dyDescent="0.2">
      <c r="A94" s="39"/>
      <c r="B94" s="46"/>
      <c r="C94" s="32" t="s">
        <v>240</v>
      </c>
      <c r="D94" s="18">
        <v>2</v>
      </c>
      <c r="E94" s="20">
        <v>1</v>
      </c>
      <c r="F94" s="20">
        <v>0</v>
      </c>
      <c r="G94" s="20">
        <v>2</v>
      </c>
      <c r="H94" s="21">
        <v>1</v>
      </c>
    </row>
    <row r="95" spans="1:8" x14ac:dyDescent="0.2">
      <c r="A95" s="39"/>
      <c r="B95" s="46"/>
      <c r="C95" s="32" t="s">
        <v>245</v>
      </c>
      <c r="D95" s="18">
        <v>2</v>
      </c>
      <c r="E95" s="20">
        <v>1</v>
      </c>
      <c r="F95" s="20">
        <v>0</v>
      </c>
      <c r="G95" s="20">
        <v>2</v>
      </c>
      <c r="H95" s="21">
        <v>1</v>
      </c>
    </row>
    <row r="96" spans="1:8" x14ac:dyDescent="0.2">
      <c r="A96" s="39"/>
      <c r="B96" s="46"/>
      <c r="C96" s="32" t="s">
        <v>241</v>
      </c>
      <c r="D96" s="18">
        <v>1</v>
      </c>
      <c r="E96" s="20">
        <v>1</v>
      </c>
      <c r="F96" s="20">
        <v>0</v>
      </c>
      <c r="G96" s="20">
        <v>2</v>
      </c>
      <c r="H96" s="21">
        <v>1</v>
      </c>
    </row>
    <row r="97" spans="1:8" x14ac:dyDescent="0.2">
      <c r="A97" s="39"/>
      <c r="B97" s="46"/>
      <c r="C97" s="32" t="s">
        <v>243</v>
      </c>
      <c r="D97" s="24">
        <v>6</v>
      </c>
      <c r="E97" s="20">
        <v>1</v>
      </c>
      <c r="F97" s="20">
        <v>0</v>
      </c>
      <c r="G97" s="20">
        <v>2</v>
      </c>
      <c r="H97" s="21">
        <v>1</v>
      </c>
    </row>
    <row r="98" spans="1:8" x14ac:dyDescent="0.2">
      <c r="A98" s="39"/>
      <c r="B98" s="46"/>
      <c r="C98" s="32" t="s">
        <v>246</v>
      </c>
      <c r="D98" s="18">
        <v>1</v>
      </c>
      <c r="E98" s="20">
        <v>1</v>
      </c>
      <c r="F98" s="20">
        <v>0</v>
      </c>
      <c r="G98" s="20">
        <v>2</v>
      </c>
      <c r="H98" s="21">
        <v>1</v>
      </c>
    </row>
    <row r="99" spans="1:8" x14ac:dyDescent="0.2">
      <c r="A99" s="39"/>
      <c r="B99" s="46"/>
      <c r="C99" s="31" t="s">
        <v>91</v>
      </c>
      <c r="D99" s="18"/>
      <c r="E99" s="20"/>
      <c r="F99" s="20"/>
      <c r="G99" s="20"/>
      <c r="H99" s="21"/>
    </row>
    <row r="100" spans="1:8" x14ac:dyDescent="0.2">
      <c r="A100" s="39"/>
      <c r="B100" s="46"/>
      <c r="C100" s="32" t="s">
        <v>239</v>
      </c>
      <c r="D100" s="18">
        <v>2</v>
      </c>
      <c r="E100" s="20">
        <v>2</v>
      </c>
      <c r="F100" s="20">
        <v>1</v>
      </c>
      <c r="G100" s="20">
        <v>0</v>
      </c>
      <c r="H100" s="21">
        <v>0</v>
      </c>
    </row>
    <row r="101" spans="1:8" x14ac:dyDescent="0.2">
      <c r="A101" s="39"/>
      <c r="B101" s="45" t="s">
        <v>263</v>
      </c>
      <c r="C101" s="32" t="s">
        <v>240</v>
      </c>
      <c r="D101" s="18">
        <v>2</v>
      </c>
      <c r="E101" s="20">
        <v>2</v>
      </c>
      <c r="F101" s="20">
        <v>1</v>
      </c>
      <c r="G101" s="20">
        <v>0</v>
      </c>
      <c r="H101" s="21">
        <v>0</v>
      </c>
    </row>
    <row r="102" spans="1:8" x14ac:dyDescent="0.2">
      <c r="A102" s="39"/>
      <c r="B102" s="44"/>
      <c r="C102" s="32" t="s">
        <v>247</v>
      </c>
      <c r="D102" s="18">
        <v>1</v>
      </c>
      <c r="E102" s="20">
        <v>2</v>
      </c>
      <c r="F102" s="20">
        <v>1</v>
      </c>
      <c r="G102" s="20">
        <v>0</v>
      </c>
      <c r="H102" s="21">
        <v>0</v>
      </c>
    </row>
    <row r="103" spans="1:8" x14ac:dyDescent="0.2">
      <c r="A103" s="39"/>
      <c r="B103" s="44"/>
      <c r="C103" s="32" t="s">
        <v>242</v>
      </c>
      <c r="D103" s="18">
        <v>1</v>
      </c>
      <c r="E103" s="20">
        <v>2</v>
      </c>
      <c r="F103" s="20">
        <v>1</v>
      </c>
      <c r="G103" s="20">
        <v>0</v>
      </c>
      <c r="H103" s="21">
        <v>0</v>
      </c>
    </row>
    <row r="104" spans="1:8" x14ac:dyDescent="0.2">
      <c r="A104" s="39"/>
      <c r="B104" s="44"/>
      <c r="C104" s="32" t="s">
        <v>243</v>
      </c>
      <c r="D104" s="24">
        <v>6</v>
      </c>
      <c r="E104" s="20">
        <v>2</v>
      </c>
      <c r="F104" s="20">
        <v>1</v>
      </c>
      <c r="G104" s="20">
        <v>0</v>
      </c>
      <c r="H104" s="21">
        <v>0</v>
      </c>
    </row>
    <row r="105" spans="1:8" x14ac:dyDescent="0.2">
      <c r="A105" s="39"/>
      <c r="B105" s="44"/>
      <c r="C105" s="31" t="s">
        <v>93</v>
      </c>
      <c r="D105" s="18"/>
      <c r="E105" s="20"/>
      <c r="F105" s="20"/>
      <c r="G105" s="20"/>
      <c r="H105" s="21"/>
    </row>
    <row r="106" spans="1:8" x14ac:dyDescent="0.2">
      <c r="A106" s="39"/>
      <c r="B106" s="44"/>
      <c r="C106" s="32" t="s">
        <v>245</v>
      </c>
      <c r="D106" s="18">
        <v>2</v>
      </c>
      <c r="E106" s="20">
        <v>1</v>
      </c>
      <c r="F106" s="20">
        <v>0</v>
      </c>
      <c r="G106" s="20">
        <v>1</v>
      </c>
      <c r="H106" s="21">
        <v>1</v>
      </c>
    </row>
    <row r="107" spans="1:8" x14ac:dyDescent="0.2">
      <c r="A107" s="39"/>
      <c r="B107" s="44"/>
      <c r="C107" s="32" t="s">
        <v>241</v>
      </c>
      <c r="D107" s="18">
        <v>1</v>
      </c>
      <c r="E107" s="20">
        <v>1</v>
      </c>
      <c r="F107" s="20">
        <v>0</v>
      </c>
      <c r="G107" s="20">
        <v>1</v>
      </c>
      <c r="H107" s="21">
        <v>1</v>
      </c>
    </row>
    <row r="108" spans="1:8" x14ac:dyDescent="0.2">
      <c r="A108" s="39"/>
      <c r="B108" s="44"/>
      <c r="C108" s="31" t="s">
        <v>95</v>
      </c>
      <c r="D108" s="18"/>
      <c r="E108" s="20"/>
      <c r="F108" s="20"/>
      <c r="G108" s="20"/>
      <c r="H108" s="21"/>
    </row>
    <row r="109" spans="1:8" x14ac:dyDescent="0.2">
      <c r="A109" s="39"/>
      <c r="B109" s="44"/>
      <c r="C109" s="32" t="s">
        <v>239</v>
      </c>
      <c r="D109" s="18">
        <v>2</v>
      </c>
      <c r="E109" s="20">
        <v>2</v>
      </c>
      <c r="F109" s="20">
        <v>1</v>
      </c>
      <c r="G109" s="20">
        <v>1</v>
      </c>
      <c r="H109" s="21">
        <v>1</v>
      </c>
    </row>
    <row r="110" spans="1:8" x14ac:dyDescent="0.2">
      <c r="A110" s="39"/>
      <c r="B110" s="44"/>
      <c r="C110" s="32" t="s">
        <v>240</v>
      </c>
      <c r="D110" s="18">
        <v>1</v>
      </c>
      <c r="E110" s="20">
        <v>2</v>
      </c>
      <c r="F110" s="20">
        <v>1</v>
      </c>
      <c r="G110" s="20">
        <v>1</v>
      </c>
      <c r="H110" s="21">
        <v>1</v>
      </c>
    </row>
    <row r="111" spans="1:8" x14ac:dyDescent="0.2">
      <c r="A111" s="39"/>
      <c r="B111" s="44"/>
      <c r="C111" s="32" t="s">
        <v>247</v>
      </c>
      <c r="D111" s="18">
        <v>1</v>
      </c>
      <c r="E111" s="20">
        <v>2</v>
      </c>
      <c r="F111" s="20">
        <v>1</v>
      </c>
      <c r="G111" s="20">
        <v>1</v>
      </c>
      <c r="H111" s="21">
        <v>1</v>
      </c>
    </row>
    <row r="112" spans="1:8" x14ac:dyDescent="0.2">
      <c r="A112" s="39"/>
      <c r="B112" s="44"/>
      <c r="C112" s="32" t="s">
        <v>244</v>
      </c>
      <c r="D112" s="18">
        <v>1</v>
      </c>
      <c r="E112" s="20">
        <v>2</v>
      </c>
      <c r="F112" s="20">
        <v>1</v>
      </c>
      <c r="G112" s="20">
        <v>1</v>
      </c>
      <c r="H112" s="21">
        <v>1</v>
      </c>
    </row>
    <row r="113" spans="1:8" x14ac:dyDescent="0.2">
      <c r="A113" s="39"/>
      <c r="B113" s="44"/>
      <c r="C113" s="32" t="s">
        <v>241</v>
      </c>
      <c r="D113" s="18">
        <v>2</v>
      </c>
      <c r="E113" s="20">
        <v>2</v>
      </c>
      <c r="F113" s="20">
        <v>1</v>
      </c>
      <c r="G113" s="20">
        <v>1</v>
      </c>
      <c r="H113" s="21">
        <v>1</v>
      </c>
    </row>
    <row r="114" spans="1:8" x14ac:dyDescent="0.2">
      <c r="A114" s="39"/>
      <c r="B114" s="44"/>
      <c r="C114" s="32" t="s">
        <v>243</v>
      </c>
      <c r="D114" s="24">
        <v>6</v>
      </c>
      <c r="E114" s="20">
        <v>2</v>
      </c>
      <c r="F114" s="20">
        <v>1</v>
      </c>
      <c r="G114" s="20">
        <v>1</v>
      </c>
      <c r="H114" s="21">
        <v>1</v>
      </c>
    </row>
    <row r="115" spans="1:8" x14ac:dyDescent="0.2">
      <c r="A115" s="39"/>
      <c r="B115" s="44"/>
      <c r="C115" s="50" t="s">
        <v>287</v>
      </c>
      <c r="D115" s="16"/>
      <c r="E115" s="22"/>
      <c r="F115" s="22"/>
      <c r="G115" s="22"/>
      <c r="H115" s="23"/>
    </row>
    <row r="116" spans="1:8" x14ac:dyDescent="0.2">
      <c r="A116" s="39"/>
      <c r="B116" s="44"/>
      <c r="C116" s="31" t="s">
        <v>97</v>
      </c>
      <c r="D116" s="18"/>
      <c r="E116" s="20"/>
      <c r="F116" s="20"/>
      <c r="G116" s="20"/>
      <c r="H116" s="21"/>
    </row>
    <row r="117" spans="1:8" x14ac:dyDescent="0.2">
      <c r="A117" s="39"/>
      <c r="B117" s="44"/>
      <c r="C117" s="49" t="s">
        <v>239</v>
      </c>
      <c r="D117" s="18">
        <v>2</v>
      </c>
      <c r="E117" s="20">
        <v>1</v>
      </c>
      <c r="F117" s="20">
        <v>0</v>
      </c>
      <c r="G117" s="20">
        <v>3</v>
      </c>
      <c r="H117" s="21">
        <v>2</v>
      </c>
    </row>
    <row r="118" spans="1:8" x14ac:dyDescent="0.2">
      <c r="A118" s="39"/>
      <c r="B118" s="44"/>
      <c r="C118" s="49" t="s">
        <v>240</v>
      </c>
      <c r="D118" s="18">
        <v>1</v>
      </c>
      <c r="E118" s="20">
        <v>1</v>
      </c>
      <c r="F118" s="20">
        <v>0</v>
      </c>
      <c r="G118" s="20">
        <v>3</v>
      </c>
      <c r="H118" s="21">
        <v>2</v>
      </c>
    </row>
    <row r="119" spans="1:8" x14ac:dyDescent="0.2">
      <c r="A119" s="39"/>
      <c r="B119" s="44"/>
      <c r="C119" s="49" t="s">
        <v>245</v>
      </c>
      <c r="D119" s="18">
        <v>2</v>
      </c>
      <c r="E119" s="20">
        <v>1</v>
      </c>
      <c r="F119" s="20">
        <v>0</v>
      </c>
      <c r="G119" s="20">
        <v>3</v>
      </c>
      <c r="H119" s="21">
        <v>2</v>
      </c>
    </row>
    <row r="120" spans="1:8" x14ac:dyDescent="0.2">
      <c r="A120" s="39"/>
      <c r="B120" s="44"/>
      <c r="C120" s="49" t="s">
        <v>244</v>
      </c>
      <c r="D120" s="18">
        <v>1</v>
      </c>
      <c r="E120" s="20">
        <v>1</v>
      </c>
      <c r="F120" s="20">
        <v>0</v>
      </c>
      <c r="G120" s="20">
        <v>3</v>
      </c>
      <c r="H120" s="21">
        <v>2</v>
      </c>
    </row>
    <row r="121" spans="1:8" x14ac:dyDescent="0.2">
      <c r="A121" s="39"/>
      <c r="B121" s="44"/>
      <c r="C121" s="49" t="s">
        <v>241</v>
      </c>
      <c r="D121" s="18">
        <v>2</v>
      </c>
      <c r="E121" s="20">
        <v>1</v>
      </c>
      <c r="F121" s="20">
        <v>0</v>
      </c>
      <c r="G121" s="20">
        <v>3</v>
      </c>
      <c r="H121" s="21">
        <v>2</v>
      </c>
    </row>
    <row r="122" spans="1:8" x14ac:dyDescent="0.2">
      <c r="A122" s="39"/>
      <c r="B122" s="44"/>
      <c r="C122" s="49" t="s">
        <v>242</v>
      </c>
      <c r="D122" s="18">
        <v>1</v>
      </c>
      <c r="E122" s="20">
        <v>1</v>
      </c>
      <c r="F122" s="20">
        <v>0</v>
      </c>
      <c r="G122" s="20">
        <v>3</v>
      </c>
      <c r="H122" s="21">
        <v>2</v>
      </c>
    </row>
    <row r="123" spans="1:8" x14ac:dyDescent="0.2">
      <c r="A123" s="39"/>
      <c r="B123" s="44"/>
      <c r="C123" s="49" t="s">
        <v>243</v>
      </c>
      <c r="D123" s="24">
        <v>8</v>
      </c>
      <c r="E123" s="20">
        <v>1</v>
      </c>
      <c r="F123" s="20">
        <v>0</v>
      </c>
      <c r="G123" s="20">
        <v>3</v>
      </c>
      <c r="H123" s="21">
        <v>2</v>
      </c>
    </row>
    <row r="124" spans="1:8" x14ac:dyDescent="0.2">
      <c r="A124" s="39"/>
      <c r="B124" s="44"/>
      <c r="C124" s="49" t="s">
        <v>246</v>
      </c>
      <c r="D124" s="18">
        <v>1</v>
      </c>
      <c r="E124" s="20">
        <v>1</v>
      </c>
      <c r="F124" s="20">
        <v>0</v>
      </c>
      <c r="G124" s="20">
        <v>3</v>
      </c>
      <c r="H124" s="21">
        <v>2</v>
      </c>
    </row>
    <row r="125" spans="1:8" x14ac:dyDescent="0.2">
      <c r="A125" s="39"/>
      <c r="B125" s="44"/>
      <c r="C125" s="31" t="s">
        <v>100</v>
      </c>
      <c r="D125" s="18"/>
      <c r="E125" s="20"/>
      <c r="F125" s="20"/>
      <c r="G125" s="20"/>
      <c r="H125" s="21"/>
    </row>
    <row r="126" spans="1:8" x14ac:dyDescent="0.2">
      <c r="A126" s="39"/>
      <c r="B126" s="44"/>
      <c r="C126" s="32" t="s">
        <v>239</v>
      </c>
      <c r="D126" s="18">
        <v>2</v>
      </c>
      <c r="E126" s="20">
        <v>1</v>
      </c>
      <c r="F126" s="20">
        <v>0</v>
      </c>
      <c r="G126" s="20">
        <v>2</v>
      </c>
      <c r="H126" s="21">
        <v>1</v>
      </c>
    </row>
    <row r="127" spans="1:8" x14ac:dyDescent="0.2">
      <c r="A127" s="39"/>
      <c r="B127" s="44"/>
      <c r="C127" s="32" t="s">
        <v>240</v>
      </c>
      <c r="D127" s="18">
        <v>1</v>
      </c>
      <c r="E127" s="20">
        <v>1</v>
      </c>
      <c r="F127" s="20">
        <v>0</v>
      </c>
      <c r="G127" s="20">
        <v>2</v>
      </c>
      <c r="H127" s="21">
        <v>1</v>
      </c>
    </row>
    <row r="128" spans="1:8" x14ac:dyDescent="0.2">
      <c r="A128" s="39"/>
      <c r="B128" s="44"/>
      <c r="C128" s="32" t="s">
        <v>245</v>
      </c>
      <c r="D128" s="18">
        <v>1</v>
      </c>
      <c r="E128" s="20">
        <v>1</v>
      </c>
      <c r="F128" s="20">
        <v>0</v>
      </c>
      <c r="G128" s="20">
        <v>2</v>
      </c>
      <c r="H128" s="21">
        <v>1</v>
      </c>
    </row>
    <row r="129" spans="1:8" x14ac:dyDescent="0.2">
      <c r="A129" s="39"/>
      <c r="B129" s="44"/>
      <c r="C129" s="32" t="s">
        <v>244</v>
      </c>
      <c r="D129" s="18">
        <v>1</v>
      </c>
      <c r="E129" s="20">
        <v>1</v>
      </c>
      <c r="F129" s="20">
        <v>0</v>
      </c>
      <c r="G129" s="20">
        <v>2</v>
      </c>
      <c r="H129" s="21">
        <v>1</v>
      </c>
    </row>
    <row r="130" spans="1:8" x14ac:dyDescent="0.2">
      <c r="A130" s="39"/>
      <c r="B130" s="44"/>
      <c r="C130" s="32" t="s">
        <v>241</v>
      </c>
      <c r="D130" s="18">
        <v>1</v>
      </c>
      <c r="E130" s="20">
        <v>1</v>
      </c>
      <c r="F130" s="20">
        <v>0</v>
      </c>
      <c r="G130" s="20">
        <v>2</v>
      </c>
      <c r="H130" s="21">
        <v>1</v>
      </c>
    </row>
    <row r="131" spans="1:8" x14ac:dyDescent="0.2">
      <c r="A131" s="39"/>
      <c r="B131" s="44"/>
      <c r="C131" s="32" t="s">
        <v>243</v>
      </c>
      <c r="D131" s="24">
        <v>4</v>
      </c>
      <c r="E131" s="20">
        <v>1</v>
      </c>
      <c r="F131" s="20">
        <v>0</v>
      </c>
      <c r="G131" s="20">
        <v>2</v>
      </c>
      <c r="H131" s="21">
        <v>1</v>
      </c>
    </row>
    <row r="132" spans="1:8" x14ac:dyDescent="0.2">
      <c r="A132" s="39"/>
      <c r="B132" s="44"/>
      <c r="C132" s="32" t="s">
        <v>246</v>
      </c>
      <c r="D132" s="18">
        <v>1</v>
      </c>
      <c r="E132" s="20">
        <v>1</v>
      </c>
      <c r="F132" s="20">
        <v>0</v>
      </c>
      <c r="G132" s="20">
        <v>2</v>
      </c>
      <c r="H132" s="21">
        <v>1</v>
      </c>
    </row>
    <row r="133" spans="1:8" x14ac:dyDescent="0.2">
      <c r="A133" s="39"/>
      <c r="B133" s="44"/>
      <c r="C133" s="31" t="s">
        <v>102</v>
      </c>
      <c r="D133" s="18"/>
      <c r="E133" s="20"/>
      <c r="F133" s="20"/>
      <c r="G133" s="20"/>
      <c r="H133" s="21"/>
    </row>
    <row r="134" spans="1:8" x14ac:dyDescent="0.2">
      <c r="A134" s="39"/>
      <c r="B134" s="44"/>
      <c r="C134" s="32" t="s">
        <v>239</v>
      </c>
      <c r="D134" s="18">
        <v>1</v>
      </c>
      <c r="E134" s="20">
        <v>0</v>
      </c>
      <c r="F134" s="20">
        <v>0</v>
      </c>
      <c r="G134" s="20">
        <v>1</v>
      </c>
      <c r="H134" s="21">
        <v>1</v>
      </c>
    </row>
    <row r="135" spans="1:8" x14ac:dyDescent="0.2">
      <c r="A135" s="39"/>
      <c r="B135" s="44"/>
      <c r="C135" s="31" t="s">
        <v>103</v>
      </c>
      <c r="D135" s="18"/>
      <c r="E135" s="20"/>
      <c r="F135" s="20"/>
      <c r="G135" s="20"/>
      <c r="H135" s="21"/>
    </row>
    <row r="136" spans="1:8" x14ac:dyDescent="0.2">
      <c r="A136" s="39"/>
      <c r="B136" s="44"/>
      <c r="C136" s="32" t="s">
        <v>244</v>
      </c>
      <c r="D136" s="18">
        <v>1</v>
      </c>
      <c r="E136" s="20">
        <v>1</v>
      </c>
      <c r="F136" s="20">
        <v>1</v>
      </c>
      <c r="G136" s="20">
        <v>0</v>
      </c>
      <c r="H136" s="21">
        <v>0</v>
      </c>
    </row>
    <row r="137" spans="1:8" x14ac:dyDescent="0.2">
      <c r="A137" s="39"/>
      <c r="B137" s="44"/>
      <c r="C137" s="32" t="s">
        <v>242</v>
      </c>
      <c r="D137" s="18">
        <v>1</v>
      </c>
      <c r="E137" s="20">
        <v>1</v>
      </c>
      <c r="F137" s="20">
        <v>1</v>
      </c>
      <c r="G137" s="20">
        <v>0</v>
      </c>
      <c r="H137" s="21">
        <v>0</v>
      </c>
    </row>
    <row r="138" spans="1:8" x14ac:dyDescent="0.2">
      <c r="A138" s="39"/>
      <c r="B138" s="44"/>
      <c r="C138" s="32" t="s">
        <v>243</v>
      </c>
      <c r="D138" s="24">
        <v>4</v>
      </c>
      <c r="E138" s="20">
        <v>1</v>
      </c>
      <c r="F138" s="20">
        <v>1</v>
      </c>
      <c r="G138" s="20">
        <v>0</v>
      </c>
      <c r="H138" s="21">
        <v>0</v>
      </c>
    </row>
    <row r="139" spans="1:8" x14ac:dyDescent="0.2">
      <c r="A139" s="39"/>
      <c r="B139" s="44"/>
      <c r="C139" s="31" t="s">
        <v>104</v>
      </c>
      <c r="D139" s="18"/>
      <c r="E139" s="20"/>
      <c r="F139" s="20"/>
      <c r="G139" s="20"/>
      <c r="H139" s="21"/>
    </row>
    <row r="140" spans="1:8" x14ac:dyDescent="0.2">
      <c r="A140" s="39"/>
      <c r="B140" s="44"/>
      <c r="C140" s="32" t="s">
        <v>239</v>
      </c>
      <c r="D140" s="18">
        <v>1</v>
      </c>
      <c r="E140" s="20">
        <v>1</v>
      </c>
      <c r="F140" s="20">
        <v>0</v>
      </c>
      <c r="G140" s="20">
        <v>1</v>
      </c>
      <c r="H140" s="21">
        <v>1</v>
      </c>
    </row>
    <row r="141" spans="1:8" x14ac:dyDescent="0.2">
      <c r="A141" s="39"/>
      <c r="B141" s="44"/>
      <c r="C141" s="32" t="s">
        <v>240</v>
      </c>
      <c r="D141" s="18">
        <v>1</v>
      </c>
      <c r="E141" s="20">
        <v>1</v>
      </c>
      <c r="F141" s="20">
        <v>0</v>
      </c>
      <c r="G141" s="20">
        <v>1</v>
      </c>
      <c r="H141" s="21">
        <v>1</v>
      </c>
    </row>
    <row r="142" spans="1:8" x14ac:dyDescent="0.2">
      <c r="A142" s="39"/>
      <c r="B142" s="44"/>
      <c r="C142" s="32" t="s">
        <v>244</v>
      </c>
      <c r="D142" s="18">
        <v>1</v>
      </c>
      <c r="E142" s="20">
        <v>1</v>
      </c>
      <c r="F142" s="20">
        <v>0</v>
      </c>
      <c r="G142" s="20">
        <v>1</v>
      </c>
      <c r="H142" s="21">
        <v>1</v>
      </c>
    </row>
    <row r="143" spans="1:8" x14ac:dyDescent="0.2">
      <c r="A143" s="39"/>
      <c r="B143" s="44"/>
      <c r="C143" s="32" t="s">
        <v>242</v>
      </c>
      <c r="D143" s="18">
        <v>1</v>
      </c>
      <c r="E143" s="20">
        <v>1</v>
      </c>
      <c r="F143" s="20">
        <v>0</v>
      </c>
      <c r="G143" s="20">
        <v>1</v>
      </c>
      <c r="H143" s="21">
        <v>1</v>
      </c>
    </row>
    <row r="144" spans="1:8" x14ac:dyDescent="0.2">
      <c r="A144" s="39"/>
      <c r="B144" s="44"/>
      <c r="C144" s="32" t="s">
        <v>243</v>
      </c>
      <c r="D144" s="24">
        <v>4</v>
      </c>
      <c r="E144" s="20">
        <v>1</v>
      </c>
      <c r="F144" s="20">
        <v>0</v>
      </c>
      <c r="G144" s="20">
        <v>1</v>
      </c>
      <c r="H144" s="21">
        <v>1</v>
      </c>
    </row>
    <row r="145" spans="1:8" x14ac:dyDescent="0.2">
      <c r="A145" s="39"/>
      <c r="B145" s="44"/>
      <c r="C145" s="50" t="s">
        <v>288</v>
      </c>
      <c r="D145" s="16"/>
      <c r="E145" s="22"/>
      <c r="F145" s="22"/>
      <c r="G145" s="22"/>
      <c r="H145" s="23"/>
    </row>
    <row r="146" spans="1:8" x14ac:dyDescent="0.2">
      <c r="A146" s="39"/>
      <c r="B146" s="44"/>
      <c r="C146" s="31" t="s">
        <v>107</v>
      </c>
      <c r="D146" s="18"/>
      <c r="E146" s="20"/>
      <c r="F146" s="20"/>
      <c r="G146" s="20"/>
      <c r="H146" s="21"/>
    </row>
    <row r="147" spans="1:8" x14ac:dyDescent="0.2">
      <c r="A147" s="39"/>
      <c r="B147" s="44"/>
      <c r="C147" s="32" t="s">
        <v>239</v>
      </c>
      <c r="D147" s="18">
        <v>4</v>
      </c>
      <c r="E147" s="20">
        <v>3</v>
      </c>
      <c r="F147" s="20">
        <v>0</v>
      </c>
      <c r="G147" s="20">
        <v>7</v>
      </c>
      <c r="H147" s="21">
        <v>5</v>
      </c>
    </row>
    <row r="148" spans="1:8" x14ac:dyDescent="0.2">
      <c r="A148" s="39"/>
      <c r="B148" s="44"/>
      <c r="C148" s="32" t="s">
        <v>240</v>
      </c>
      <c r="D148" s="18">
        <v>1</v>
      </c>
      <c r="E148" s="20">
        <v>3</v>
      </c>
      <c r="F148" s="20">
        <v>0</v>
      </c>
      <c r="G148" s="20">
        <v>7</v>
      </c>
      <c r="H148" s="21">
        <v>5</v>
      </c>
    </row>
    <row r="149" spans="1:8" x14ac:dyDescent="0.2">
      <c r="A149" s="39"/>
      <c r="B149" s="44"/>
      <c r="C149" s="32" t="s">
        <v>245</v>
      </c>
      <c r="D149" s="18">
        <v>3</v>
      </c>
      <c r="E149" s="20">
        <v>3</v>
      </c>
      <c r="F149" s="20">
        <v>0</v>
      </c>
      <c r="G149" s="20">
        <v>7</v>
      </c>
      <c r="H149" s="21">
        <v>5</v>
      </c>
    </row>
    <row r="150" spans="1:8" x14ac:dyDescent="0.2">
      <c r="A150" s="39"/>
      <c r="B150" s="44"/>
      <c r="C150" s="32" t="s">
        <v>244</v>
      </c>
      <c r="D150" s="18">
        <v>1</v>
      </c>
      <c r="E150" s="20">
        <v>3</v>
      </c>
      <c r="F150" s="20">
        <v>0</v>
      </c>
      <c r="G150" s="20">
        <v>7</v>
      </c>
      <c r="H150" s="21">
        <v>5</v>
      </c>
    </row>
    <row r="151" spans="1:8" x14ac:dyDescent="0.2">
      <c r="A151" s="39"/>
      <c r="B151" s="44"/>
      <c r="C151" s="32" t="s">
        <v>241</v>
      </c>
      <c r="D151" s="18">
        <v>1</v>
      </c>
      <c r="E151" s="20">
        <v>3</v>
      </c>
      <c r="F151" s="20">
        <v>0</v>
      </c>
      <c r="G151" s="20">
        <v>7</v>
      </c>
      <c r="H151" s="21">
        <v>5</v>
      </c>
    </row>
    <row r="152" spans="1:8" x14ac:dyDescent="0.2">
      <c r="A152" s="39"/>
      <c r="B152" s="44"/>
      <c r="C152" s="32" t="s">
        <v>242</v>
      </c>
      <c r="D152" s="18">
        <v>1</v>
      </c>
      <c r="E152" s="20">
        <v>3</v>
      </c>
      <c r="F152" s="20">
        <v>0</v>
      </c>
      <c r="G152" s="20">
        <v>7</v>
      </c>
      <c r="H152" s="21">
        <v>5</v>
      </c>
    </row>
    <row r="153" spans="1:8" x14ac:dyDescent="0.2">
      <c r="A153" s="39"/>
      <c r="B153" s="44"/>
      <c r="C153" s="32" t="s">
        <v>243</v>
      </c>
      <c r="D153" s="18">
        <v>3</v>
      </c>
      <c r="E153" s="20">
        <v>3</v>
      </c>
      <c r="F153" s="20">
        <v>0</v>
      </c>
      <c r="G153" s="20">
        <v>7</v>
      </c>
      <c r="H153" s="21">
        <v>5</v>
      </c>
    </row>
    <row r="154" spans="1:8" x14ac:dyDescent="0.2">
      <c r="A154" s="39"/>
      <c r="B154" s="44"/>
      <c r="C154" s="32" t="s">
        <v>246</v>
      </c>
      <c r="D154" s="18">
        <v>5</v>
      </c>
      <c r="E154" s="20">
        <v>3</v>
      </c>
      <c r="F154" s="20">
        <v>0</v>
      </c>
      <c r="G154" s="20">
        <v>7</v>
      </c>
      <c r="H154" s="21">
        <v>5</v>
      </c>
    </row>
    <row r="155" spans="1:8" x14ac:dyDescent="0.2">
      <c r="A155" s="39"/>
      <c r="B155" s="44"/>
      <c r="C155" s="50" t="s">
        <v>289</v>
      </c>
      <c r="D155" s="16"/>
      <c r="E155" s="22"/>
      <c r="F155" s="22"/>
      <c r="G155" s="22"/>
      <c r="H155" s="23"/>
    </row>
    <row r="156" spans="1:8" x14ac:dyDescent="0.2">
      <c r="A156" s="39"/>
      <c r="B156" s="44"/>
      <c r="C156" s="31" t="s">
        <v>111</v>
      </c>
      <c r="D156" s="18"/>
      <c r="E156" s="20"/>
      <c r="F156" s="20"/>
      <c r="G156" s="20"/>
      <c r="H156" s="21"/>
    </row>
    <row r="157" spans="1:8" x14ac:dyDescent="0.2">
      <c r="A157" s="39"/>
      <c r="B157" s="44"/>
      <c r="C157" s="32" t="s">
        <v>239</v>
      </c>
      <c r="D157" s="18">
        <v>2</v>
      </c>
      <c r="E157" s="20">
        <v>3</v>
      </c>
      <c r="F157" s="20">
        <v>1</v>
      </c>
      <c r="G157" s="20">
        <v>3</v>
      </c>
      <c r="H157" s="21">
        <v>1</v>
      </c>
    </row>
    <row r="158" spans="1:8" x14ac:dyDescent="0.2">
      <c r="A158" s="39"/>
      <c r="B158" s="44"/>
      <c r="C158" s="32" t="s">
        <v>241</v>
      </c>
      <c r="D158" s="18">
        <v>2</v>
      </c>
      <c r="E158" s="20">
        <v>3</v>
      </c>
      <c r="F158" s="20">
        <v>1</v>
      </c>
      <c r="G158" s="20">
        <v>3</v>
      </c>
      <c r="H158" s="21">
        <v>1</v>
      </c>
    </row>
    <row r="159" spans="1:8" x14ac:dyDescent="0.2">
      <c r="A159" s="39"/>
      <c r="B159" s="44"/>
      <c r="C159" s="32" t="s">
        <v>243</v>
      </c>
      <c r="D159" s="18">
        <v>6</v>
      </c>
      <c r="E159" s="20">
        <v>3</v>
      </c>
      <c r="F159" s="20">
        <v>1</v>
      </c>
      <c r="G159" s="20">
        <v>3</v>
      </c>
      <c r="H159" s="21">
        <v>1</v>
      </c>
    </row>
    <row r="160" spans="1:8" x14ac:dyDescent="0.2">
      <c r="A160" s="39"/>
      <c r="B160" s="44"/>
      <c r="C160" s="31" t="s">
        <v>113</v>
      </c>
      <c r="D160" s="18"/>
      <c r="E160" s="20"/>
      <c r="F160" s="20"/>
      <c r="G160" s="20"/>
      <c r="H160" s="21"/>
    </row>
    <row r="161" spans="1:8" x14ac:dyDescent="0.2">
      <c r="A161" s="39"/>
      <c r="B161" s="44"/>
      <c r="C161" s="32" t="s">
        <v>245</v>
      </c>
      <c r="D161" s="18">
        <v>1</v>
      </c>
      <c r="E161" s="20">
        <v>0</v>
      </c>
      <c r="F161" s="20">
        <v>0</v>
      </c>
      <c r="G161" s="20">
        <v>1</v>
      </c>
      <c r="H161" s="21">
        <v>1</v>
      </c>
    </row>
    <row r="162" spans="1:8" x14ac:dyDescent="0.2">
      <c r="A162" s="39"/>
      <c r="B162" s="44"/>
      <c r="C162" s="32" t="s">
        <v>241</v>
      </c>
      <c r="D162" s="24">
        <v>2</v>
      </c>
      <c r="E162" s="20">
        <v>0</v>
      </c>
      <c r="F162" s="20">
        <v>0</v>
      </c>
      <c r="G162" s="20">
        <v>1</v>
      </c>
      <c r="H162" s="21">
        <v>1</v>
      </c>
    </row>
    <row r="163" spans="1:8" x14ac:dyDescent="0.2">
      <c r="A163" s="39"/>
      <c r="B163" s="44"/>
      <c r="C163" s="32" t="s">
        <v>242</v>
      </c>
      <c r="D163" s="18">
        <v>1</v>
      </c>
      <c r="E163" s="20">
        <v>0</v>
      </c>
      <c r="F163" s="20">
        <v>0</v>
      </c>
      <c r="G163" s="20">
        <v>1</v>
      </c>
      <c r="H163" s="21">
        <v>1</v>
      </c>
    </row>
    <row r="164" spans="1:8" x14ac:dyDescent="0.2">
      <c r="A164" s="39"/>
      <c r="B164" s="44"/>
      <c r="C164" s="32" t="s">
        <v>243</v>
      </c>
      <c r="D164" s="24">
        <v>6</v>
      </c>
      <c r="E164" s="20">
        <v>0</v>
      </c>
      <c r="F164" s="20">
        <v>0</v>
      </c>
      <c r="G164" s="20">
        <v>1</v>
      </c>
      <c r="H164" s="21">
        <v>1</v>
      </c>
    </row>
    <row r="165" spans="1:8" x14ac:dyDescent="0.2">
      <c r="A165" s="39"/>
      <c r="B165" s="44"/>
      <c r="C165" s="32" t="s">
        <v>246</v>
      </c>
      <c r="D165" s="24">
        <v>2</v>
      </c>
      <c r="E165" s="20">
        <v>0</v>
      </c>
      <c r="F165" s="20">
        <v>0</v>
      </c>
      <c r="G165" s="20">
        <v>1</v>
      </c>
      <c r="H165" s="21">
        <v>1</v>
      </c>
    </row>
    <row r="166" spans="1:8" x14ac:dyDescent="0.2">
      <c r="A166" s="39"/>
      <c r="B166" s="44"/>
      <c r="C166" s="50" t="s">
        <v>290</v>
      </c>
      <c r="D166" s="16"/>
      <c r="E166" s="22"/>
      <c r="F166" s="22"/>
      <c r="G166" s="22"/>
      <c r="H166" s="23"/>
    </row>
    <row r="167" spans="1:8" x14ac:dyDescent="0.2">
      <c r="A167" s="39"/>
      <c r="B167" s="44"/>
      <c r="C167" s="31" t="s">
        <v>115</v>
      </c>
      <c r="D167" s="18"/>
      <c r="E167" s="20"/>
      <c r="F167" s="20"/>
      <c r="G167" s="20"/>
      <c r="H167" s="21"/>
    </row>
    <row r="168" spans="1:8" x14ac:dyDescent="0.2">
      <c r="A168" s="39"/>
      <c r="B168" s="45" t="s">
        <v>269</v>
      </c>
      <c r="C168" s="32" t="s">
        <v>239</v>
      </c>
      <c r="D168" s="18">
        <v>2</v>
      </c>
      <c r="E168" s="20">
        <v>1</v>
      </c>
      <c r="F168" s="20">
        <v>1</v>
      </c>
      <c r="G168" s="20">
        <v>1</v>
      </c>
      <c r="H168" s="21">
        <v>1</v>
      </c>
    </row>
    <row r="169" spans="1:8" x14ac:dyDescent="0.2">
      <c r="A169" s="39"/>
      <c r="B169" s="44"/>
      <c r="C169" s="32" t="s">
        <v>240</v>
      </c>
      <c r="D169" s="18">
        <v>1</v>
      </c>
      <c r="E169" s="20">
        <v>1</v>
      </c>
      <c r="F169" s="20">
        <v>1</v>
      </c>
      <c r="G169" s="20">
        <v>1</v>
      </c>
      <c r="H169" s="21">
        <v>1</v>
      </c>
    </row>
    <row r="170" spans="1:8" x14ac:dyDescent="0.2">
      <c r="A170" s="39"/>
      <c r="B170" s="44"/>
      <c r="C170" s="31" t="s">
        <v>116</v>
      </c>
      <c r="D170" s="18"/>
      <c r="E170" s="20"/>
      <c r="F170" s="20"/>
      <c r="G170" s="20"/>
      <c r="H170" s="21"/>
    </row>
    <row r="171" spans="1:8" x14ac:dyDescent="0.2">
      <c r="A171" s="39"/>
      <c r="B171" s="44"/>
      <c r="C171" s="32" t="s">
        <v>239</v>
      </c>
      <c r="D171" s="18">
        <v>2</v>
      </c>
      <c r="E171" s="20">
        <v>2</v>
      </c>
      <c r="F171" s="20">
        <v>0</v>
      </c>
      <c r="G171" s="20">
        <v>2</v>
      </c>
      <c r="H171" s="21">
        <v>2</v>
      </c>
    </row>
    <row r="172" spans="1:8" x14ac:dyDescent="0.2">
      <c r="A172" s="39"/>
      <c r="B172" s="44"/>
      <c r="C172" s="32" t="s">
        <v>240</v>
      </c>
      <c r="D172" s="18">
        <v>1</v>
      </c>
      <c r="E172" s="20">
        <v>2</v>
      </c>
      <c r="F172" s="20">
        <v>0</v>
      </c>
      <c r="G172" s="20">
        <v>2</v>
      </c>
      <c r="H172" s="21">
        <v>2</v>
      </c>
    </row>
    <row r="173" spans="1:8" x14ac:dyDescent="0.2">
      <c r="A173" s="39"/>
      <c r="B173" s="44"/>
      <c r="C173" s="32" t="s">
        <v>245</v>
      </c>
      <c r="D173" s="18">
        <v>1</v>
      </c>
      <c r="E173" s="20">
        <v>2</v>
      </c>
      <c r="F173" s="20">
        <v>0</v>
      </c>
      <c r="G173" s="20">
        <v>2</v>
      </c>
      <c r="H173" s="21">
        <v>2</v>
      </c>
    </row>
    <row r="174" spans="1:8" x14ac:dyDescent="0.2">
      <c r="A174" s="39"/>
      <c r="B174" s="44"/>
      <c r="C174" s="32" t="s">
        <v>244</v>
      </c>
      <c r="D174" s="18">
        <v>2</v>
      </c>
      <c r="E174" s="20">
        <v>2</v>
      </c>
      <c r="F174" s="20">
        <v>0</v>
      </c>
      <c r="G174" s="20">
        <v>2</v>
      </c>
      <c r="H174" s="21">
        <v>2</v>
      </c>
    </row>
    <row r="175" spans="1:8" x14ac:dyDescent="0.2">
      <c r="A175" s="39"/>
      <c r="B175" s="44"/>
      <c r="C175" s="32" t="s">
        <v>241</v>
      </c>
      <c r="D175" s="18">
        <v>2</v>
      </c>
      <c r="E175" s="20">
        <v>2</v>
      </c>
      <c r="F175" s="20">
        <v>0</v>
      </c>
      <c r="G175" s="20">
        <v>2</v>
      </c>
      <c r="H175" s="21">
        <v>2</v>
      </c>
    </row>
    <row r="176" spans="1:8" x14ac:dyDescent="0.2">
      <c r="A176" s="39"/>
      <c r="B176" s="44"/>
      <c r="C176" s="32" t="s">
        <v>242</v>
      </c>
      <c r="D176" s="18">
        <v>1</v>
      </c>
      <c r="E176" s="20">
        <v>2</v>
      </c>
      <c r="F176" s="20">
        <v>0</v>
      </c>
      <c r="G176" s="20">
        <v>2</v>
      </c>
      <c r="H176" s="21">
        <v>2</v>
      </c>
    </row>
    <row r="177" spans="1:8" x14ac:dyDescent="0.2">
      <c r="A177" s="39"/>
      <c r="B177" s="44"/>
      <c r="C177" s="32" t="s">
        <v>243</v>
      </c>
      <c r="D177" s="24">
        <v>8</v>
      </c>
      <c r="E177" s="20">
        <v>2</v>
      </c>
      <c r="F177" s="20">
        <v>0</v>
      </c>
      <c r="G177" s="20">
        <v>2</v>
      </c>
      <c r="H177" s="21">
        <v>2</v>
      </c>
    </row>
    <row r="178" spans="1:8" x14ac:dyDescent="0.2">
      <c r="A178" s="39"/>
      <c r="B178" s="44"/>
      <c r="C178" s="31" t="s">
        <v>118</v>
      </c>
      <c r="D178" s="18"/>
      <c r="E178" s="20"/>
      <c r="F178" s="20"/>
      <c r="G178" s="20"/>
      <c r="H178" s="21"/>
    </row>
    <row r="179" spans="1:8" x14ac:dyDescent="0.2">
      <c r="A179" s="39"/>
      <c r="B179" s="44"/>
      <c r="C179" s="49" t="s">
        <v>240</v>
      </c>
      <c r="D179" s="18">
        <v>1</v>
      </c>
      <c r="E179" s="20">
        <v>1</v>
      </c>
      <c r="F179" s="20">
        <v>1</v>
      </c>
      <c r="G179" s="20">
        <v>0</v>
      </c>
      <c r="H179" s="21">
        <v>0</v>
      </c>
    </row>
    <row r="180" spans="1:8" x14ac:dyDescent="0.2">
      <c r="A180" s="39"/>
      <c r="B180" s="44"/>
      <c r="C180" s="49" t="s">
        <v>241</v>
      </c>
      <c r="D180" s="24">
        <v>2</v>
      </c>
      <c r="E180" s="20">
        <v>1</v>
      </c>
      <c r="F180" s="20">
        <v>1</v>
      </c>
      <c r="G180" s="20">
        <v>0</v>
      </c>
      <c r="H180" s="21">
        <v>0</v>
      </c>
    </row>
    <row r="181" spans="1:8" x14ac:dyDescent="0.2">
      <c r="A181" s="39"/>
      <c r="B181" s="44"/>
      <c r="C181" s="49" t="s">
        <v>242</v>
      </c>
      <c r="D181" s="18">
        <v>1</v>
      </c>
      <c r="E181" s="20">
        <v>1</v>
      </c>
      <c r="F181" s="20">
        <v>1</v>
      </c>
      <c r="G181" s="20">
        <v>0</v>
      </c>
      <c r="H181" s="21">
        <v>0</v>
      </c>
    </row>
    <row r="182" spans="1:8" x14ac:dyDescent="0.2">
      <c r="A182" s="39"/>
      <c r="B182" s="44"/>
      <c r="C182" s="49" t="s">
        <v>243</v>
      </c>
      <c r="D182" s="24">
        <v>4</v>
      </c>
      <c r="E182" s="20">
        <v>1</v>
      </c>
      <c r="F182" s="20">
        <v>1</v>
      </c>
      <c r="G182" s="20">
        <v>0</v>
      </c>
      <c r="H182" s="21">
        <v>0</v>
      </c>
    </row>
    <row r="183" spans="1:8" x14ac:dyDescent="0.2">
      <c r="A183" s="39"/>
      <c r="B183" s="44"/>
      <c r="C183" s="49" t="s">
        <v>246</v>
      </c>
      <c r="D183" s="18">
        <v>1</v>
      </c>
      <c r="E183" s="20">
        <v>1</v>
      </c>
      <c r="F183" s="20">
        <v>1</v>
      </c>
      <c r="G183" s="20">
        <v>0</v>
      </c>
      <c r="H183" s="21">
        <v>0</v>
      </c>
    </row>
    <row r="184" spans="1:8" x14ac:dyDescent="0.2">
      <c r="A184" s="39"/>
      <c r="B184" s="44"/>
      <c r="C184" s="31" t="s">
        <v>119</v>
      </c>
      <c r="D184" s="18"/>
      <c r="E184" s="20"/>
      <c r="F184" s="20"/>
      <c r="G184" s="20"/>
      <c r="H184" s="21"/>
    </row>
    <row r="185" spans="1:8" x14ac:dyDescent="0.2">
      <c r="A185" s="39"/>
      <c r="B185" s="44"/>
      <c r="C185" s="32" t="s">
        <v>240</v>
      </c>
      <c r="D185" s="18">
        <v>1</v>
      </c>
      <c r="E185" s="20">
        <v>1</v>
      </c>
      <c r="F185" s="20">
        <v>1</v>
      </c>
      <c r="G185" s="20">
        <v>0</v>
      </c>
      <c r="H185" s="21">
        <v>0</v>
      </c>
    </row>
    <row r="186" spans="1:8" x14ac:dyDescent="0.2">
      <c r="A186" s="39"/>
      <c r="B186" s="44"/>
      <c r="C186" s="32" t="s">
        <v>241</v>
      </c>
      <c r="D186" s="24">
        <v>2</v>
      </c>
      <c r="E186" s="20">
        <v>1</v>
      </c>
      <c r="F186" s="20">
        <v>1</v>
      </c>
      <c r="G186" s="20">
        <v>0</v>
      </c>
      <c r="H186" s="21">
        <v>0</v>
      </c>
    </row>
    <row r="187" spans="1:8" x14ac:dyDescent="0.2">
      <c r="A187" s="39"/>
      <c r="B187" s="44"/>
      <c r="C187" s="32" t="s">
        <v>242</v>
      </c>
      <c r="D187" s="18">
        <v>1</v>
      </c>
      <c r="E187" s="20">
        <v>1</v>
      </c>
      <c r="F187" s="20">
        <v>1</v>
      </c>
      <c r="G187" s="20">
        <v>0</v>
      </c>
      <c r="H187" s="21">
        <v>0</v>
      </c>
    </row>
    <row r="188" spans="1:8" x14ac:dyDescent="0.2">
      <c r="A188" s="39"/>
      <c r="B188" s="44"/>
      <c r="C188" s="32" t="s">
        <v>243</v>
      </c>
      <c r="D188" s="24">
        <v>4</v>
      </c>
      <c r="E188" s="20">
        <v>1</v>
      </c>
      <c r="F188" s="20">
        <v>1</v>
      </c>
      <c r="G188" s="20">
        <v>0</v>
      </c>
      <c r="H188" s="21">
        <v>0</v>
      </c>
    </row>
    <row r="189" spans="1:8" x14ac:dyDescent="0.2">
      <c r="A189" s="39"/>
      <c r="B189" s="45" t="s">
        <v>263</v>
      </c>
      <c r="C189" s="50" t="s">
        <v>291</v>
      </c>
      <c r="D189" s="16"/>
      <c r="E189" s="22"/>
      <c r="F189" s="22"/>
      <c r="G189" s="22"/>
      <c r="H189" s="23"/>
    </row>
    <row r="190" spans="1:8" x14ac:dyDescent="0.2">
      <c r="A190" s="39"/>
      <c r="B190" s="44"/>
      <c r="C190" s="31" t="s">
        <v>121</v>
      </c>
      <c r="D190" s="18"/>
      <c r="E190" s="20"/>
      <c r="F190" s="20"/>
      <c r="G190" s="20"/>
      <c r="H190" s="21"/>
    </row>
    <row r="191" spans="1:8" x14ac:dyDescent="0.2">
      <c r="A191" s="39"/>
      <c r="B191" s="44"/>
      <c r="C191" s="32" t="s">
        <v>239</v>
      </c>
      <c r="D191" s="18">
        <v>1</v>
      </c>
      <c r="E191" s="20">
        <v>3</v>
      </c>
      <c r="F191" s="20">
        <v>0</v>
      </c>
      <c r="G191" s="20">
        <v>7</v>
      </c>
      <c r="H191" s="21">
        <v>7</v>
      </c>
    </row>
    <row r="192" spans="1:8" x14ac:dyDescent="0.2">
      <c r="A192" s="39"/>
      <c r="B192" s="44"/>
      <c r="C192" s="32" t="s">
        <v>240</v>
      </c>
      <c r="D192" s="18">
        <v>1</v>
      </c>
      <c r="E192" s="20">
        <v>3</v>
      </c>
      <c r="F192" s="20">
        <v>0</v>
      </c>
      <c r="G192" s="20">
        <v>7</v>
      </c>
      <c r="H192" s="21">
        <v>7</v>
      </c>
    </row>
    <row r="193" spans="1:8" x14ac:dyDescent="0.2">
      <c r="A193" s="39"/>
      <c r="B193" s="44"/>
      <c r="C193" s="32" t="s">
        <v>245</v>
      </c>
      <c r="D193" s="18">
        <v>1</v>
      </c>
      <c r="E193" s="20">
        <v>3</v>
      </c>
      <c r="F193" s="20">
        <v>0</v>
      </c>
      <c r="G193" s="20">
        <v>7</v>
      </c>
      <c r="H193" s="21">
        <v>7</v>
      </c>
    </row>
    <row r="194" spans="1:8" x14ac:dyDescent="0.2">
      <c r="A194" s="39"/>
      <c r="B194" s="44"/>
      <c r="C194" s="32" t="s">
        <v>244</v>
      </c>
      <c r="D194" s="18">
        <v>1</v>
      </c>
      <c r="E194" s="20">
        <v>3</v>
      </c>
      <c r="F194" s="20">
        <v>0</v>
      </c>
      <c r="G194" s="20">
        <v>7</v>
      </c>
      <c r="H194" s="21">
        <v>7</v>
      </c>
    </row>
    <row r="195" spans="1:8" x14ac:dyDescent="0.2">
      <c r="A195" s="39"/>
      <c r="B195" s="44"/>
      <c r="C195" s="32" t="s">
        <v>241</v>
      </c>
      <c r="D195" s="18">
        <v>1</v>
      </c>
      <c r="E195" s="20">
        <v>3</v>
      </c>
      <c r="F195" s="20">
        <v>0</v>
      </c>
      <c r="G195" s="20">
        <v>7</v>
      </c>
      <c r="H195" s="21">
        <v>7</v>
      </c>
    </row>
    <row r="196" spans="1:8" x14ac:dyDescent="0.2">
      <c r="A196" s="39"/>
      <c r="B196" s="44"/>
      <c r="C196" s="32" t="s">
        <v>242</v>
      </c>
      <c r="D196" s="18">
        <v>1</v>
      </c>
      <c r="E196" s="20">
        <v>3</v>
      </c>
      <c r="F196" s="20">
        <v>0</v>
      </c>
      <c r="G196" s="20">
        <v>7</v>
      </c>
      <c r="H196" s="21">
        <v>7</v>
      </c>
    </row>
    <row r="197" spans="1:8" x14ac:dyDescent="0.2">
      <c r="A197" s="39"/>
      <c r="B197" s="44"/>
      <c r="C197" s="32" t="s">
        <v>243</v>
      </c>
      <c r="D197" s="18">
        <v>4</v>
      </c>
      <c r="E197" s="20">
        <v>3</v>
      </c>
      <c r="F197" s="20">
        <v>0</v>
      </c>
      <c r="G197" s="20">
        <v>7</v>
      </c>
      <c r="H197" s="21">
        <v>7</v>
      </c>
    </row>
    <row r="198" spans="1:8" x14ac:dyDescent="0.2">
      <c r="A198" s="39"/>
      <c r="B198" s="44"/>
      <c r="C198" s="32" t="s">
        <v>246</v>
      </c>
      <c r="D198" s="18">
        <v>1</v>
      </c>
      <c r="E198" s="20">
        <v>3</v>
      </c>
      <c r="F198" s="20">
        <v>0</v>
      </c>
      <c r="G198" s="20">
        <v>7</v>
      </c>
      <c r="H198" s="21">
        <v>7</v>
      </c>
    </row>
    <row r="199" spans="1:8" x14ac:dyDescent="0.2">
      <c r="A199" s="39"/>
      <c r="B199" s="44"/>
      <c r="C199" s="50" t="s">
        <v>292</v>
      </c>
      <c r="D199" s="16"/>
      <c r="E199" s="22"/>
      <c r="F199" s="22"/>
      <c r="G199" s="22"/>
      <c r="H199" s="23"/>
    </row>
    <row r="200" spans="1:8" x14ac:dyDescent="0.2">
      <c r="A200" s="39"/>
      <c r="B200" s="44"/>
      <c r="C200" s="31" t="s">
        <v>123</v>
      </c>
      <c r="D200" s="18"/>
      <c r="E200" s="20"/>
      <c r="F200" s="20"/>
      <c r="G200" s="20"/>
      <c r="H200" s="21"/>
    </row>
    <row r="201" spans="1:8" x14ac:dyDescent="0.2">
      <c r="A201" s="39"/>
      <c r="B201" s="44"/>
      <c r="C201" s="32" t="s">
        <v>240</v>
      </c>
      <c r="D201" s="18">
        <v>1</v>
      </c>
      <c r="E201" s="20">
        <v>2</v>
      </c>
      <c r="F201" s="20">
        <v>0</v>
      </c>
      <c r="G201" s="20">
        <v>3</v>
      </c>
      <c r="H201" s="21">
        <v>3</v>
      </c>
    </row>
    <row r="202" spans="1:8" x14ac:dyDescent="0.2">
      <c r="A202" s="39"/>
      <c r="B202" s="44"/>
      <c r="C202" s="32" t="s">
        <v>245</v>
      </c>
      <c r="D202" s="18">
        <v>2</v>
      </c>
      <c r="E202" s="20">
        <v>2</v>
      </c>
      <c r="F202" s="20">
        <v>0</v>
      </c>
      <c r="G202" s="20">
        <v>3</v>
      </c>
      <c r="H202" s="21">
        <v>3</v>
      </c>
    </row>
    <row r="203" spans="1:8" x14ac:dyDescent="0.2">
      <c r="A203" s="39"/>
      <c r="B203" s="44"/>
      <c r="C203" s="32" t="s">
        <v>244</v>
      </c>
      <c r="D203" s="18">
        <v>3</v>
      </c>
      <c r="E203" s="20">
        <v>2</v>
      </c>
      <c r="F203" s="20">
        <v>0</v>
      </c>
      <c r="G203" s="20">
        <v>3</v>
      </c>
      <c r="H203" s="21">
        <v>3</v>
      </c>
    </row>
    <row r="204" spans="1:8" x14ac:dyDescent="0.2">
      <c r="A204" s="39"/>
      <c r="B204" s="44"/>
      <c r="C204" s="32" t="s">
        <v>241</v>
      </c>
      <c r="D204" s="18">
        <v>4</v>
      </c>
      <c r="E204" s="20">
        <v>2</v>
      </c>
      <c r="F204" s="20">
        <v>0</v>
      </c>
      <c r="G204" s="20">
        <v>3</v>
      </c>
      <c r="H204" s="21">
        <v>3</v>
      </c>
    </row>
    <row r="205" spans="1:8" x14ac:dyDescent="0.2">
      <c r="A205" s="39"/>
      <c r="B205" s="44"/>
      <c r="C205" s="32" t="s">
        <v>242</v>
      </c>
      <c r="D205" s="18">
        <v>4</v>
      </c>
      <c r="E205" s="20">
        <v>2</v>
      </c>
      <c r="F205" s="20">
        <v>0</v>
      </c>
      <c r="G205" s="20">
        <v>3</v>
      </c>
      <c r="H205" s="21">
        <v>3</v>
      </c>
    </row>
    <row r="206" spans="1:8" x14ac:dyDescent="0.2">
      <c r="A206" s="39"/>
      <c r="B206" s="44"/>
      <c r="C206" s="32" t="s">
        <v>243</v>
      </c>
      <c r="D206" s="24">
        <v>10</v>
      </c>
      <c r="E206" s="20">
        <v>2</v>
      </c>
      <c r="F206" s="20">
        <v>0</v>
      </c>
      <c r="G206" s="20">
        <v>3</v>
      </c>
      <c r="H206" s="21">
        <v>3</v>
      </c>
    </row>
    <row r="207" spans="1:8" x14ac:dyDescent="0.2">
      <c r="A207" s="39"/>
      <c r="B207" s="44"/>
      <c r="C207" s="31" t="s">
        <v>126</v>
      </c>
      <c r="D207" s="18"/>
      <c r="E207" s="20"/>
      <c r="F207" s="20"/>
      <c r="G207" s="20"/>
      <c r="H207" s="21"/>
    </row>
    <row r="208" spans="1:8" x14ac:dyDescent="0.2">
      <c r="A208" s="39"/>
      <c r="B208" s="44"/>
      <c r="C208" s="32" t="s">
        <v>239</v>
      </c>
      <c r="D208" s="18">
        <v>2</v>
      </c>
      <c r="E208" s="20">
        <v>3</v>
      </c>
      <c r="F208" s="20">
        <v>2</v>
      </c>
      <c r="G208" s="20">
        <v>0</v>
      </c>
      <c r="H208" s="21">
        <v>0</v>
      </c>
    </row>
    <row r="209" spans="1:8" x14ac:dyDescent="0.2">
      <c r="A209" s="39"/>
      <c r="B209" s="44"/>
      <c r="C209" s="32" t="s">
        <v>240</v>
      </c>
      <c r="D209" s="18">
        <v>1</v>
      </c>
      <c r="E209" s="20">
        <v>3</v>
      </c>
      <c r="F209" s="20">
        <v>2</v>
      </c>
      <c r="G209" s="20">
        <v>0</v>
      </c>
      <c r="H209" s="21">
        <v>0</v>
      </c>
    </row>
    <row r="210" spans="1:8" x14ac:dyDescent="0.2">
      <c r="A210" s="39"/>
      <c r="B210" s="44"/>
      <c r="C210" s="32" t="s">
        <v>244</v>
      </c>
      <c r="D210" s="18">
        <v>2</v>
      </c>
      <c r="E210" s="20">
        <v>3</v>
      </c>
      <c r="F210" s="20">
        <v>2</v>
      </c>
      <c r="G210" s="20">
        <v>0</v>
      </c>
      <c r="H210" s="21">
        <v>0</v>
      </c>
    </row>
    <row r="211" spans="1:8" x14ac:dyDescent="0.2">
      <c r="A211" s="39"/>
      <c r="B211" s="44"/>
      <c r="C211" s="32" t="s">
        <v>241</v>
      </c>
      <c r="D211" s="18">
        <v>2</v>
      </c>
      <c r="E211" s="20">
        <v>3</v>
      </c>
      <c r="F211" s="20">
        <v>2</v>
      </c>
      <c r="G211" s="20">
        <v>0</v>
      </c>
      <c r="H211" s="21">
        <v>0</v>
      </c>
    </row>
    <row r="212" spans="1:8" x14ac:dyDescent="0.2">
      <c r="A212" s="38" t="s">
        <v>267</v>
      </c>
      <c r="B212" s="45" t="s">
        <v>268</v>
      </c>
      <c r="C212" s="32" t="s">
        <v>242</v>
      </c>
      <c r="D212" s="18">
        <v>2</v>
      </c>
      <c r="E212" s="20">
        <v>3</v>
      </c>
      <c r="F212" s="20">
        <v>2</v>
      </c>
      <c r="G212" s="20">
        <v>0</v>
      </c>
      <c r="H212" s="21">
        <v>0</v>
      </c>
    </row>
    <row r="213" spans="1:8" x14ac:dyDescent="0.2">
      <c r="A213" s="39"/>
      <c r="B213" s="44"/>
      <c r="C213" s="32" t="s">
        <v>243</v>
      </c>
      <c r="D213" s="24">
        <v>6</v>
      </c>
      <c r="E213" s="20">
        <v>3</v>
      </c>
      <c r="F213" s="20">
        <v>2</v>
      </c>
      <c r="G213" s="20">
        <v>0</v>
      </c>
      <c r="H213" s="21">
        <v>0</v>
      </c>
    </row>
    <row r="214" spans="1:8" x14ac:dyDescent="0.2">
      <c r="A214" s="39"/>
      <c r="B214" s="44"/>
      <c r="C214" s="50" t="s">
        <v>293</v>
      </c>
      <c r="D214" s="16"/>
      <c r="E214" s="22"/>
      <c r="F214" s="22"/>
      <c r="G214" s="22"/>
      <c r="H214" s="23"/>
    </row>
    <row r="215" spans="1:8" x14ac:dyDescent="0.2">
      <c r="A215" s="39"/>
      <c r="B215" s="44"/>
      <c r="C215" s="31" t="s">
        <v>129</v>
      </c>
      <c r="D215" s="18"/>
      <c r="E215" s="20"/>
      <c r="F215" s="20"/>
      <c r="G215" s="20"/>
      <c r="H215" s="21"/>
    </row>
    <row r="216" spans="1:8" x14ac:dyDescent="0.2">
      <c r="A216" s="39"/>
      <c r="B216" s="44"/>
      <c r="C216" s="32" t="s">
        <v>240</v>
      </c>
      <c r="D216" s="18">
        <v>1</v>
      </c>
      <c r="E216" s="20">
        <v>0</v>
      </c>
      <c r="F216" s="20">
        <v>0</v>
      </c>
      <c r="G216" s="20">
        <v>1</v>
      </c>
      <c r="H216" s="21">
        <v>1</v>
      </c>
    </row>
    <row r="217" spans="1:8" x14ac:dyDescent="0.2">
      <c r="A217" s="39"/>
      <c r="B217" s="44"/>
      <c r="C217" s="32" t="s">
        <v>245</v>
      </c>
      <c r="D217" s="18">
        <v>1</v>
      </c>
      <c r="E217" s="20">
        <v>0</v>
      </c>
      <c r="F217" s="20">
        <v>0</v>
      </c>
      <c r="G217" s="20">
        <v>1</v>
      </c>
      <c r="H217" s="21">
        <v>1</v>
      </c>
    </row>
    <row r="218" spans="1:8" x14ac:dyDescent="0.2">
      <c r="A218" s="39"/>
      <c r="B218" s="44"/>
      <c r="C218" s="32" t="s">
        <v>244</v>
      </c>
      <c r="D218" s="18">
        <v>1</v>
      </c>
      <c r="E218" s="20">
        <v>0</v>
      </c>
      <c r="F218" s="20">
        <v>0</v>
      </c>
      <c r="G218" s="20">
        <v>1</v>
      </c>
      <c r="H218" s="21">
        <v>1</v>
      </c>
    </row>
    <row r="219" spans="1:8" x14ac:dyDescent="0.2">
      <c r="A219" s="39"/>
      <c r="B219" s="44"/>
      <c r="C219" s="32" t="s">
        <v>241</v>
      </c>
      <c r="D219" s="24">
        <v>2</v>
      </c>
      <c r="E219" s="20">
        <v>0</v>
      </c>
      <c r="F219" s="20">
        <v>0</v>
      </c>
      <c r="G219" s="20">
        <v>1</v>
      </c>
      <c r="H219" s="21">
        <v>1</v>
      </c>
    </row>
    <row r="220" spans="1:8" x14ac:dyDescent="0.2">
      <c r="A220" s="39"/>
      <c r="B220" s="44"/>
      <c r="C220" s="32" t="s">
        <v>242</v>
      </c>
      <c r="D220" s="18">
        <v>1</v>
      </c>
      <c r="E220" s="20">
        <v>0</v>
      </c>
      <c r="F220" s="20">
        <v>0</v>
      </c>
      <c r="G220" s="20">
        <v>1</v>
      </c>
      <c r="H220" s="21">
        <v>1</v>
      </c>
    </row>
    <row r="221" spans="1:8" x14ac:dyDescent="0.2">
      <c r="A221" s="39"/>
      <c r="B221" s="44"/>
      <c r="C221" s="32" t="s">
        <v>243</v>
      </c>
      <c r="D221" s="24">
        <v>6</v>
      </c>
      <c r="E221" s="20">
        <v>0</v>
      </c>
      <c r="F221" s="20">
        <v>0</v>
      </c>
      <c r="G221" s="20">
        <v>1</v>
      </c>
      <c r="H221" s="21">
        <v>1</v>
      </c>
    </row>
    <row r="222" spans="1:8" x14ac:dyDescent="0.2">
      <c r="A222" s="39"/>
      <c r="B222" s="45" t="s">
        <v>270</v>
      </c>
      <c r="C222" s="32" t="s">
        <v>246</v>
      </c>
      <c r="D222" s="24">
        <v>2</v>
      </c>
      <c r="E222" s="20">
        <v>0</v>
      </c>
      <c r="F222" s="20">
        <v>0</v>
      </c>
      <c r="G222" s="20">
        <v>1</v>
      </c>
      <c r="H222" s="21">
        <v>1</v>
      </c>
    </row>
    <row r="223" spans="1:8" x14ac:dyDescent="0.2">
      <c r="A223" s="39"/>
      <c r="B223" s="44"/>
      <c r="C223" s="31" t="s">
        <v>130</v>
      </c>
      <c r="D223" s="18"/>
      <c r="E223" s="20"/>
      <c r="F223" s="20"/>
      <c r="G223" s="20"/>
      <c r="H223" s="21"/>
    </row>
    <row r="224" spans="1:8" x14ac:dyDescent="0.2">
      <c r="A224" s="39"/>
      <c r="B224" s="44"/>
      <c r="C224" s="32" t="s">
        <v>239</v>
      </c>
      <c r="D224" s="18">
        <v>2</v>
      </c>
      <c r="E224" s="20">
        <v>1</v>
      </c>
      <c r="F224" s="20">
        <v>1</v>
      </c>
      <c r="G224" s="20">
        <v>1</v>
      </c>
      <c r="H224" s="21">
        <v>1</v>
      </c>
    </row>
    <row r="225" spans="1:8" x14ac:dyDescent="0.2">
      <c r="A225" s="39"/>
      <c r="B225" s="44"/>
      <c r="C225" s="32" t="s">
        <v>240</v>
      </c>
      <c r="D225" s="18">
        <v>1</v>
      </c>
      <c r="E225" s="20">
        <v>1</v>
      </c>
      <c r="F225" s="20">
        <v>1</v>
      </c>
      <c r="G225" s="20">
        <v>1</v>
      </c>
      <c r="H225" s="21">
        <v>1</v>
      </c>
    </row>
    <row r="226" spans="1:8" x14ac:dyDescent="0.2">
      <c r="A226" s="39"/>
      <c r="B226" s="44"/>
      <c r="C226" s="32" t="s">
        <v>245</v>
      </c>
      <c r="D226" s="18">
        <v>1</v>
      </c>
      <c r="E226" s="20">
        <v>1</v>
      </c>
      <c r="F226" s="20">
        <v>1</v>
      </c>
      <c r="G226" s="20">
        <v>1</v>
      </c>
      <c r="H226" s="21">
        <v>1</v>
      </c>
    </row>
    <row r="227" spans="1:8" x14ac:dyDescent="0.2">
      <c r="A227" s="39"/>
      <c r="B227" s="44"/>
      <c r="C227" s="32" t="s">
        <v>244</v>
      </c>
      <c r="D227" s="18">
        <v>1</v>
      </c>
      <c r="E227" s="20">
        <v>1</v>
      </c>
      <c r="F227" s="20">
        <v>1</v>
      </c>
      <c r="G227" s="20">
        <v>1</v>
      </c>
      <c r="H227" s="21">
        <v>1</v>
      </c>
    </row>
    <row r="228" spans="1:8" x14ac:dyDescent="0.2">
      <c r="A228" s="39"/>
      <c r="B228" s="44"/>
      <c r="C228" s="32" t="s">
        <v>241</v>
      </c>
      <c r="D228" s="18">
        <v>2</v>
      </c>
      <c r="E228" s="20">
        <v>1</v>
      </c>
      <c r="F228" s="20">
        <v>1</v>
      </c>
      <c r="G228" s="20">
        <v>1</v>
      </c>
      <c r="H228" s="21">
        <v>1</v>
      </c>
    </row>
    <row r="229" spans="1:8" x14ac:dyDescent="0.2">
      <c r="A229" s="39"/>
      <c r="B229" s="44"/>
      <c r="C229" s="32" t="s">
        <v>242</v>
      </c>
      <c r="D229" s="18">
        <v>1</v>
      </c>
      <c r="E229" s="20">
        <v>1</v>
      </c>
      <c r="F229" s="20">
        <v>1</v>
      </c>
      <c r="G229" s="20">
        <v>1</v>
      </c>
      <c r="H229" s="21">
        <v>1</v>
      </c>
    </row>
    <row r="230" spans="1:8" x14ac:dyDescent="0.2">
      <c r="A230" s="39"/>
      <c r="B230" s="44"/>
      <c r="C230" s="32" t="s">
        <v>243</v>
      </c>
      <c r="D230" s="24">
        <v>6</v>
      </c>
      <c r="E230" s="20">
        <v>1</v>
      </c>
      <c r="F230" s="20">
        <v>1</v>
      </c>
      <c r="G230" s="20">
        <v>1</v>
      </c>
      <c r="H230" s="21">
        <v>1</v>
      </c>
    </row>
    <row r="231" spans="1:8" x14ac:dyDescent="0.2">
      <c r="A231" s="39"/>
      <c r="B231" s="44"/>
      <c r="C231" s="32" t="s">
        <v>246</v>
      </c>
      <c r="D231" s="18">
        <v>2</v>
      </c>
      <c r="E231" s="20">
        <v>1</v>
      </c>
      <c r="F231" s="20">
        <v>1</v>
      </c>
      <c r="G231" s="20">
        <v>1</v>
      </c>
      <c r="H231" s="21">
        <v>1</v>
      </c>
    </row>
    <row r="232" spans="1:8" x14ac:dyDescent="0.2">
      <c r="A232" s="39"/>
      <c r="B232" s="44"/>
      <c r="C232" s="31" t="s">
        <v>131</v>
      </c>
      <c r="D232" s="18"/>
      <c r="E232" s="20"/>
      <c r="F232" s="20"/>
      <c r="G232" s="20"/>
      <c r="H232" s="21"/>
    </row>
    <row r="233" spans="1:8" x14ac:dyDescent="0.2">
      <c r="A233" s="39"/>
      <c r="B233" s="44"/>
      <c r="C233" s="32" t="s">
        <v>240</v>
      </c>
      <c r="D233" s="18">
        <v>1</v>
      </c>
      <c r="E233" s="20">
        <v>0</v>
      </c>
      <c r="F233" s="20">
        <v>0</v>
      </c>
      <c r="G233" s="20">
        <v>1</v>
      </c>
      <c r="H233" s="21">
        <v>1</v>
      </c>
    </row>
    <row r="234" spans="1:8" x14ac:dyDescent="0.2">
      <c r="A234" s="39"/>
      <c r="B234" s="44"/>
      <c r="C234" s="32" t="s">
        <v>244</v>
      </c>
      <c r="D234" s="18">
        <v>1</v>
      </c>
      <c r="E234" s="20">
        <v>0</v>
      </c>
      <c r="F234" s="20">
        <v>0</v>
      </c>
      <c r="G234" s="20">
        <v>1</v>
      </c>
      <c r="H234" s="21">
        <v>1</v>
      </c>
    </row>
    <row r="235" spans="1:8" x14ac:dyDescent="0.2">
      <c r="A235" s="39"/>
      <c r="B235" s="44"/>
      <c r="C235" s="32" t="s">
        <v>241</v>
      </c>
      <c r="D235" s="24">
        <v>2</v>
      </c>
      <c r="E235" s="20">
        <v>0</v>
      </c>
      <c r="F235" s="20">
        <v>0</v>
      </c>
      <c r="G235" s="20">
        <v>1</v>
      </c>
      <c r="H235" s="21">
        <v>1</v>
      </c>
    </row>
    <row r="236" spans="1:8" x14ac:dyDescent="0.2">
      <c r="A236" s="39"/>
      <c r="B236" s="44"/>
      <c r="C236" s="32" t="s">
        <v>242</v>
      </c>
      <c r="D236" s="18">
        <v>1</v>
      </c>
      <c r="E236" s="20">
        <v>0</v>
      </c>
      <c r="F236" s="20">
        <v>0</v>
      </c>
      <c r="G236" s="20">
        <v>1</v>
      </c>
      <c r="H236" s="21">
        <v>1</v>
      </c>
    </row>
    <row r="237" spans="1:8" x14ac:dyDescent="0.2">
      <c r="A237" s="39"/>
      <c r="B237" s="45" t="s">
        <v>268</v>
      </c>
      <c r="C237" s="32" t="s">
        <v>243</v>
      </c>
      <c r="D237" s="24">
        <v>6</v>
      </c>
      <c r="E237" s="20">
        <v>0</v>
      </c>
      <c r="F237" s="20">
        <v>0</v>
      </c>
      <c r="G237" s="20">
        <v>1</v>
      </c>
      <c r="H237" s="21">
        <v>1</v>
      </c>
    </row>
    <row r="238" spans="1:8" x14ac:dyDescent="0.2">
      <c r="A238" s="39"/>
      <c r="B238" s="44"/>
      <c r="C238" s="32" t="s">
        <v>246</v>
      </c>
      <c r="D238" s="24">
        <v>2</v>
      </c>
      <c r="E238" s="20">
        <v>0</v>
      </c>
      <c r="F238" s="20">
        <v>0</v>
      </c>
      <c r="G238" s="20">
        <v>1</v>
      </c>
      <c r="H238" s="21">
        <v>1</v>
      </c>
    </row>
    <row r="239" spans="1:8" x14ac:dyDescent="0.2">
      <c r="A239" s="39"/>
      <c r="B239" s="44"/>
      <c r="C239" s="50" t="s">
        <v>295</v>
      </c>
      <c r="D239" s="16"/>
      <c r="E239" s="22"/>
      <c r="F239" s="22"/>
      <c r="G239" s="22"/>
      <c r="H239" s="23"/>
    </row>
    <row r="240" spans="1:8" x14ac:dyDescent="0.2">
      <c r="A240" s="39"/>
      <c r="B240" s="44"/>
      <c r="C240" s="31" t="s">
        <v>137</v>
      </c>
      <c r="D240" s="18"/>
      <c r="E240" s="20"/>
      <c r="F240" s="20"/>
      <c r="G240" s="20"/>
      <c r="H240" s="21"/>
    </row>
    <row r="241" spans="1:8" x14ac:dyDescent="0.2">
      <c r="A241" s="39"/>
      <c r="B241" s="44"/>
      <c r="C241" s="32" t="s">
        <v>239</v>
      </c>
      <c r="D241" s="18">
        <v>1</v>
      </c>
      <c r="E241" s="20">
        <v>3</v>
      </c>
      <c r="F241" s="20">
        <v>3</v>
      </c>
      <c r="G241" s="20">
        <v>2</v>
      </c>
      <c r="H241" s="21">
        <v>2</v>
      </c>
    </row>
    <row r="242" spans="1:8" x14ac:dyDescent="0.2">
      <c r="A242" s="39"/>
      <c r="B242" s="44"/>
      <c r="C242" s="32" t="s">
        <v>240</v>
      </c>
      <c r="D242" s="18">
        <v>1</v>
      </c>
      <c r="E242" s="20">
        <v>3</v>
      </c>
      <c r="F242" s="20">
        <v>3</v>
      </c>
      <c r="G242" s="20">
        <v>2</v>
      </c>
      <c r="H242" s="21">
        <v>2</v>
      </c>
    </row>
    <row r="243" spans="1:8" x14ac:dyDescent="0.2">
      <c r="A243" s="39"/>
      <c r="B243" s="44"/>
      <c r="C243" s="32" t="s">
        <v>245</v>
      </c>
      <c r="D243" s="18">
        <v>2</v>
      </c>
      <c r="E243" s="20">
        <v>3</v>
      </c>
      <c r="F243" s="20">
        <v>3</v>
      </c>
      <c r="G243" s="20">
        <v>2</v>
      </c>
      <c r="H243" s="21">
        <v>2</v>
      </c>
    </row>
    <row r="244" spans="1:8" x14ac:dyDescent="0.2">
      <c r="A244" s="39"/>
      <c r="B244" s="44"/>
      <c r="C244" s="32" t="s">
        <v>244</v>
      </c>
      <c r="D244" s="18">
        <v>1</v>
      </c>
      <c r="E244" s="20">
        <v>3</v>
      </c>
      <c r="F244" s="20">
        <v>3</v>
      </c>
      <c r="G244" s="20">
        <v>2</v>
      </c>
      <c r="H244" s="21">
        <v>2</v>
      </c>
    </row>
    <row r="245" spans="1:8" x14ac:dyDescent="0.2">
      <c r="A245" s="39"/>
      <c r="B245" s="44"/>
      <c r="C245" s="32" t="s">
        <v>241</v>
      </c>
      <c r="D245" s="18">
        <v>2</v>
      </c>
      <c r="E245" s="20">
        <v>3</v>
      </c>
      <c r="F245" s="20">
        <v>3</v>
      </c>
      <c r="G245" s="20">
        <v>2</v>
      </c>
      <c r="H245" s="21">
        <v>2</v>
      </c>
    </row>
    <row r="246" spans="1:8" x14ac:dyDescent="0.2">
      <c r="A246" s="39"/>
      <c r="B246" s="44"/>
      <c r="C246" s="32" t="s">
        <v>242</v>
      </c>
      <c r="D246" s="18">
        <v>1</v>
      </c>
      <c r="E246" s="20">
        <v>3</v>
      </c>
      <c r="F246" s="20">
        <v>3</v>
      </c>
      <c r="G246" s="20">
        <v>2</v>
      </c>
      <c r="H246" s="21">
        <v>2</v>
      </c>
    </row>
    <row r="247" spans="1:8" x14ac:dyDescent="0.2">
      <c r="A247" s="39"/>
      <c r="B247" s="44"/>
      <c r="C247" s="32" t="s">
        <v>243</v>
      </c>
      <c r="D247" s="24">
        <v>13</v>
      </c>
      <c r="E247" s="20">
        <v>3</v>
      </c>
      <c r="F247" s="20">
        <v>3</v>
      </c>
      <c r="G247" s="20">
        <v>2</v>
      </c>
      <c r="H247" s="21">
        <v>2</v>
      </c>
    </row>
    <row r="248" spans="1:8" x14ac:dyDescent="0.2">
      <c r="A248" s="39"/>
      <c r="B248" s="44"/>
      <c r="C248" s="32" t="s">
        <v>246</v>
      </c>
      <c r="D248" s="18">
        <v>1</v>
      </c>
      <c r="E248" s="20">
        <v>3</v>
      </c>
      <c r="F248" s="20">
        <v>3</v>
      </c>
      <c r="G248" s="20">
        <v>2</v>
      </c>
      <c r="H248" s="21">
        <v>2</v>
      </c>
    </row>
    <row r="249" spans="1:8" x14ac:dyDescent="0.2">
      <c r="A249" s="39"/>
      <c r="B249" s="44"/>
      <c r="C249" s="50" t="s">
        <v>272</v>
      </c>
      <c r="D249" s="16"/>
      <c r="E249" s="22"/>
      <c r="F249" s="22"/>
      <c r="G249" s="22"/>
      <c r="H249" s="23"/>
    </row>
    <row r="250" spans="1:8" x14ac:dyDescent="0.2">
      <c r="A250" s="39"/>
      <c r="B250" s="44"/>
      <c r="C250" s="31" t="s">
        <v>139</v>
      </c>
      <c r="D250" s="18"/>
      <c r="E250" s="20"/>
      <c r="F250" s="20"/>
      <c r="G250" s="20"/>
      <c r="H250" s="21"/>
    </row>
    <row r="251" spans="1:8" x14ac:dyDescent="0.2">
      <c r="A251" s="39"/>
      <c r="B251" s="44"/>
      <c r="C251" s="32" t="s">
        <v>240</v>
      </c>
      <c r="D251" s="18">
        <v>1</v>
      </c>
      <c r="E251" s="20">
        <v>1</v>
      </c>
      <c r="F251" s="20">
        <v>0</v>
      </c>
      <c r="G251" s="20">
        <v>1</v>
      </c>
      <c r="H251" s="21">
        <v>1</v>
      </c>
    </row>
    <row r="252" spans="1:8" x14ac:dyDescent="0.2">
      <c r="A252" s="39"/>
      <c r="B252" s="44"/>
      <c r="C252" s="32" t="s">
        <v>245</v>
      </c>
      <c r="D252" s="18">
        <v>1</v>
      </c>
      <c r="E252" s="20">
        <v>1</v>
      </c>
      <c r="F252" s="20">
        <v>0</v>
      </c>
      <c r="G252" s="20">
        <v>1</v>
      </c>
      <c r="H252" s="21">
        <v>1</v>
      </c>
    </row>
    <row r="253" spans="1:8" x14ac:dyDescent="0.2">
      <c r="A253" s="39"/>
      <c r="B253" s="44"/>
      <c r="C253" s="32" t="s">
        <v>242</v>
      </c>
      <c r="D253" s="18">
        <v>1</v>
      </c>
      <c r="E253" s="20">
        <v>1</v>
      </c>
      <c r="F253" s="20">
        <v>0</v>
      </c>
      <c r="G253" s="20">
        <v>1</v>
      </c>
      <c r="H253" s="21">
        <v>1</v>
      </c>
    </row>
    <row r="254" spans="1:8" x14ac:dyDescent="0.2">
      <c r="A254" s="39"/>
      <c r="B254" s="44"/>
      <c r="C254" s="31" t="s">
        <v>140</v>
      </c>
      <c r="D254" s="18"/>
      <c r="E254" s="20"/>
      <c r="F254" s="20"/>
      <c r="G254" s="20"/>
      <c r="H254" s="21"/>
    </row>
    <row r="255" spans="1:8" x14ac:dyDescent="0.2">
      <c r="A255" s="39"/>
      <c r="B255" s="44"/>
      <c r="C255" s="32" t="s">
        <v>240</v>
      </c>
      <c r="D255" s="18">
        <v>1</v>
      </c>
      <c r="E255" s="20">
        <v>1</v>
      </c>
      <c r="F255" s="20">
        <v>1</v>
      </c>
      <c r="G255" s="20">
        <v>2</v>
      </c>
      <c r="H255" s="21">
        <v>2</v>
      </c>
    </row>
    <row r="256" spans="1:8" x14ac:dyDescent="0.2">
      <c r="A256" s="39"/>
      <c r="B256" s="44"/>
      <c r="C256" s="32" t="s">
        <v>245</v>
      </c>
      <c r="D256" s="18">
        <v>1</v>
      </c>
      <c r="E256" s="20">
        <v>1</v>
      </c>
      <c r="F256" s="20">
        <v>1</v>
      </c>
      <c r="G256" s="20">
        <v>2</v>
      </c>
      <c r="H256" s="21">
        <v>2</v>
      </c>
    </row>
    <row r="257" spans="1:8" x14ac:dyDescent="0.2">
      <c r="A257" s="39"/>
      <c r="B257" s="44"/>
      <c r="C257" s="32" t="s">
        <v>242</v>
      </c>
      <c r="D257" s="18">
        <v>1</v>
      </c>
      <c r="E257" s="20">
        <v>1</v>
      </c>
      <c r="F257" s="20">
        <v>1</v>
      </c>
      <c r="G257" s="20">
        <v>2</v>
      </c>
      <c r="H257" s="21">
        <v>2</v>
      </c>
    </row>
    <row r="258" spans="1:8" x14ac:dyDescent="0.2">
      <c r="A258" s="39"/>
      <c r="B258" s="44"/>
      <c r="C258" s="50" t="s">
        <v>273</v>
      </c>
      <c r="D258" s="16"/>
      <c r="E258" s="22"/>
      <c r="F258" s="22"/>
      <c r="G258" s="22"/>
      <c r="H258" s="23"/>
    </row>
    <row r="259" spans="1:8" x14ac:dyDescent="0.2">
      <c r="A259" s="39"/>
      <c r="B259" s="44"/>
      <c r="C259" s="31" t="s">
        <v>142</v>
      </c>
      <c r="D259" s="18"/>
      <c r="E259" s="20"/>
      <c r="F259" s="20"/>
      <c r="G259" s="20"/>
      <c r="H259" s="21"/>
    </row>
    <row r="260" spans="1:8" x14ac:dyDescent="0.2">
      <c r="A260" s="39"/>
      <c r="B260" s="44"/>
      <c r="C260" s="32" t="s">
        <v>239</v>
      </c>
      <c r="D260" s="18">
        <v>1</v>
      </c>
      <c r="E260" s="20">
        <v>1</v>
      </c>
      <c r="F260" s="20">
        <v>0</v>
      </c>
      <c r="G260" s="20">
        <v>1</v>
      </c>
      <c r="H260" s="21">
        <v>0</v>
      </c>
    </row>
    <row r="261" spans="1:8" x14ac:dyDescent="0.2">
      <c r="A261" s="39"/>
      <c r="B261" s="44"/>
      <c r="C261" s="32" t="s">
        <v>240</v>
      </c>
      <c r="D261" s="18">
        <v>1</v>
      </c>
      <c r="E261" s="20">
        <v>1</v>
      </c>
      <c r="F261" s="20">
        <v>0</v>
      </c>
      <c r="G261" s="20">
        <v>1</v>
      </c>
      <c r="H261" s="21">
        <v>0</v>
      </c>
    </row>
    <row r="262" spans="1:8" x14ac:dyDescent="0.2">
      <c r="A262" s="39"/>
      <c r="B262" s="45" t="s">
        <v>270</v>
      </c>
      <c r="C262" s="32" t="s">
        <v>245</v>
      </c>
      <c r="D262" s="18">
        <v>1</v>
      </c>
      <c r="E262" s="20">
        <v>1</v>
      </c>
      <c r="F262" s="20">
        <v>0</v>
      </c>
      <c r="G262" s="20">
        <v>1</v>
      </c>
      <c r="H262" s="21">
        <v>0</v>
      </c>
    </row>
    <row r="263" spans="1:8" x14ac:dyDescent="0.2">
      <c r="A263" s="39"/>
      <c r="B263" s="44"/>
      <c r="C263" s="32" t="s">
        <v>244</v>
      </c>
      <c r="D263" s="18">
        <v>1</v>
      </c>
      <c r="E263" s="20">
        <v>1</v>
      </c>
      <c r="F263" s="20">
        <v>0</v>
      </c>
      <c r="G263" s="20">
        <v>1</v>
      </c>
      <c r="H263" s="21">
        <v>0</v>
      </c>
    </row>
    <row r="264" spans="1:8" x14ac:dyDescent="0.2">
      <c r="A264" s="39"/>
      <c r="B264" s="44"/>
      <c r="C264" s="32" t="s">
        <v>241</v>
      </c>
      <c r="D264" s="18">
        <v>1</v>
      </c>
      <c r="E264" s="20">
        <v>1</v>
      </c>
      <c r="F264" s="20">
        <v>0</v>
      </c>
      <c r="G264" s="20">
        <v>1</v>
      </c>
      <c r="H264" s="21">
        <v>0</v>
      </c>
    </row>
    <row r="265" spans="1:8" x14ac:dyDescent="0.2">
      <c r="A265" s="39"/>
      <c r="B265" s="44"/>
      <c r="C265" s="32" t="s">
        <v>243</v>
      </c>
      <c r="D265" s="18">
        <v>1</v>
      </c>
      <c r="E265" s="20">
        <v>1</v>
      </c>
      <c r="F265" s="20">
        <v>0</v>
      </c>
      <c r="G265" s="20">
        <v>1</v>
      </c>
      <c r="H265" s="21">
        <v>0</v>
      </c>
    </row>
    <row r="266" spans="1:8" x14ac:dyDescent="0.2">
      <c r="A266" s="39"/>
      <c r="B266" s="44"/>
      <c r="C266" s="32" t="s">
        <v>246</v>
      </c>
      <c r="D266" s="18">
        <v>1</v>
      </c>
      <c r="E266" s="20">
        <v>1</v>
      </c>
      <c r="F266" s="20">
        <v>0</v>
      </c>
      <c r="G266" s="20">
        <v>1</v>
      </c>
      <c r="H266" s="21">
        <v>0</v>
      </c>
    </row>
    <row r="267" spans="1:8" x14ac:dyDescent="0.2">
      <c r="A267" s="39"/>
      <c r="B267" s="44"/>
      <c r="C267" s="31" t="s">
        <v>143</v>
      </c>
      <c r="D267" s="18"/>
      <c r="E267" s="20"/>
      <c r="F267" s="20"/>
      <c r="G267" s="20"/>
      <c r="H267" s="21"/>
    </row>
    <row r="268" spans="1:8" x14ac:dyDescent="0.2">
      <c r="A268" s="39"/>
      <c r="B268" s="44"/>
      <c r="C268" s="32" t="s">
        <v>239</v>
      </c>
      <c r="D268" s="18">
        <v>1</v>
      </c>
      <c r="E268" s="20">
        <v>2</v>
      </c>
      <c r="F268" s="20">
        <v>1</v>
      </c>
      <c r="G268" s="20">
        <v>1</v>
      </c>
      <c r="H268" s="21">
        <v>1</v>
      </c>
    </row>
    <row r="269" spans="1:8" x14ac:dyDescent="0.2">
      <c r="A269" s="39"/>
      <c r="B269" s="44"/>
      <c r="C269" s="32" t="s">
        <v>245</v>
      </c>
      <c r="D269" s="18">
        <v>1</v>
      </c>
      <c r="E269" s="20">
        <v>2</v>
      </c>
      <c r="F269" s="20">
        <v>1</v>
      </c>
      <c r="G269" s="20">
        <v>1</v>
      </c>
      <c r="H269" s="21">
        <v>1</v>
      </c>
    </row>
    <row r="270" spans="1:8" x14ac:dyDescent="0.2">
      <c r="A270" s="39"/>
      <c r="B270" s="44"/>
      <c r="C270" s="32" t="s">
        <v>244</v>
      </c>
      <c r="D270" s="18">
        <v>1</v>
      </c>
      <c r="E270" s="20">
        <v>2</v>
      </c>
      <c r="F270" s="20">
        <v>1</v>
      </c>
      <c r="G270" s="20">
        <v>1</v>
      </c>
      <c r="H270" s="21">
        <v>1</v>
      </c>
    </row>
    <row r="271" spans="1:8" x14ac:dyDescent="0.2">
      <c r="A271" s="39"/>
      <c r="B271" s="44"/>
      <c r="C271" s="32" t="s">
        <v>241</v>
      </c>
      <c r="D271" s="18">
        <v>1</v>
      </c>
      <c r="E271" s="20">
        <v>2</v>
      </c>
      <c r="F271" s="20">
        <v>1</v>
      </c>
      <c r="G271" s="20">
        <v>1</v>
      </c>
      <c r="H271" s="21">
        <v>1</v>
      </c>
    </row>
    <row r="272" spans="1:8" x14ac:dyDescent="0.2">
      <c r="A272" s="39"/>
      <c r="B272" s="44"/>
      <c r="C272" s="32" t="s">
        <v>243</v>
      </c>
      <c r="D272" s="18">
        <v>1</v>
      </c>
      <c r="E272" s="20">
        <v>2</v>
      </c>
      <c r="F272" s="20">
        <v>1</v>
      </c>
      <c r="G272" s="20">
        <v>1</v>
      </c>
      <c r="H272" s="21">
        <v>1</v>
      </c>
    </row>
    <row r="273" spans="1:8" x14ac:dyDescent="0.2">
      <c r="A273" s="39"/>
      <c r="B273" s="44"/>
      <c r="C273" s="50" t="s">
        <v>294</v>
      </c>
      <c r="D273" s="16"/>
      <c r="E273" s="22"/>
      <c r="F273" s="22"/>
      <c r="G273" s="22"/>
      <c r="H273" s="23"/>
    </row>
    <row r="274" spans="1:8" x14ac:dyDescent="0.2">
      <c r="A274" s="39"/>
      <c r="B274" s="44"/>
      <c r="C274" s="31" t="s">
        <v>133</v>
      </c>
      <c r="D274" s="18"/>
      <c r="E274" s="20"/>
      <c r="F274" s="20"/>
      <c r="G274" s="20"/>
      <c r="H274" s="21"/>
    </row>
    <row r="275" spans="1:8" x14ac:dyDescent="0.2">
      <c r="A275" s="39"/>
      <c r="B275" s="44"/>
      <c r="C275" s="49" t="s">
        <v>240</v>
      </c>
      <c r="D275" s="18">
        <v>1</v>
      </c>
      <c r="E275" s="20">
        <v>2</v>
      </c>
      <c r="F275" s="20">
        <v>1</v>
      </c>
      <c r="G275" s="20">
        <v>1</v>
      </c>
      <c r="H275" s="21">
        <v>1</v>
      </c>
    </row>
    <row r="276" spans="1:8" x14ac:dyDescent="0.2">
      <c r="A276" s="39"/>
      <c r="B276" s="44"/>
      <c r="C276" s="49" t="s">
        <v>241</v>
      </c>
      <c r="D276" s="18">
        <v>2</v>
      </c>
      <c r="E276" s="20">
        <v>2</v>
      </c>
      <c r="F276" s="20">
        <v>1</v>
      </c>
      <c r="G276" s="20">
        <v>1</v>
      </c>
      <c r="H276" s="21">
        <v>1</v>
      </c>
    </row>
    <row r="277" spans="1:8" x14ac:dyDescent="0.2">
      <c r="A277" s="39"/>
      <c r="B277" s="44"/>
      <c r="C277" s="49" t="s">
        <v>243</v>
      </c>
      <c r="D277" s="24">
        <v>5</v>
      </c>
      <c r="E277" s="20">
        <v>2</v>
      </c>
      <c r="F277" s="20">
        <v>1</v>
      </c>
      <c r="G277" s="20">
        <v>1</v>
      </c>
      <c r="H277" s="21">
        <v>1</v>
      </c>
    </row>
    <row r="278" spans="1:8" x14ac:dyDescent="0.2">
      <c r="A278" s="39"/>
      <c r="B278" s="44"/>
      <c r="C278" s="31" t="s">
        <v>134</v>
      </c>
      <c r="D278" s="18"/>
      <c r="E278" s="20"/>
      <c r="F278" s="20"/>
      <c r="G278" s="20"/>
      <c r="H278" s="21"/>
    </row>
    <row r="279" spans="1:8" x14ac:dyDescent="0.2">
      <c r="A279" s="39"/>
      <c r="B279" s="44"/>
      <c r="C279" s="32" t="s">
        <v>240</v>
      </c>
      <c r="D279" s="18">
        <v>1</v>
      </c>
      <c r="E279" s="20">
        <v>0</v>
      </c>
      <c r="F279" s="20">
        <v>0</v>
      </c>
      <c r="G279" s="20">
        <v>1</v>
      </c>
      <c r="H279" s="21">
        <v>1</v>
      </c>
    </row>
    <row r="280" spans="1:8" x14ac:dyDescent="0.2">
      <c r="A280" s="39"/>
      <c r="B280" s="44"/>
      <c r="C280" s="32" t="s">
        <v>245</v>
      </c>
      <c r="D280" s="18">
        <v>1</v>
      </c>
      <c r="E280" s="20">
        <v>0</v>
      </c>
      <c r="F280" s="20">
        <v>0</v>
      </c>
      <c r="G280" s="20">
        <v>1</v>
      </c>
      <c r="H280" s="21">
        <v>1</v>
      </c>
    </row>
    <row r="281" spans="1:8" x14ac:dyDescent="0.2">
      <c r="A281" s="39"/>
      <c r="B281" s="44"/>
      <c r="C281" s="32" t="s">
        <v>244</v>
      </c>
      <c r="D281" s="24">
        <v>2</v>
      </c>
      <c r="E281" s="20">
        <v>0</v>
      </c>
      <c r="F281" s="20">
        <v>0</v>
      </c>
      <c r="G281" s="20">
        <v>1</v>
      </c>
      <c r="H281" s="21">
        <v>1</v>
      </c>
    </row>
    <row r="282" spans="1:8" x14ac:dyDescent="0.2">
      <c r="A282" s="39"/>
      <c r="B282" s="44"/>
      <c r="C282" s="32" t="s">
        <v>241</v>
      </c>
      <c r="D282" s="24">
        <v>2</v>
      </c>
      <c r="E282" s="20">
        <v>0</v>
      </c>
      <c r="F282" s="20">
        <v>0</v>
      </c>
      <c r="G282" s="20">
        <v>1</v>
      </c>
      <c r="H282" s="21">
        <v>1</v>
      </c>
    </row>
    <row r="283" spans="1:8" x14ac:dyDescent="0.2">
      <c r="A283" s="39"/>
      <c r="B283" s="44"/>
      <c r="C283" s="32" t="s">
        <v>243</v>
      </c>
      <c r="D283" s="24">
        <v>5</v>
      </c>
      <c r="E283" s="20">
        <v>0</v>
      </c>
      <c r="F283" s="20">
        <v>0</v>
      </c>
      <c r="G283" s="20">
        <v>1</v>
      </c>
      <c r="H283" s="21">
        <v>1</v>
      </c>
    </row>
    <row r="284" spans="1:8" x14ac:dyDescent="0.2">
      <c r="A284" s="39"/>
      <c r="B284" s="44"/>
      <c r="C284" s="32" t="s">
        <v>246</v>
      </c>
      <c r="D284" s="24">
        <v>2</v>
      </c>
      <c r="E284" s="20">
        <v>0</v>
      </c>
      <c r="F284" s="20">
        <v>0</v>
      </c>
      <c r="G284" s="20">
        <v>1</v>
      </c>
      <c r="H284" s="21">
        <v>1</v>
      </c>
    </row>
    <row r="285" spans="1:8" x14ac:dyDescent="0.2">
      <c r="A285" s="39"/>
      <c r="B285" s="44"/>
      <c r="C285" s="31" t="s">
        <v>135</v>
      </c>
      <c r="D285" s="18"/>
      <c r="E285" s="20"/>
      <c r="F285" s="20"/>
      <c r="G285" s="20"/>
      <c r="H285" s="21"/>
    </row>
    <row r="286" spans="1:8" x14ac:dyDescent="0.2">
      <c r="A286" s="39"/>
      <c r="B286" s="44"/>
      <c r="C286" s="32" t="s">
        <v>245</v>
      </c>
      <c r="D286" s="24">
        <v>2</v>
      </c>
      <c r="E286" s="20">
        <v>0</v>
      </c>
      <c r="F286" s="20">
        <v>0</v>
      </c>
      <c r="G286" s="20">
        <v>1</v>
      </c>
      <c r="H286" s="21">
        <v>1</v>
      </c>
    </row>
    <row r="287" spans="1:8" x14ac:dyDescent="0.2">
      <c r="A287" s="39"/>
      <c r="B287" s="44"/>
      <c r="C287" s="32" t="s">
        <v>241</v>
      </c>
      <c r="D287" s="24">
        <v>2</v>
      </c>
      <c r="E287" s="20">
        <v>0</v>
      </c>
      <c r="F287" s="20">
        <v>0</v>
      </c>
      <c r="G287" s="20">
        <v>1</v>
      </c>
      <c r="H287" s="21">
        <v>1</v>
      </c>
    </row>
    <row r="288" spans="1:8" x14ac:dyDescent="0.2">
      <c r="A288" s="39"/>
      <c r="B288" s="44"/>
      <c r="C288" s="32" t="s">
        <v>243</v>
      </c>
      <c r="D288" s="24">
        <v>5</v>
      </c>
      <c r="E288" s="20">
        <v>0</v>
      </c>
      <c r="F288" s="20">
        <v>0</v>
      </c>
      <c r="G288" s="20">
        <v>1</v>
      </c>
      <c r="H288" s="21">
        <v>1</v>
      </c>
    </row>
    <row r="289" spans="1:8" x14ac:dyDescent="0.2">
      <c r="A289" s="39"/>
      <c r="B289" s="44"/>
      <c r="C289" s="50" t="s">
        <v>243</v>
      </c>
      <c r="D289" s="16"/>
      <c r="E289" s="22"/>
      <c r="F289" s="22"/>
      <c r="G289" s="22"/>
      <c r="H289" s="23"/>
    </row>
    <row r="290" spans="1:8" x14ac:dyDescent="0.2">
      <c r="A290" s="39"/>
      <c r="B290" s="44"/>
      <c r="C290" s="31" t="s">
        <v>145</v>
      </c>
      <c r="D290" s="18"/>
      <c r="E290" s="20"/>
      <c r="F290" s="20"/>
      <c r="G290" s="20"/>
      <c r="H290" s="21"/>
    </row>
    <row r="291" spans="1:8" x14ac:dyDescent="0.2">
      <c r="A291" s="39"/>
      <c r="B291" s="44"/>
      <c r="C291" s="32" t="s">
        <v>239</v>
      </c>
      <c r="D291" s="18">
        <v>2</v>
      </c>
      <c r="E291" s="20">
        <v>4</v>
      </c>
      <c r="F291" s="20">
        <v>0</v>
      </c>
      <c r="G291" s="20">
        <v>5</v>
      </c>
      <c r="H291" s="21">
        <v>4</v>
      </c>
    </row>
    <row r="292" spans="1:8" x14ac:dyDescent="0.2">
      <c r="A292" s="39"/>
      <c r="B292" s="44"/>
      <c r="C292" s="32" t="s">
        <v>240</v>
      </c>
      <c r="D292" s="18">
        <v>2</v>
      </c>
      <c r="E292" s="20">
        <v>4</v>
      </c>
      <c r="F292" s="20">
        <v>0</v>
      </c>
      <c r="G292" s="20">
        <v>5</v>
      </c>
      <c r="H292" s="21">
        <v>4</v>
      </c>
    </row>
    <row r="293" spans="1:8" x14ac:dyDescent="0.2">
      <c r="A293" s="39"/>
      <c r="B293" s="44"/>
      <c r="C293" s="32" t="s">
        <v>245</v>
      </c>
      <c r="D293" s="18">
        <v>2</v>
      </c>
      <c r="E293" s="20">
        <v>4</v>
      </c>
      <c r="F293" s="20">
        <v>0</v>
      </c>
      <c r="G293" s="20">
        <v>5</v>
      </c>
      <c r="H293" s="21">
        <v>4</v>
      </c>
    </row>
    <row r="294" spans="1:8" x14ac:dyDescent="0.2">
      <c r="A294" s="39"/>
      <c r="B294" s="44"/>
      <c r="C294" s="32" t="s">
        <v>244</v>
      </c>
      <c r="D294" s="18">
        <v>1</v>
      </c>
      <c r="E294" s="20">
        <v>4</v>
      </c>
      <c r="F294" s="20">
        <v>0</v>
      </c>
      <c r="G294" s="20">
        <v>5</v>
      </c>
      <c r="H294" s="21">
        <v>4</v>
      </c>
    </row>
    <row r="295" spans="1:8" x14ac:dyDescent="0.2">
      <c r="A295" s="39"/>
      <c r="B295" s="44"/>
      <c r="C295" s="32" t="s">
        <v>241</v>
      </c>
      <c r="D295" s="18">
        <v>3</v>
      </c>
      <c r="E295" s="20">
        <v>4</v>
      </c>
      <c r="F295" s="20">
        <v>0</v>
      </c>
      <c r="G295" s="20">
        <v>5</v>
      </c>
      <c r="H295" s="21">
        <v>4</v>
      </c>
    </row>
    <row r="296" spans="1:8" x14ac:dyDescent="0.2">
      <c r="A296" s="39"/>
      <c r="B296" s="44"/>
      <c r="C296" s="32" t="s">
        <v>242</v>
      </c>
      <c r="D296" s="18">
        <v>1</v>
      </c>
      <c r="E296" s="20">
        <v>4</v>
      </c>
      <c r="F296" s="20">
        <v>0</v>
      </c>
      <c r="G296" s="20">
        <v>5</v>
      </c>
      <c r="H296" s="21">
        <v>4</v>
      </c>
    </row>
    <row r="297" spans="1:8" x14ac:dyDescent="0.2">
      <c r="A297" s="39"/>
      <c r="B297" s="44"/>
      <c r="C297" s="32" t="s">
        <v>243</v>
      </c>
      <c r="D297" s="18">
        <v>6</v>
      </c>
      <c r="E297" s="20">
        <v>4</v>
      </c>
      <c r="F297" s="20">
        <v>0</v>
      </c>
      <c r="G297" s="20">
        <v>5</v>
      </c>
      <c r="H297" s="21">
        <v>4</v>
      </c>
    </row>
    <row r="298" spans="1:8" x14ac:dyDescent="0.2">
      <c r="A298" s="39"/>
      <c r="B298" s="44"/>
      <c r="C298" s="32" t="s">
        <v>246</v>
      </c>
      <c r="D298" s="18">
        <v>1</v>
      </c>
      <c r="E298" s="20">
        <v>4</v>
      </c>
      <c r="F298" s="20">
        <v>0</v>
      </c>
      <c r="G298" s="20">
        <v>5</v>
      </c>
      <c r="H298" s="21">
        <v>4</v>
      </c>
    </row>
    <row r="299" spans="1:8" x14ac:dyDescent="0.2">
      <c r="A299" s="39"/>
      <c r="B299" s="44"/>
      <c r="C299" s="50" t="s">
        <v>296</v>
      </c>
      <c r="D299" s="16"/>
      <c r="E299" s="22"/>
      <c r="F299" s="22"/>
      <c r="G299" s="22"/>
      <c r="H299" s="23"/>
    </row>
    <row r="300" spans="1:8" x14ac:dyDescent="0.2">
      <c r="A300" s="39"/>
      <c r="B300" s="44"/>
      <c r="C300" s="31" t="s">
        <v>148</v>
      </c>
      <c r="D300" s="18"/>
      <c r="E300" s="20"/>
      <c r="F300" s="20"/>
      <c r="G300" s="20"/>
      <c r="H300" s="21"/>
    </row>
    <row r="301" spans="1:8" x14ac:dyDescent="0.2">
      <c r="A301" s="39"/>
      <c r="B301" s="44"/>
      <c r="C301" s="49" t="s">
        <v>239</v>
      </c>
      <c r="D301" s="18">
        <v>2</v>
      </c>
      <c r="E301" s="20">
        <v>6</v>
      </c>
      <c r="F301" s="20">
        <v>0</v>
      </c>
      <c r="G301" s="20">
        <v>5</v>
      </c>
      <c r="H301" s="21">
        <v>4</v>
      </c>
    </row>
    <row r="302" spans="1:8" x14ac:dyDescent="0.2">
      <c r="A302" s="39"/>
      <c r="B302" s="44"/>
      <c r="C302" s="49" t="s">
        <v>240</v>
      </c>
      <c r="D302" s="18">
        <v>2</v>
      </c>
      <c r="E302" s="20">
        <v>6</v>
      </c>
      <c r="F302" s="20">
        <v>0</v>
      </c>
      <c r="G302" s="20">
        <v>5</v>
      </c>
      <c r="H302" s="21">
        <v>4</v>
      </c>
    </row>
    <row r="303" spans="1:8" x14ac:dyDescent="0.2">
      <c r="A303" s="39"/>
      <c r="B303" s="44"/>
      <c r="C303" s="49" t="s">
        <v>245</v>
      </c>
      <c r="D303" s="18">
        <v>2</v>
      </c>
      <c r="E303" s="20">
        <v>6</v>
      </c>
      <c r="F303" s="20">
        <v>0</v>
      </c>
      <c r="G303" s="20">
        <v>5</v>
      </c>
      <c r="H303" s="21">
        <v>4</v>
      </c>
    </row>
    <row r="304" spans="1:8" x14ac:dyDescent="0.2">
      <c r="A304" s="39"/>
      <c r="B304" s="44"/>
      <c r="C304" s="49" t="s">
        <v>244</v>
      </c>
      <c r="D304" s="18">
        <v>6</v>
      </c>
      <c r="E304" s="20">
        <v>6</v>
      </c>
      <c r="F304" s="20">
        <v>0</v>
      </c>
      <c r="G304" s="20">
        <v>5</v>
      </c>
      <c r="H304" s="21">
        <v>4</v>
      </c>
    </row>
    <row r="305" spans="1:8" x14ac:dyDescent="0.2">
      <c r="A305" s="39"/>
      <c r="B305" s="44"/>
      <c r="C305" s="49" t="s">
        <v>241</v>
      </c>
      <c r="D305" s="18">
        <v>2</v>
      </c>
      <c r="E305" s="20">
        <v>6</v>
      </c>
      <c r="F305" s="20">
        <v>0</v>
      </c>
      <c r="G305" s="20">
        <v>5</v>
      </c>
      <c r="H305" s="21">
        <v>4</v>
      </c>
    </row>
    <row r="306" spans="1:8" x14ac:dyDescent="0.2">
      <c r="A306" s="39"/>
      <c r="B306" s="44"/>
      <c r="C306" s="49" t="s">
        <v>243</v>
      </c>
      <c r="D306" s="18">
        <v>4</v>
      </c>
      <c r="E306" s="20">
        <v>6</v>
      </c>
      <c r="F306" s="20">
        <v>0</v>
      </c>
      <c r="G306" s="20">
        <v>5</v>
      </c>
      <c r="H306" s="21">
        <v>4</v>
      </c>
    </row>
    <row r="307" spans="1:8" x14ac:dyDescent="0.2">
      <c r="A307" s="39"/>
      <c r="B307" s="44"/>
      <c r="C307" s="49" t="s">
        <v>246</v>
      </c>
      <c r="D307" s="18">
        <v>2</v>
      </c>
      <c r="E307" s="20">
        <v>6</v>
      </c>
      <c r="F307" s="20">
        <v>0</v>
      </c>
      <c r="G307" s="20">
        <v>5</v>
      </c>
      <c r="H307" s="21">
        <v>4</v>
      </c>
    </row>
    <row r="308" spans="1:8" x14ac:dyDescent="0.2">
      <c r="A308" s="39"/>
      <c r="B308" s="44"/>
      <c r="C308" s="50" t="s">
        <v>246</v>
      </c>
      <c r="D308" s="16"/>
      <c r="E308" s="22"/>
      <c r="F308" s="22"/>
      <c r="G308" s="22"/>
      <c r="H308" s="23"/>
    </row>
    <row r="309" spans="1:8" x14ac:dyDescent="0.2">
      <c r="A309" s="39"/>
      <c r="B309" s="44"/>
      <c r="C309" s="31" t="s">
        <v>150</v>
      </c>
      <c r="D309" s="18"/>
      <c r="E309" s="20"/>
      <c r="F309" s="20"/>
      <c r="G309" s="20"/>
      <c r="H309" s="21"/>
    </row>
    <row r="310" spans="1:8" x14ac:dyDescent="0.2">
      <c r="A310" s="39"/>
      <c r="B310" s="44"/>
      <c r="C310" s="32" t="s">
        <v>242</v>
      </c>
      <c r="D310" s="18">
        <v>1</v>
      </c>
      <c r="E310" s="20">
        <v>3</v>
      </c>
      <c r="F310" s="20">
        <v>0</v>
      </c>
      <c r="G310" s="20">
        <v>3</v>
      </c>
      <c r="H310" s="21">
        <v>3</v>
      </c>
    </row>
    <row r="311" spans="1:8" x14ac:dyDescent="0.2">
      <c r="A311" s="39"/>
      <c r="B311" s="44"/>
      <c r="C311" s="32" t="s">
        <v>243</v>
      </c>
      <c r="D311" s="18">
        <v>3</v>
      </c>
      <c r="E311" s="20">
        <v>3</v>
      </c>
      <c r="F311" s="20">
        <v>0</v>
      </c>
      <c r="G311" s="20">
        <v>3</v>
      </c>
      <c r="H311" s="21">
        <v>3</v>
      </c>
    </row>
    <row r="312" spans="1:8" x14ac:dyDescent="0.2">
      <c r="A312" s="38" t="s">
        <v>264</v>
      </c>
      <c r="B312" s="45" t="s">
        <v>266</v>
      </c>
      <c r="C312" s="50" t="s">
        <v>297</v>
      </c>
      <c r="D312" s="16"/>
      <c r="E312" s="22"/>
      <c r="F312" s="22"/>
      <c r="G312" s="22"/>
      <c r="H312" s="23"/>
    </row>
    <row r="313" spans="1:8" x14ac:dyDescent="0.2">
      <c r="A313" s="39"/>
      <c r="B313" s="44"/>
      <c r="C313" s="31" t="s">
        <v>152</v>
      </c>
      <c r="D313" s="18"/>
      <c r="E313" s="20"/>
      <c r="F313" s="20"/>
      <c r="G313" s="20"/>
      <c r="H313" s="21"/>
    </row>
    <row r="314" spans="1:8" x14ac:dyDescent="0.2">
      <c r="A314" s="39"/>
      <c r="B314" s="44"/>
      <c r="C314" s="32" t="s">
        <v>240</v>
      </c>
      <c r="D314" s="18">
        <v>1</v>
      </c>
      <c r="E314" s="20">
        <v>1</v>
      </c>
      <c r="F314" s="20">
        <v>0</v>
      </c>
      <c r="G314" s="20">
        <v>1</v>
      </c>
      <c r="H314" s="21">
        <v>1</v>
      </c>
    </row>
    <row r="315" spans="1:8" x14ac:dyDescent="0.2">
      <c r="A315" s="39"/>
      <c r="B315" s="44"/>
      <c r="C315" s="32" t="s">
        <v>245</v>
      </c>
      <c r="D315" s="18">
        <v>1</v>
      </c>
      <c r="E315" s="20">
        <v>1</v>
      </c>
      <c r="F315" s="20">
        <v>0</v>
      </c>
      <c r="G315" s="20">
        <v>1</v>
      </c>
      <c r="H315" s="21">
        <v>1</v>
      </c>
    </row>
    <row r="316" spans="1:8" x14ac:dyDescent="0.2">
      <c r="A316" s="39"/>
      <c r="B316" s="44"/>
      <c r="C316" s="32" t="s">
        <v>244</v>
      </c>
      <c r="D316" s="18">
        <v>1</v>
      </c>
      <c r="E316" s="20">
        <v>1</v>
      </c>
      <c r="F316" s="20">
        <v>0</v>
      </c>
      <c r="G316" s="20">
        <v>1</v>
      </c>
      <c r="H316" s="21">
        <v>1</v>
      </c>
    </row>
    <row r="317" spans="1:8" x14ac:dyDescent="0.2">
      <c r="A317" s="39"/>
      <c r="B317" s="44"/>
      <c r="C317" s="32" t="s">
        <v>241</v>
      </c>
      <c r="D317" s="18">
        <v>2</v>
      </c>
      <c r="E317" s="20">
        <v>1</v>
      </c>
      <c r="F317" s="20">
        <v>0</v>
      </c>
      <c r="G317" s="20">
        <v>1</v>
      </c>
      <c r="H317" s="21">
        <v>1</v>
      </c>
    </row>
    <row r="318" spans="1:8" x14ac:dyDescent="0.2">
      <c r="A318" s="39"/>
      <c r="B318" s="44"/>
      <c r="C318" s="32" t="s">
        <v>242</v>
      </c>
      <c r="D318" s="18">
        <v>1</v>
      </c>
      <c r="E318" s="20">
        <v>1</v>
      </c>
      <c r="F318" s="20">
        <v>0</v>
      </c>
      <c r="G318" s="20">
        <v>1</v>
      </c>
      <c r="H318" s="21">
        <v>1</v>
      </c>
    </row>
    <row r="319" spans="1:8" x14ac:dyDescent="0.2">
      <c r="A319" s="39"/>
      <c r="B319" s="44"/>
      <c r="C319" s="32" t="s">
        <v>246</v>
      </c>
      <c r="D319" s="18">
        <v>1</v>
      </c>
      <c r="E319" s="20">
        <v>1</v>
      </c>
      <c r="F319" s="20">
        <v>0</v>
      </c>
      <c r="G319" s="20">
        <v>1</v>
      </c>
      <c r="H319" s="21">
        <v>1</v>
      </c>
    </row>
    <row r="320" spans="1:8" x14ac:dyDescent="0.2">
      <c r="A320" s="39"/>
      <c r="B320" s="44"/>
      <c r="C320" s="31" t="s">
        <v>154</v>
      </c>
      <c r="D320" s="18"/>
      <c r="E320" s="20"/>
      <c r="F320" s="20"/>
      <c r="G320" s="20"/>
      <c r="H320" s="21"/>
    </row>
    <row r="321" spans="1:8" x14ac:dyDescent="0.2">
      <c r="A321" s="39"/>
      <c r="B321" s="44"/>
      <c r="C321" s="32" t="s">
        <v>245</v>
      </c>
      <c r="D321" s="18">
        <v>1</v>
      </c>
      <c r="E321" s="20">
        <v>1</v>
      </c>
      <c r="F321" s="20">
        <v>0</v>
      </c>
      <c r="G321" s="20">
        <v>2</v>
      </c>
      <c r="H321" s="21">
        <v>1</v>
      </c>
    </row>
    <row r="322" spans="1:8" x14ac:dyDescent="0.2">
      <c r="A322" s="39"/>
      <c r="B322" s="44"/>
      <c r="C322" s="32" t="s">
        <v>244</v>
      </c>
      <c r="D322" s="18">
        <v>2</v>
      </c>
      <c r="E322" s="20">
        <v>1</v>
      </c>
      <c r="F322" s="20">
        <v>0</v>
      </c>
      <c r="G322" s="20">
        <v>2</v>
      </c>
      <c r="H322" s="21">
        <v>1</v>
      </c>
    </row>
    <row r="323" spans="1:8" x14ac:dyDescent="0.2">
      <c r="A323" s="39"/>
      <c r="B323" s="44"/>
      <c r="C323" s="32" t="s">
        <v>241</v>
      </c>
      <c r="D323" s="18">
        <v>2</v>
      </c>
      <c r="E323" s="20">
        <v>1</v>
      </c>
      <c r="F323" s="20">
        <v>0</v>
      </c>
      <c r="G323" s="20">
        <v>2</v>
      </c>
      <c r="H323" s="21">
        <v>1</v>
      </c>
    </row>
    <row r="324" spans="1:8" x14ac:dyDescent="0.2">
      <c r="A324" s="39"/>
      <c r="B324" s="44"/>
      <c r="C324" s="32" t="s">
        <v>243</v>
      </c>
      <c r="D324" s="18">
        <v>3</v>
      </c>
      <c r="E324" s="20">
        <v>1</v>
      </c>
      <c r="F324" s="20">
        <v>0</v>
      </c>
      <c r="G324" s="20">
        <v>2</v>
      </c>
      <c r="H324" s="21">
        <v>1</v>
      </c>
    </row>
    <row r="325" spans="1:8" x14ac:dyDescent="0.2">
      <c r="A325" s="39"/>
      <c r="B325" s="44"/>
      <c r="C325" s="32" t="s">
        <v>246</v>
      </c>
      <c r="D325" s="18">
        <v>2</v>
      </c>
      <c r="E325" s="20">
        <v>1</v>
      </c>
      <c r="F325" s="20">
        <v>0</v>
      </c>
      <c r="G325" s="20">
        <v>2</v>
      </c>
      <c r="H325" s="21">
        <v>1</v>
      </c>
    </row>
    <row r="326" spans="1:8" x14ac:dyDescent="0.2">
      <c r="A326" s="39"/>
      <c r="B326" s="44"/>
      <c r="C326" s="51" t="s">
        <v>155</v>
      </c>
      <c r="D326" s="18"/>
      <c r="E326" s="20"/>
      <c r="F326" s="20"/>
      <c r="G326" s="20"/>
      <c r="H326" s="21"/>
    </row>
    <row r="327" spans="1:8" x14ac:dyDescent="0.2">
      <c r="A327" s="39"/>
      <c r="B327" s="44"/>
      <c r="C327" s="32" t="s">
        <v>240</v>
      </c>
      <c r="D327" s="18">
        <v>1</v>
      </c>
      <c r="E327" s="20">
        <v>1</v>
      </c>
      <c r="F327" s="20">
        <v>0</v>
      </c>
      <c r="G327" s="20">
        <v>3</v>
      </c>
      <c r="H327" s="21">
        <v>2</v>
      </c>
    </row>
    <row r="328" spans="1:8" x14ac:dyDescent="0.2">
      <c r="A328" s="39"/>
      <c r="B328" s="44"/>
      <c r="C328" s="32" t="s">
        <v>245</v>
      </c>
      <c r="D328" s="18">
        <v>1</v>
      </c>
      <c r="E328" s="20">
        <v>1</v>
      </c>
      <c r="F328" s="20">
        <v>0</v>
      </c>
      <c r="G328" s="20">
        <v>3</v>
      </c>
      <c r="H328" s="21">
        <v>2</v>
      </c>
    </row>
    <row r="329" spans="1:8" x14ac:dyDescent="0.2">
      <c r="A329" s="39"/>
      <c r="B329" s="44"/>
      <c r="C329" s="32" t="s">
        <v>244</v>
      </c>
      <c r="D329" s="18">
        <v>1</v>
      </c>
      <c r="E329" s="20">
        <v>1</v>
      </c>
      <c r="F329" s="20">
        <v>0</v>
      </c>
      <c r="G329" s="20">
        <v>3</v>
      </c>
      <c r="H329" s="21">
        <v>2</v>
      </c>
    </row>
    <row r="330" spans="1:8" x14ac:dyDescent="0.2">
      <c r="A330" s="39"/>
      <c r="B330" s="44"/>
      <c r="C330" s="32" t="s">
        <v>241</v>
      </c>
      <c r="D330" s="18">
        <v>2</v>
      </c>
      <c r="E330" s="20">
        <v>1</v>
      </c>
      <c r="F330" s="20">
        <v>0</v>
      </c>
      <c r="G330" s="20">
        <v>3</v>
      </c>
      <c r="H330" s="21">
        <v>2</v>
      </c>
    </row>
    <row r="331" spans="1:8" x14ac:dyDescent="0.2">
      <c r="A331" s="39"/>
      <c r="B331" s="44"/>
      <c r="C331" s="32" t="s">
        <v>242</v>
      </c>
      <c r="D331" s="18">
        <v>1</v>
      </c>
      <c r="E331" s="20">
        <v>1</v>
      </c>
      <c r="F331" s="20">
        <v>0</v>
      </c>
      <c r="G331" s="20">
        <v>3</v>
      </c>
      <c r="H331" s="21">
        <v>2</v>
      </c>
    </row>
    <row r="332" spans="1:8" x14ac:dyDescent="0.2">
      <c r="A332" s="39"/>
      <c r="B332" s="44"/>
      <c r="C332" s="32" t="s">
        <v>243</v>
      </c>
      <c r="D332" s="18">
        <v>3</v>
      </c>
      <c r="E332" s="20">
        <v>1</v>
      </c>
      <c r="F332" s="20">
        <v>0</v>
      </c>
      <c r="G332" s="20">
        <v>3</v>
      </c>
      <c r="H332" s="21">
        <v>2</v>
      </c>
    </row>
    <row r="333" spans="1:8" x14ac:dyDescent="0.2">
      <c r="A333" s="39"/>
      <c r="B333" s="44"/>
      <c r="C333" s="50" t="s">
        <v>274</v>
      </c>
      <c r="D333" s="16"/>
      <c r="E333" s="22"/>
      <c r="F333" s="22"/>
      <c r="G333" s="22"/>
      <c r="H333" s="23"/>
    </row>
    <row r="334" spans="1:8" x14ac:dyDescent="0.2">
      <c r="A334" s="39"/>
      <c r="B334" s="44"/>
      <c r="C334" s="31" t="s">
        <v>157</v>
      </c>
      <c r="D334" s="18"/>
      <c r="E334" s="20"/>
      <c r="F334" s="20"/>
      <c r="G334" s="20"/>
      <c r="H334" s="21"/>
    </row>
    <row r="335" spans="1:8" x14ac:dyDescent="0.2">
      <c r="A335" s="39"/>
      <c r="B335" s="45" t="s">
        <v>265</v>
      </c>
      <c r="C335" s="32" t="s">
        <v>239</v>
      </c>
      <c r="D335" s="18">
        <v>2</v>
      </c>
      <c r="E335" s="20">
        <v>2</v>
      </c>
      <c r="F335" s="20">
        <v>0</v>
      </c>
      <c r="G335" s="20">
        <v>1</v>
      </c>
      <c r="H335" s="21">
        <v>1</v>
      </c>
    </row>
    <row r="336" spans="1:8" x14ac:dyDescent="0.2">
      <c r="A336" s="39"/>
      <c r="B336" s="44"/>
      <c r="C336" s="32" t="s">
        <v>240</v>
      </c>
      <c r="D336" s="18">
        <v>2</v>
      </c>
      <c r="E336" s="20">
        <v>2</v>
      </c>
      <c r="F336" s="20">
        <v>0</v>
      </c>
      <c r="G336" s="20">
        <v>1</v>
      </c>
      <c r="H336" s="21">
        <v>1</v>
      </c>
    </row>
    <row r="337" spans="1:8" x14ac:dyDescent="0.2">
      <c r="A337" s="39"/>
      <c r="B337" s="44"/>
      <c r="C337" s="32" t="s">
        <v>245</v>
      </c>
      <c r="D337" s="18">
        <v>2</v>
      </c>
      <c r="E337" s="20">
        <v>2</v>
      </c>
      <c r="F337" s="20">
        <v>0</v>
      </c>
      <c r="G337" s="20">
        <v>1</v>
      </c>
      <c r="H337" s="21">
        <v>1</v>
      </c>
    </row>
    <row r="338" spans="1:8" x14ac:dyDescent="0.2">
      <c r="A338" s="39"/>
      <c r="B338" s="44"/>
      <c r="C338" s="32" t="s">
        <v>244</v>
      </c>
      <c r="D338" s="18">
        <v>2</v>
      </c>
      <c r="E338" s="20">
        <v>2</v>
      </c>
      <c r="F338" s="20">
        <v>0</v>
      </c>
      <c r="G338" s="20">
        <v>1</v>
      </c>
      <c r="H338" s="21">
        <v>1</v>
      </c>
    </row>
    <row r="339" spans="1:8" x14ac:dyDescent="0.2">
      <c r="A339" s="39"/>
      <c r="B339" s="44"/>
      <c r="C339" s="32" t="s">
        <v>241</v>
      </c>
      <c r="D339" s="18">
        <v>2</v>
      </c>
      <c r="E339" s="20">
        <v>2</v>
      </c>
      <c r="F339" s="20">
        <v>0</v>
      </c>
      <c r="G339" s="20">
        <v>1</v>
      </c>
      <c r="H339" s="21">
        <v>1</v>
      </c>
    </row>
    <row r="340" spans="1:8" x14ac:dyDescent="0.2">
      <c r="A340" s="39"/>
      <c r="B340" s="44"/>
      <c r="C340" s="32" t="s">
        <v>242</v>
      </c>
      <c r="D340" s="18">
        <v>1</v>
      </c>
      <c r="E340" s="20">
        <v>2</v>
      </c>
      <c r="F340" s="20">
        <v>0</v>
      </c>
      <c r="G340" s="20">
        <v>1</v>
      </c>
      <c r="H340" s="21">
        <v>1</v>
      </c>
    </row>
    <row r="341" spans="1:8" x14ac:dyDescent="0.2">
      <c r="A341" s="39"/>
      <c r="B341" s="44"/>
      <c r="C341" s="32" t="s">
        <v>243</v>
      </c>
      <c r="D341" s="24">
        <v>12</v>
      </c>
      <c r="E341" s="20">
        <v>2</v>
      </c>
      <c r="F341" s="20">
        <v>0</v>
      </c>
      <c r="G341" s="20">
        <v>1</v>
      </c>
      <c r="H341" s="21">
        <v>1</v>
      </c>
    </row>
    <row r="342" spans="1:8" x14ac:dyDescent="0.2">
      <c r="A342" s="39"/>
      <c r="B342" s="44"/>
      <c r="C342" s="32" t="s">
        <v>246</v>
      </c>
      <c r="D342" s="18">
        <v>1</v>
      </c>
      <c r="E342" s="20">
        <v>2</v>
      </c>
      <c r="F342" s="20">
        <v>0</v>
      </c>
      <c r="G342" s="20">
        <v>1</v>
      </c>
      <c r="H342" s="21">
        <v>1</v>
      </c>
    </row>
    <row r="343" spans="1:8" x14ac:dyDescent="0.2">
      <c r="A343" s="39"/>
      <c r="B343" s="44"/>
      <c r="C343" s="31" t="s">
        <v>158</v>
      </c>
      <c r="D343" s="18"/>
      <c r="E343" s="20"/>
      <c r="F343" s="20"/>
      <c r="G343" s="20"/>
      <c r="H343" s="21"/>
    </row>
    <row r="344" spans="1:8" x14ac:dyDescent="0.2">
      <c r="A344" s="39"/>
      <c r="B344" s="44"/>
      <c r="C344" s="32" t="s">
        <v>239</v>
      </c>
      <c r="D344" s="18">
        <v>2</v>
      </c>
      <c r="E344" s="20">
        <v>1</v>
      </c>
      <c r="F344" s="20">
        <v>0</v>
      </c>
      <c r="G344" s="20">
        <v>1</v>
      </c>
      <c r="H344" s="21">
        <v>1</v>
      </c>
    </row>
    <row r="345" spans="1:8" x14ac:dyDescent="0.2">
      <c r="A345" s="39"/>
      <c r="B345" s="44"/>
      <c r="C345" s="32" t="s">
        <v>240</v>
      </c>
      <c r="D345" s="18">
        <v>2</v>
      </c>
      <c r="E345" s="20">
        <v>1</v>
      </c>
      <c r="F345" s="20">
        <v>0</v>
      </c>
      <c r="G345" s="20">
        <v>1</v>
      </c>
      <c r="H345" s="21">
        <v>1</v>
      </c>
    </row>
    <row r="346" spans="1:8" x14ac:dyDescent="0.2">
      <c r="A346" s="39"/>
      <c r="B346" s="44"/>
      <c r="C346" s="32" t="s">
        <v>245</v>
      </c>
      <c r="D346" s="18">
        <v>2</v>
      </c>
      <c r="E346" s="20">
        <v>1</v>
      </c>
      <c r="F346" s="20">
        <v>0</v>
      </c>
      <c r="G346" s="20">
        <v>1</v>
      </c>
      <c r="H346" s="21">
        <v>1</v>
      </c>
    </row>
    <row r="347" spans="1:8" x14ac:dyDescent="0.2">
      <c r="A347" s="39"/>
      <c r="B347" s="44"/>
      <c r="C347" s="32" t="s">
        <v>244</v>
      </c>
      <c r="D347" s="18">
        <v>2</v>
      </c>
      <c r="E347" s="20">
        <v>1</v>
      </c>
      <c r="F347" s="20">
        <v>0</v>
      </c>
      <c r="G347" s="20">
        <v>1</v>
      </c>
      <c r="H347" s="21">
        <v>1</v>
      </c>
    </row>
    <row r="348" spans="1:8" x14ac:dyDescent="0.2">
      <c r="A348" s="39"/>
      <c r="B348" s="44"/>
      <c r="C348" s="32" t="s">
        <v>241</v>
      </c>
      <c r="D348" s="18">
        <v>2</v>
      </c>
      <c r="E348" s="20">
        <v>1</v>
      </c>
      <c r="F348" s="20">
        <v>0</v>
      </c>
      <c r="G348" s="20">
        <v>1</v>
      </c>
      <c r="H348" s="21">
        <v>1</v>
      </c>
    </row>
    <row r="349" spans="1:8" x14ac:dyDescent="0.2">
      <c r="A349" s="39"/>
      <c r="B349" s="44"/>
      <c r="C349" s="32" t="s">
        <v>242</v>
      </c>
      <c r="D349" s="18">
        <v>1</v>
      </c>
      <c r="E349" s="20">
        <v>1</v>
      </c>
      <c r="F349" s="20">
        <v>0</v>
      </c>
      <c r="G349" s="20">
        <v>1</v>
      </c>
      <c r="H349" s="21">
        <v>1</v>
      </c>
    </row>
    <row r="350" spans="1:8" x14ac:dyDescent="0.2">
      <c r="A350" s="39"/>
      <c r="B350" s="44"/>
      <c r="C350" s="32" t="s">
        <v>243</v>
      </c>
      <c r="D350" s="24">
        <v>6</v>
      </c>
      <c r="E350" s="20">
        <v>1</v>
      </c>
      <c r="F350" s="20">
        <v>0</v>
      </c>
      <c r="G350" s="20">
        <v>1</v>
      </c>
      <c r="H350" s="21">
        <v>1</v>
      </c>
    </row>
    <row r="351" spans="1:8" x14ac:dyDescent="0.2">
      <c r="A351" s="39"/>
      <c r="B351" s="44"/>
      <c r="C351" s="32" t="s">
        <v>246</v>
      </c>
      <c r="D351" s="18">
        <v>2</v>
      </c>
      <c r="E351" s="20">
        <v>1</v>
      </c>
      <c r="F351" s="20">
        <v>0</v>
      </c>
      <c r="G351" s="20">
        <v>1</v>
      </c>
      <c r="H351" s="21">
        <v>1</v>
      </c>
    </row>
    <row r="352" spans="1:8" x14ac:dyDescent="0.2">
      <c r="A352" s="39"/>
      <c r="B352" s="44"/>
      <c r="C352" s="31" t="s">
        <v>159</v>
      </c>
      <c r="D352" s="18"/>
      <c r="E352" s="20"/>
      <c r="F352" s="20"/>
      <c r="G352" s="20"/>
      <c r="H352" s="21"/>
    </row>
    <row r="353" spans="1:8" x14ac:dyDescent="0.2">
      <c r="A353" s="39"/>
      <c r="B353" s="44"/>
      <c r="C353" s="32" t="s">
        <v>239</v>
      </c>
      <c r="D353" s="18">
        <v>2</v>
      </c>
      <c r="E353" s="20">
        <v>3</v>
      </c>
      <c r="F353" s="20">
        <v>0</v>
      </c>
      <c r="G353" s="20">
        <v>3</v>
      </c>
      <c r="H353" s="21">
        <v>3</v>
      </c>
    </row>
    <row r="354" spans="1:8" x14ac:dyDescent="0.2">
      <c r="A354" s="39"/>
      <c r="B354" s="44"/>
      <c r="C354" s="32" t="s">
        <v>240</v>
      </c>
      <c r="D354" s="18">
        <v>1</v>
      </c>
      <c r="E354" s="20">
        <v>3</v>
      </c>
      <c r="F354" s="20">
        <v>0</v>
      </c>
      <c r="G354" s="20">
        <v>3</v>
      </c>
      <c r="H354" s="21">
        <v>3</v>
      </c>
    </row>
    <row r="355" spans="1:8" x14ac:dyDescent="0.2">
      <c r="A355" s="39"/>
      <c r="B355" s="44"/>
      <c r="C355" s="32" t="s">
        <v>245</v>
      </c>
      <c r="D355" s="18">
        <v>5</v>
      </c>
      <c r="E355" s="20">
        <v>3</v>
      </c>
      <c r="F355" s="20">
        <v>0</v>
      </c>
      <c r="G355" s="20">
        <v>3</v>
      </c>
      <c r="H355" s="21">
        <v>3</v>
      </c>
    </row>
    <row r="356" spans="1:8" x14ac:dyDescent="0.2">
      <c r="A356" s="39"/>
      <c r="B356" s="44"/>
      <c r="C356" s="32" t="s">
        <v>244</v>
      </c>
      <c r="D356" s="18">
        <v>3</v>
      </c>
      <c r="E356" s="20">
        <v>3</v>
      </c>
      <c r="F356" s="20">
        <v>0</v>
      </c>
      <c r="G356" s="20">
        <v>3</v>
      </c>
      <c r="H356" s="21">
        <v>3</v>
      </c>
    </row>
    <row r="357" spans="1:8" x14ac:dyDescent="0.2">
      <c r="A357" s="39"/>
      <c r="B357" s="44"/>
      <c r="C357" s="32" t="s">
        <v>241</v>
      </c>
      <c r="D357" s="18">
        <v>4</v>
      </c>
      <c r="E357" s="20">
        <v>3</v>
      </c>
      <c r="F357" s="20">
        <v>0</v>
      </c>
      <c r="G357" s="20">
        <v>3</v>
      </c>
      <c r="H357" s="21">
        <v>3</v>
      </c>
    </row>
    <row r="358" spans="1:8" x14ac:dyDescent="0.2">
      <c r="A358" s="39"/>
      <c r="B358" s="44"/>
      <c r="C358" s="32" t="s">
        <v>242</v>
      </c>
      <c r="D358" s="18">
        <v>3</v>
      </c>
      <c r="E358" s="20">
        <v>3</v>
      </c>
      <c r="F358" s="20">
        <v>0</v>
      </c>
      <c r="G358" s="20">
        <v>3</v>
      </c>
      <c r="H358" s="21">
        <v>3</v>
      </c>
    </row>
    <row r="359" spans="1:8" x14ac:dyDescent="0.2">
      <c r="A359" s="39"/>
      <c r="B359" s="44"/>
      <c r="C359" s="32" t="s">
        <v>243</v>
      </c>
      <c r="D359" s="24">
        <v>24</v>
      </c>
      <c r="E359" s="20">
        <v>3</v>
      </c>
      <c r="F359" s="20">
        <v>0</v>
      </c>
      <c r="G359" s="20">
        <v>3</v>
      </c>
      <c r="H359" s="21">
        <v>3</v>
      </c>
    </row>
    <row r="360" spans="1:8" x14ac:dyDescent="0.2">
      <c r="A360" s="39"/>
      <c r="B360" s="44"/>
      <c r="C360" s="32" t="s">
        <v>246</v>
      </c>
      <c r="D360" s="18">
        <v>6</v>
      </c>
      <c r="E360" s="20">
        <v>3</v>
      </c>
      <c r="F360" s="20">
        <v>0</v>
      </c>
      <c r="G360" s="20">
        <v>3</v>
      </c>
      <c r="H360" s="21">
        <v>3</v>
      </c>
    </row>
    <row r="361" spans="1:8" x14ac:dyDescent="0.2">
      <c r="A361" s="39"/>
      <c r="B361" s="44"/>
      <c r="C361" s="47" t="s">
        <v>277</v>
      </c>
      <c r="D361" s="16"/>
      <c r="E361" s="16"/>
      <c r="F361" s="16"/>
      <c r="G361" s="16"/>
      <c r="H361" s="17"/>
    </row>
    <row r="362" spans="1:8" x14ac:dyDescent="0.2">
      <c r="A362" s="39"/>
      <c r="B362" s="44"/>
      <c r="C362" s="48" t="s">
        <v>4</v>
      </c>
      <c r="D362" s="18"/>
      <c r="E362" s="18"/>
      <c r="F362" s="18"/>
      <c r="G362" s="18"/>
      <c r="H362" s="19"/>
    </row>
    <row r="363" spans="1:8" x14ac:dyDescent="0.2">
      <c r="A363" s="39"/>
      <c r="B363" s="44"/>
      <c r="C363" s="49" t="s">
        <v>239</v>
      </c>
      <c r="D363" s="18">
        <v>1</v>
      </c>
      <c r="E363" s="20">
        <v>4</v>
      </c>
      <c r="F363" s="20">
        <v>0</v>
      </c>
      <c r="G363" s="20">
        <v>1</v>
      </c>
      <c r="H363" s="21">
        <v>1</v>
      </c>
    </row>
    <row r="364" spans="1:8" x14ac:dyDescent="0.2">
      <c r="A364" s="39"/>
      <c r="B364" s="44"/>
      <c r="C364" s="49" t="s">
        <v>240</v>
      </c>
      <c r="D364" s="18">
        <v>4</v>
      </c>
      <c r="E364" s="20">
        <v>4</v>
      </c>
      <c r="F364" s="20">
        <v>0</v>
      </c>
      <c r="G364" s="20">
        <v>1</v>
      </c>
      <c r="H364" s="21">
        <v>1</v>
      </c>
    </row>
    <row r="365" spans="1:8" x14ac:dyDescent="0.2">
      <c r="A365" s="39"/>
      <c r="B365" s="44"/>
      <c r="C365" s="49" t="s">
        <v>241</v>
      </c>
      <c r="D365" s="18">
        <v>1</v>
      </c>
      <c r="E365" s="20">
        <v>4</v>
      </c>
      <c r="F365" s="20">
        <v>0</v>
      </c>
      <c r="G365" s="20">
        <v>1</v>
      </c>
      <c r="H365" s="21">
        <v>1</v>
      </c>
    </row>
    <row r="366" spans="1:8" x14ac:dyDescent="0.2">
      <c r="A366" s="39"/>
      <c r="B366" s="44"/>
      <c r="C366" s="49" t="s">
        <v>242</v>
      </c>
      <c r="D366" s="18">
        <v>1</v>
      </c>
      <c r="E366" s="20">
        <v>4</v>
      </c>
      <c r="F366" s="20">
        <v>0</v>
      </c>
      <c r="G366" s="20">
        <v>1</v>
      </c>
      <c r="H366" s="21">
        <v>1</v>
      </c>
    </row>
    <row r="367" spans="1:8" x14ac:dyDescent="0.2">
      <c r="A367" s="39"/>
      <c r="B367" s="44"/>
      <c r="C367" s="49" t="s">
        <v>243</v>
      </c>
      <c r="D367" s="18">
        <v>1</v>
      </c>
      <c r="E367" s="20">
        <v>4</v>
      </c>
      <c r="F367" s="20">
        <v>0</v>
      </c>
      <c r="G367" s="20">
        <v>1</v>
      </c>
      <c r="H367" s="21">
        <v>1</v>
      </c>
    </row>
    <row r="368" spans="1:8" x14ac:dyDescent="0.2">
      <c r="A368" s="39"/>
      <c r="B368" s="44"/>
      <c r="C368" s="50" t="s">
        <v>275</v>
      </c>
      <c r="D368" s="16"/>
      <c r="E368" s="22"/>
      <c r="F368" s="22"/>
      <c r="G368" s="22"/>
      <c r="H368" s="23"/>
    </row>
    <row r="369" spans="1:8" x14ac:dyDescent="0.2">
      <c r="A369" s="39"/>
      <c r="B369" s="44"/>
      <c r="C369" s="31" t="s">
        <v>161</v>
      </c>
      <c r="D369" s="18"/>
      <c r="E369" s="20"/>
      <c r="F369" s="20"/>
      <c r="G369" s="20"/>
      <c r="H369" s="21"/>
    </row>
    <row r="370" spans="1:8" x14ac:dyDescent="0.2">
      <c r="A370" s="39"/>
      <c r="B370" s="44"/>
      <c r="C370" s="49" t="s">
        <v>239</v>
      </c>
      <c r="D370" s="18">
        <v>2</v>
      </c>
      <c r="E370" s="20">
        <v>3</v>
      </c>
      <c r="F370" s="20">
        <v>0</v>
      </c>
      <c r="G370" s="20">
        <v>3</v>
      </c>
      <c r="H370" s="21">
        <v>3</v>
      </c>
    </row>
    <row r="371" spans="1:8" x14ac:dyDescent="0.2">
      <c r="A371" s="39"/>
      <c r="B371" s="44"/>
      <c r="C371" s="49" t="s">
        <v>240</v>
      </c>
      <c r="D371" s="18">
        <v>2</v>
      </c>
      <c r="E371" s="20">
        <v>3</v>
      </c>
      <c r="F371" s="20">
        <v>0</v>
      </c>
      <c r="G371" s="20">
        <v>3</v>
      </c>
      <c r="H371" s="21">
        <v>3</v>
      </c>
    </row>
    <row r="372" spans="1:8" x14ac:dyDescent="0.2">
      <c r="A372" s="39"/>
      <c r="B372" s="44"/>
      <c r="C372" s="49" t="s">
        <v>245</v>
      </c>
      <c r="D372" s="18">
        <v>1</v>
      </c>
      <c r="E372" s="20">
        <v>3</v>
      </c>
      <c r="F372" s="20">
        <v>0</v>
      </c>
      <c r="G372" s="20">
        <v>3</v>
      </c>
      <c r="H372" s="21">
        <v>3</v>
      </c>
    </row>
    <row r="373" spans="1:8" x14ac:dyDescent="0.2">
      <c r="A373" s="39"/>
      <c r="B373" s="44"/>
      <c r="C373" s="32" t="s">
        <v>247</v>
      </c>
      <c r="D373" s="18">
        <v>1</v>
      </c>
      <c r="E373" s="20">
        <v>3</v>
      </c>
      <c r="F373" s="20">
        <v>0</v>
      </c>
      <c r="G373" s="20">
        <v>3</v>
      </c>
      <c r="H373" s="21">
        <v>3</v>
      </c>
    </row>
    <row r="374" spans="1:8" x14ac:dyDescent="0.2">
      <c r="A374" s="39"/>
      <c r="B374" s="44"/>
      <c r="C374" s="49" t="s">
        <v>241</v>
      </c>
      <c r="D374" s="18">
        <v>2</v>
      </c>
      <c r="E374" s="20">
        <v>3</v>
      </c>
      <c r="F374" s="20">
        <v>0</v>
      </c>
      <c r="G374" s="20">
        <v>3</v>
      </c>
      <c r="H374" s="21">
        <v>3</v>
      </c>
    </row>
    <row r="375" spans="1:8" x14ac:dyDescent="0.2">
      <c r="A375" s="39"/>
      <c r="B375" s="44"/>
      <c r="C375" s="49" t="s">
        <v>242</v>
      </c>
      <c r="D375" s="18">
        <v>1</v>
      </c>
      <c r="E375" s="20">
        <v>3</v>
      </c>
      <c r="F375" s="20">
        <v>0</v>
      </c>
      <c r="G375" s="20">
        <v>3</v>
      </c>
      <c r="H375" s="21">
        <v>3</v>
      </c>
    </row>
    <row r="376" spans="1:8" x14ac:dyDescent="0.2">
      <c r="A376" s="39"/>
      <c r="B376" s="44"/>
      <c r="C376" s="49" t="s">
        <v>243</v>
      </c>
      <c r="D376" s="18">
        <v>6</v>
      </c>
      <c r="E376" s="20">
        <v>3</v>
      </c>
      <c r="F376" s="20">
        <v>0</v>
      </c>
      <c r="G376" s="20">
        <v>3</v>
      </c>
      <c r="H376" s="21">
        <v>3</v>
      </c>
    </row>
    <row r="377" spans="1:8" x14ac:dyDescent="0.2">
      <c r="A377" s="39"/>
      <c r="B377" s="44"/>
      <c r="C377" s="49" t="s">
        <v>246</v>
      </c>
      <c r="D377" s="18">
        <v>2</v>
      </c>
      <c r="E377" s="20">
        <v>3</v>
      </c>
      <c r="F377" s="20">
        <v>0</v>
      </c>
      <c r="G377" s="20">
        <v>3</v>
      </c>
      <c r="H377" s="21">
        <v>3</v>
      </c>
    </row>
    <row r="378" spans="1:8" x14ac:dyDescent="0.2">
      <c r="A378" s="39"/>
      <c r="B378" s="44"/>
      <c r="C378" s="50" t="s">
        <v>278</v>
      </c>
      <c r="D378" s="16"/>
      <c r="E378" s="22"/>
      <c r="F378" s="22"/>
      <c r="G378" s="22"/>
      <c r="H378" s="23"/>
    </row>
    <row r="379" spans="1:8" x14ac:dyDescent="0.2">
      <c r="A379" s="39"/>
      <c r="B379" s="44"/>
      <c r="C379" s="31" t="s">
        <v>19</v>
      </c>
      <c r="D379" s="18"/>
      <c r="E379" s="20"/>
      <c r="F379" s="20"/>
      <c r="G379" s="20"/>
      <c r="H379" s="21"/>
    </row>
    <row r="380" spans="1:8" x14ac:dyDescent="0.2">
      <c r="A380" s="39"/>
      <c r="B380" s="44"/>
      <c r="C380" s="32" t="s">
        <v>240</v>
      </c>
      <c r="D380" s="18">
        <v>1</v>
      </c>
      <c r="E380" s="20">
        <v>1</v>
      </c>
      <c r="F380" s="20">
        <v>1</v>
      </c>
      <c r="G380" s="20">
        <v>0</v>
      </c>
      <c r="H380" s="21">
        <v>0</v>
      </c>
    </row>
    <row r="381" spans="1:8" x14ac:dyDescent="0.2">
      <c r="A381" s="39"/>
      <c r="B381" s="44"/>
      <c r="C381" s="32" t="s">
        <v>244</v>
      </c>
      <c r="D381" s="18">
        <v>1</v>
      </c>
      <c r="E381" s="20">
        <v>1</v>
      </c>
      <c r="F381" s="20">
        <v>1</v>
      </c>
      <c r="G381" s="20">
        <v>0</v>
      </c>
      <c r="H381" s="21">
        <v>0</v>
      </c>
    </row>
    <row r="382" spans="1:8" x14ac:dyDescent="0.2">
      <c r="A382" s="39"/>
      <c r="B382" s="44"/>
      <c r="C382" s="32" t="s">
        <v>241</v>
      </c>
      <c r="D382" s="18">
        <v>1</v>
      </c>
      <c r="E382" s="20">
        <v>1</v>
      </c>
      <c r="F382" s="20">
        <v>1</v>
      </c>
      <c r="G382" s="20">
        <v>0</v>
      </c>
      <c r="H382" s="21">
        <v>0</v>
      </c>
    </row>
    <row r="383" spans="1:8" x14ac:dyDescent="0.2">
      <c r="A383" s="39"/>
      <c r="B383" s="44"/>
      <c r="C383" s="32" t="s">
        <v>243</v>
      </c>
      <c r="D383" s="18">
        <v>1</v>
      </c>
      <c r="E383" s="20">
        <v>1</v>
      </c>
      <c r="F383" s="20">
        <v>1</v>
      </c>
      <c r="G383" s="20">
        <v>0</v>
      </c>
      <c r="H383" s="21">
        <v>0</v>
      </c>
    </row>
    <row r="384" spans="1:8" x14ac:dyDescent="0.2">
      <c r="A384" s="39"/>
      <c r="B384" s="44"/>
      <c r="C384" s="50" t="s">
        <v>276</v>
      </c>
      <c r="D384" s="16"/>
      <c r="E384" s="22"/>
      <c r="F384" s="22"/>
      <c r="G384" s="22"/>
      <c r="H384" s="23"/>
    </row>
    <row r="385" spans="1:8" x14ac:dyDescent="0.2">
      <c r="A385" s="39"/>
      <c r="B385" s="44"/>
      <c r="C385" s="31" t="s">
        <v>166</v>
      </c>
      <c r="D385" s="18"/>
      <c r="E385" s="20"/>
      <c r="F385" s="20"/>
      <c r="G385" s="20"/>
      <c r="H385" s="21"/>
    </row>
    <row r="386" spans="1:8" x14ac:dyDescent="0.2">
      <c r="A386" s="39"/>
      <c r="B386" s="44"/>
      <c r="C386" s="32" t="s">
        <v>240</v>
      </c>
      <c r="D386" s="18">
        <v>1</v>
      </c>
      <c r="E386" s="20">
        <v>3</v>
      </c>
      <c r="F386" s="20">
        <v>0</v>
      </c>
      <c r="G386" s="20">
        <v>6</v>
      </c>
      <c r="H386" s="21">
        <v>4</v>
      </c>
    </row>
    <row r="387" spans="1:8" x14ac:dyDescent="0.2">
      <c r="A387" s="39"/>
      <c r="B387" s="44"/>
      <c r="C387" s="32" t="s">
        <v>245</v>
      </c>
      <c r="D387" s="18">
        <v>1</v>
      </c>
      <c r="E387" s="20">
        <v>3</v>
      </c>
      <c r="F387" s="20">
        <v>0</v>
      </c>
      <c r="G387" s="20">
        <v>6</v>
      </c>
      <c r="H387" s="21">
        <v>4</v>
      </c>
    </row>
    <row r="388" spans="1:8" x14ac:dyDescent="0.2">
      <c r="A388" s="39"/>
      <c r="B388" s="44"/>
      <c r="C388" s="32" t="s">
        <v>244</v>
      </c>
      <c r="D388" s="18">
        <v>1</v>
      </c>
      <c r="E388" s="20">
        <v>3</v>
      </c>
      <c r="F388" s="20">
        <v>0</v>
      </c>
      <c r="G388" s="20">
        <v>6</v>
      </c>
      <c r="H388" s="21">
        <v>4</v>
      </c>
    </row>
    <row r="389" spans="1:8" x14ac:dyDescent="0.2">
      <c r="A389" s="39"/>
      <c r="B389" s="44"/>
      <c r="C389" s="32" t="s">
        <v>241</v>
      </c>
      <c r="D389" s="18">
        <v>1</v>
      </c>
      <c r="E389" s="20">
        <v>3</v>
      </c>
      <c r="F389" s="20">
        <v>0</v>
      </c>
      <c r="G389" s="20">
        <v>6</v>
      </c>
      <c r="H389" s="21">
        <v>4</v>
      </c>
    </row>
    <row r="390" spans="1:8" x14ac:dyDescent="0.2">
      <c r="A390" s="39"/>
      <c r="B390" s="44"/>
      <c r="C390" s="32" t="s">
        <v>243</v>
      </c>
      <c r="D390" s="18">
        <v>3</v>
      </c>
      <c r="E390" s="20">
        <v>3</v>
      </c>
      <c r="F390" s="20">
        <v>0</v>
      </c>
      <c r="G390" s="20">
        <v>6</v>
      </c>
      <c r="H390" s="21">
        <v>4</v>
      </c>
    </row>
    <row r="391" spans="1:8" x14ac:dyDescent="0.2">
      <c r="A391" s="39"/>
      <c r="B391" s="44"/>
      <c r="C391" s="32" t="s">
        <v>246</v>
      </c>
      <c r="D391" s="18">
        <v>1</v>
      </c>
      <c r="E391" s="20">
        <v>3</v>
      </c>
      <c r="F391" s="20">
        <v>0</v>
      </c>
      <c r="G391" s="20">
        <v>6</v>
      </c>
      <c r="H391" s="21">
        <v>4</v>
      </c>
    </row>
    <row r="392" spans="1:8" x14ac:dyDescent="0.2">
      <c r="A392" s="39"/>
      <c r="B392" s="44"/>
      <c r="C392" s="50" t="s">
        <v>279</v>
      </c>
      <c r="D392" s="16"/>
      <c r="E392" s="22"/>
      <c r="F392" s="22"/>
      <c r="G392" s="22"/>
      <c r="H392" s="23"/>
    </row>
    <row r="393" spans="1:8" x14ac:dyDescent="0.2">
      <c r="A393" s="39"/>
      <c r="B393" s="44"/>
      <c r="C393" s="31" t="s">
        <v>25</v>
      </c>
      <c r="D393" s="18"/>
      <c r="E393" s="20"/>
      <c r="F393" s="20"/>
      <c r="G393" s="20"/>
      <c r="H393" s="21"/>
    </row>
    <row r="394" spans="1:8" x14ac:dyDescent="0.2">
      <c r="A394" s="39"/>
      <c r="B394" s="44"/>
      <c r="C394" s="32" t="s">
        <v>239</v>
      </c>
      <c r="D394" s="18">
        <v>2</v>
      </c>
      <c r="E394" s="20">
        <v>5</v>
      </c>
      <c r="F394" s="20">
        <v>2</v>
      </c>
      <c r="G394" s="20">
        <v>3</v>
      </c>
      <c r="H394" s="21">
        <v>3</v>
      </c>
    </row>
    <row r="395" spans="1:8" x14ac:dyDescent="0.2">
      <c r="A395" s="39"/>
      <c r="B395" s="44"/>
      <c r="C395" s="32" t="s">
        <v>240</v>
      </c>
      <c r="D395" s="18">
        <v>2</v>
      </c>
      <c r="E395" s="20">
        <v>5</v>
      </c>
      <c r="F395" s="20">
        <v>2</v>
      </c>
      <c r="G395" s="20">
        <v>3</v>
      </c>
      <c r="H395" s="21">
        <v>3</v>
      </c>
    </row>
    <row r="396" spans="1:8" x14ac:dyDescent="0.2">
      <c r="A396" s="39"/>
      <c r="B396" s="44"/>
      <c r="C396" s="32" t="s">
        <v>245</v>
      </c>
      <c r="D396" s="18">
        <v>1</v>
      </c>
      <c r="E396" s="20">
        <v>5</v>
      </c>
      <c r="F396" s="20">
        <v>2</v>
      </c>
      <c r="G396" s="20">
        <v>3</v>
      </c>
      <c r="H396" s="21">
        <v>3</v>
      </c>
    </row>
    <row r="397" spans="1:8" x14ac:dyDescent="0.2">
      <c r="A397" s="39"/>
      <c r="B397" s="44"/>
      <c r="C397" s="32" t="s">
        <v>244</v>
      </c>
      <c r="D397" s="18">
        <v>2</v>
      </c>
      <c r="E397" s="20">
        <v>5</v>
      </c>
      <c r="F397" s="20">
        <v>2</v>
      </c>
      <c r="G397" s="20">
        <v>3</v>
      </c>
      <c r="H397" s="21">
        <v>3</v>
      </c>
    </row>
    <row r="398" spans="1:8" x14ac:dyDescent="0.2">
      <c r="A398" s="39"/>
      <c r="B398" s="44"/>
      <c r="C398" s="32" t="s">
        <v>241</v>
      </c>
      <c r="D398" s="18">
        <v>2</v>
      </c>
      <c r="E398" s="20">
        <v>5</v>
      </c>
      <c r="F398" s="20">
        <v>2</v>
      </c>
      <c r="G398" s="20">
        <v>3</v>
      </c>
      <c r="H398" s="21">
        <v>3</v>
      </c>
    </row>
    <row r="399" spans="1:8" x14ac:dyDescent="0.2">
      <c r="A399" s="39"/>
      <c r="B399" s="44"/>
      <c r="C399" s="32" t="s">
        <v>242</v>
      </c>
      <c r="D399" s="18">
        <v>4</v>
      </c>
      <c r="E399" s="20">
        <v>5</v>
      </c>
      <c r="F399" s="20">
        <v>2</v>
      </c>
      <c r="G399" s="20">
        <v>3</v>
      </c>
      <c r="H399" s="21">
        <v>3</v>
      </c>
    </row>
    <row r="400" spans="1:8" x14ac:dyDescent="0.2">
      <c r="A400" s="39"/>
      <c r="B400" s="44"/>
      <c r="C400" s="32" t="s">
        <v>243</v>
      </c>
      <c r="D400" s="18">
        <v>5</v>
      </c>
      <c r="E400" s="20">
        <v>5</v>
      </c>
      <c r="F400" s="20">
        <v>2</v>
      </c>
      <c r="G400" s="20">
        <v>3</v>
      </c>
      <c r="H400" s="21">
        <v>3</v>
      </c>
    </row>
    <row r="401" spans="1:8" x14ac:dyDescent="0.2">
      <c r="A401" s="39"/>
      <c r="B401" s="44"/>
      <c r="C401" s="32" t="s">
        <v>246</v>
      </c>
      <c r="D401" s="18">
        <v>2</v>
      </c>
      <c r="E401" s="20">
        <v>5</v>
      </c>
      <c r="F401" s="20">
        <v>2</v>
      </c>
      <c r="G401" s="20">
        <v>3</v>
      </c>
      <c r="H401" s="21">
        <v>3</v>
      </c>
    </row>
    <row r="402" spans="1:8" x14ac:dyDescent="0.2">
      <c r="A402" s="39"/>
      <c r="B402" s="45" t="s">
        <v>271</v>
      </c>
      <c r="C402" s="50" t="s">
        <v>298</v>
      </c>
      <c r="D402" s="16"/>
      <c r="E402" s="22"/>
      <c r="F402" s="22"/>
      <c r="G402" s="22"/>
      <c r="H402" s="23"/>
    </row>
    <row r="403" spans="1:8" x14ac:dyDescent="0.2">
      <c r="A403" s="39"/>
      <c r="B403" s="44"/>
      <c r="C403" s="31" t="s">
        <v>170</v>
      </c>
      <c r="D403" s="18"/>
      <c r="E403" s="20"/>
      <c r="F403" s="20"/>
      <c r="G403" s="20"/>
      <c r="H403" s="21"/>
    </row>
    <row r="404" spans="1:8" x14ac:dyDescent="0.2">
      <c r="A404" s="39"/>
      <c r="B404" s="44"/>
      <c r="C404" s="32" t="s">
        <v>245</v>
      </c>
      <c r="D404" s="18">
        <v>1</v>
      </c>
      <c r="E404" s="20">
        <v>0</v>
      </c>
      <c r="F404" s="20">
        <v>0</v>
      </c>
      <c r="G404" s="20">
        <v>1</v>
      </c>
      <c r="H404" s="21">
        <v>1</v>
      </c>
    </row>
    <row r="405" spans="1:8" x14ac:dyDescent="0.2">
      <c r="A405" s="39"/>
      <c r="B405" s="44"/>
      <c r="C405" s="32" t="s">
        <v>242</v>
      </c>
      <c r="D405" s="18">
        <v>1</v>
      </c>
      <c r="E405" s="20">
        <v>0</v>
      </c>
      <c r="F405" s="20">
        <v>0</v>
      </c>
      <c r="G405" s="20">
        <v>1</v>
      </c>
      <c r="H405" s="21">
        <v>1</v>
      </c>
    </row>
    <row r="406" spans="1:8" x14ac:dyDescent="0.2">
      <c r="A406" s="39"/>
      <c r="B406" s="44"/>
      <c r="C406" s="32" t="s">
        <v>246</v>
      </c>
      <c r="D406" s="18">
        <v>1</v>
      </c>
      <c r="E406" s="20">
        <v>0</v>
      </c>
      <c r="F406" s="20">
        <v>0</v>
      </c>
      <c r="G406" s="20">
        <v>1</v>
      </c>
      <c r="H406" s="21">
        <v>1</v>
      </c>
    </row>
    <row r="407" spans="1:8" x14ac:dyDescent="0.2">
      <c r="A407" s="39"/>
      <c r="B407" s="44"/>
      <c r="C407" s="31" t="s">
        <v>171</v>
      </c>
      <c r="D407" s="18"/>
      <c r="E407" s="20"/>
      <c r="F407" s="20"/>
      <c r="G407" s="20"/>
      <c r="H407" s="21"/>
    </row>
    <row r="408" spans="1:8" x14ac:dyDescent="0.2">
      <c r="A408" s="39"/>
      <c r="B408" s="44"/>
      <c r="C408" s="32" t="s">
        <v>239</v>
      </c>
      <c r="D408" s="18">
        <v>1</v>
      </c>
      <c r="E408" s="20">
        <v>1</v>
      </c>
      <c r="F408" s="20">
        <v>0</v>
      </c>
      <c r="G408" s="20">
        <v>2</v>
      </c>
      <c r="H408" s="21">
        <v>2</v>
      </c>
    </row>
    <row r="409" spans="1:8" x14ac:dyDescent="0.2">
      <c r="A409" s="39"/>
      <c r="B409" s="44"/>
      <c r="C409" s="32" t="s">
        <v>240</v>
      </c>
      <c r="D409" s="18">
        <v>1</v>
      </c>
      <c r="E409" s="20">
        <v>1</v>
      </c>
      <c r="F409" s="20">
        <v>0</v>
      </c>
      <c r="G409" s="20">
        <v>2</v>
      </c>
      <c r="H409" s="21">
        <v>2</v>
      </c>
    </row>
    <row r="410" spans="1:8" x14ac:dyDescent="0.2">
      <c r="A410" s="39"/>
      <c r="B410" s="44"/>
      <c r="C410" s="32" t="s">
        <v>245</v>
      </c>
      <c r="D410" s="18">
        <v>2</v>
      </c>
      <c r="E410" s="20">
        <v>1</v>
      </c>
      <c r="F410" s="20">
        <v>0</v>
      </c>
      <c r="G410" s="20">
        <v>2</v>
      </c>
      <c r="H410" s="21">
        <v>2</v>
      </c>
    </row>
    <row r="411" spans="1:8" x14ac:dyDescent="0.2">
      <c r="A411" s="39"/>
      <c r="B411" s="44"/>
      <c r="C411" s="32" t="s">
        <v>244</v>
      </c>
      <c r="D411" s="18">
        <v>2</v>
      </c>
      <c r="E411" s="20">
        <v>1</v>
      </c>
      <c r="F411" s="20">
        <v>0</v>
      </c>
      <c r="G411" s="20">
        <v>2</v>
      </c>
      <c r="H411" s="21">
        <v>2</v>
      </c>
    </row>
    <row r="412" spans="1:8" x14ac:dyDescent="0.2">
      <c r="A412" s="39"/>
      <c r="B412" s="44"/>
      <c r="C412" s="32" t="s">
        <v>241</v>
      </c>
      <c r="D412" s="18">
        <v>2</v>
      </c>
      <c r="E412" s="20">
        <v>1</v>
      </c>
      <c r="F412" s="20">
        <v>0</v>
      </c>
      <c r="G412" s="20">
        <v>2</v>
      </c>
      <c r="H412" s="21">
        <v>2</v>
      </c>
    </row>
    <row r="413" spans="1:8" x14ac:dyDescent="0.2">
      <c r="A413" s="39"/>
      <c r="B413" s="44"/>
      <c r="C413" s="32" t="s">
        <v>242</v>
      </c>
      <c r="D413" s="18">
        <v>2</v>
      </c>
      <c r="E413" s="20">
        <v>1</v>
      </c>
      <c r="F413" s="20">
        <v>0</v>
      </c>
      <c r="G413" s="20">
        <v>2</v>
      </c>
      <c r="H413" s="21">
        <v>2</v>
      </c>
    </row>
    <row r="414" spans="1:8" x14ac:dyDescent="0.2">
      <c r="A414" s="39"/>
      <c r="B414" s="44"/>
      <c r="C414" s="32" t="s">
        <v>243</v>
      </c>
      <c r="D414" s="24">
        <v>14</v>
      </c>
      <c r="E414" s="20">
        <v>1</v>
      </c>
      <c r="F414" s="20">
        <v>0</v>
      </c>
      <c r="G414" s="20">
        <v>2</v>
      </c>
      <c r="H414" s="21">
        <v>2</v>
      </c>
    </row>
    <row r="415" spans="1:8" x14ac:dyDescent="0.2">
      <c r="A415" s="39"/>
      <c r="B415" s="44"/>
      <c r="C415" s="32" t="s">
        <v>246</v>
      </c>
      <c r="D415" s="18">
        <v>2</v>
      </c>
      <c r="E415" s="20">
        <v>1</v>
      </c>
      <c r="F415" s="20">
        <v>0</v>
      </c>
      <c r="G415" s="20">
        <v>2</v>
      </c>
      <c r="H415" s="21">
        <v>2</v>
      </c>
    </row>
    <row r="416" spans="1:8" x14ac:dyDescent="0.2">
      <c r="A416" s="39"/>
      <c r="B416" s="44"/>
      <c r="C416" s="31" t="s">
        <v>172</v>
      </c>
      <c r="D416" s="18"/>
      <c r="E416" s="20"/>
      <c r="F416" s="20"/>
      <c r="G416" s="20"/>
      <c r="H416" s="21"/>
    </row>
    <row r="417" spans="1:8" x14ac:dyDescent="0.2">
      <c r="A417" s="39"/>
      <c r="B417" s="44"/>
      <c r="C417" s="32" t="s">
        <v>245</v>
      </c>
      <c r="D417" s="18">
        <v>1</v>
      </c>
      <c r="E417" s="20">
        <v>1</v>
      </c>
      <c r="F417" s="20">
        <v>0</v>
      </c>
      <c r="G417" s="20">
        <v>1</v>
      </c>
      <c r="H417" s="21">
        <v>1</v>
      </c>
    </row>
    <row r="418" spans="1:8" x14ac:dyDescent="0.2">
      <c r="A418" s="39"/>
      <c r="B418" s="44"/>
      <c r="C418" s="32" t="s">
        <v>244</v>
      </c>
      <c r="D418" s="18">
        <v>2</v>
      </c>
      <c r="E418" s="20">
        <v>1</v>
      </c>
      <c r="F418" s="20">
        <v>0</v>
      </c>
      <c r="G418" s="20">
        <v>1</v>
      </c>
      <c r="H418" s="21">
        <v>1</v>
      </c>
    </row>
    <row r="419" spans="1:8" x14ac:dyDescent="0.2">
      <c r="A419" s="39"/>
      <c r="B419" s="44"/>
      <c r="C419" s="32" t="s">
        <v>241</v>
      </c>
      <c r="D419" s="18">
        <v>1</v>
      </c>
      <c r="E419" s="20">
        <v>1</v>
      </c>
      <c r="F419" s="20">
        <v>0</v>
      </c>
      <c r="G419" s="20">
        <v>1</v>
      </c>
      <c r="H419" s="21">
        <v>1</v>
      </c>
    </row>
    <row r="420" spans="1:8" x14ac:dyDescent="0.2">
      <c r="A420" s="39"/>
      <c r="B420" s="44"/>
      <c r="C420" s="32" t="s">
        <v>243</v>
      </c>
      <c r="D420" s="24">
        <v>12</v>
      </c>
      <c r="E420" s="20">
        <v>1</v>
      </c>
      <c r="F420" s="20">
        <v>0</v>
      </c>
      <c r="G420" s="20">
        <v>1</v>
      </c>
      <c r="H420" s="21">
        <v>1</v>
      </c>
    </row>
    <row r="421" spans="1:8" x14ac:dyDescent="0.2">
      <c r="A421" s="39"/>
      <c r="B421" s="44"/>
      <c r="C421" s="32" t="s">
        <v>246</v>
      </c>
      <c r="D421" s="18">
        <v>1</v>
      </c>
      <c r="E421" s="20">
        <v>1</v>
      </c>
      <c r="F421" s="20">
        <v>0</v>
      </c>
      <c r="G421" s="20">
        <v>1</v>
      </c>
      <c r="H421" s="21">
        <v>1</v>
      </c>
    </row>
    <row r="422" spans="1:8" x14ac:dyDescent="0.2">
      <c r="A422" s="39"/>
      <c r="B422" s="44"/>
      <c r="C422" s="50" t="s">
        <v>299</v>
      </c>
      <c r="D422" s="16"/>
      <c r="E422" s="22"/>
      <c r="F422" s="22"/>
      <c r="G422" s="22"/>
      <c r="H422" s="23"/>
    </row>
    <row r="423" spans="1:8" x14ac:dyDescent="0.2">
      <c r="A423" s="39"/>
      <c r="B423" s="44"/>
      <c r="C423" s="31" t="s">
        <v>174</v>
      </c>
      <c r="D423" s="18"/>
      <c r="E423" s="20"/>
      <c r="F423" s="20"/>
      <c r="G423" s="20"/>
      <c r="H423" s="21"/>
    </row>
    <row r="424" spans="1:8" x14ac:dyDescent="0.2">
      <c r="A424" s="39"/>
      <c r="B424" s="44"/>
      <c r="C424" s="32" t="s">
        <v>244</v>
      </c>
      <c r="D424" s="18">
        <v>1</v>
      </c>
      <c r="E424" s="20">
        <v>2</v>
      </c>
      <c r="F424" s="20">
        <v>0</v>
      </c>
      <c r="G424" s="20">
        <v>1</v>
      </c>
      <c r="H424" s="21">
        <v>0</v>
      </c>
    </row>
    <row r="425" spans="1:8" x14ac:dyDescent="0.2">
      <c r="A425" s="39"/>
      <c r="B425" s="44"/>
      <c r="C425" s="31" t="s">
        <v>175</v>
      </c>
      <c r="D425" s="18"/>
      <c r="E425" s="20"/>
      <c r="F425" s="20"/>
      <c r="G425" s="20"/>
      <c r="H425" s="21"/>
    </row>
    <row r="426" spans="1:8" x14ac:dyDescent="0.2">
      <c r="A426" s="39"/>
      <c r="B426" s="44"/>
      <c r="C426" s="32" t="s">
        <v>240</v>
      </c>
      <c r="D426" s="18">
        <v>1</v>
      </c>
      <c r="E426" s="20">
        <v>2</v>
      </c>
      <c r="F426" s="20">
        <v>0</v>
      </c>
      <c r="G426" s="20">
        <v>2</v>
      </c>
      <c r="H426" s="21">
        <v>2</v>
      </c>
    </row>
    <row r="427" spans="1:8" x14ac:dyDescent="0.2">
      <c r="A427" s="39"/>
      <c r="B427" s="44"/>
      <c r="C427" s="32" t="s">
        <v>245</v>
      </c>
      <c r="D427" s="18">
        <v>1</v>
      </c>
      <c r="E427" s="20">
        <v>2</v>
      </c>
      <c r="F427" s="20">
        <v>0</v>
      </c>
      <c r="G427" s="20">
        <v>2</v>
      </c>
      <c r="H427" s="21">
        <v>2</v>
      </c>
    </row>
    <row r="428" spans="1:8" x14ac:dyDescent="0.2">
      <c r="A428" s="39"/>
      <c r="B428" s="44"/>
      <c r="C428" s="32" t="s">
        <v>241</v>
      </c>
      <c r="D428" s="18">
        <v>1</v>
      </c>
      <c r="E428" s="20">
        <v>2</v>
      </c>
      <c r="F428" s="20">
        <v>0</v>
      </c>
      <c r="G428" s="20">
        <v>2</v>
      </c>
      <c r="H428" s="21">
        <v>2</v>
      </c>
    </row>
    <row r="429" spans="1:8" x14ac:dyDescent="0.2">
      <c r="A429" s="39"/>
      <c r="B429" s="44"/>
      <c r="C429" s="31" t="s">
        <v>176</v>
      </c>
      <c r="D429" s="18"/>
      <c r="E429" s="20"/>
      <c r="F429" s="20"/>
      <c r="G429" s="20"/>
      <c r="H429" s="21"/>
    </row>
    <row r="430" spans="1:8" x14ac:dyDescent="0.2">
      <c r="A430" s="39"/>
      <c r="B430" s="44"/>
      <c r="C430" s="32" t="s">
        <v>246</v>
      </c>
      <c r="D430" s="18">
        <v>1</v>
      </c>
      <c r="E430" s="20">
        <v>2</v>
      </c>
      <c r="F430" s="20">
        <v>0</v>
      </c>
      <c r="G430" s="20">
        <v>2</v>
      </c>
      <c r="H430" s="21">
        <v>2</v>
      </c>
    </row>
    <row r="431" spans="1:8" x14ac:dyDescent="0.2">
      <c r="A431" s="39"/>
      <c r="B431" s="44"/>
      <c r="C431" s="50" t="s">
        <v>300</v>
      </c>
      <c r="D431" s="16"/>
      <c r="E431" s="22"/>
      <c r="F431" s="22"/>
      <c r="G431" s="22"/>
      <c r="H431" s="23"/>
    </row>
    <row r="432" spans="1:8" x14ac:dyDescent="0.2">
      <c r="A432" s="39"/>
      <c r="B432" s="44"/>
      <c r="C432" s="31" t="s">
        <v>178</v>
      </c>
      <c r="D432" s="18"/>
      <c r="E432" s="20"/>
      <c r="F432" s="20"/>
      <c r="G432" s="20"/>
      <c r="H432" s="21"/>
    </row>
    <row r="433" spans="1:8" x14ac:dyDescent="0.2">
      <c r="A433" s="39"/>
      <c r="B433" s="44"/>
      <c r="C433" s="32" t="s">
        <v>239</v>
      </c>
      <c r="D433" s="18">
        <v>1</v>
      </c>
      <c r="E433" s="20">
        <v>6</v>
      </c>
      <c r="F433" s="20">
        <v>0</v>
      </c>
      <c r="G433" s="20">
        <v>4</v>
      </c>
      <c r="H433" s="21">
        <v>4</v>
      </c>
    </row>
    <row r="434" spans="1:8" x14ac:dyDescent="0.2">
      <c r="A434" s="39"/>
      <c r="B434" s="44"/>
      <c r="C434" s="32" t="s">
        <v>240</v>
      </c>
      <c r="D434" s="18">
        <v>2</v>
      </c>
      <c r="E434" s="20">
        <v>6</v>
      </c>
      <c r="F434" s="20">
        <v>0</v>
      </c>
      <c r="G434" s="20">
        <v>4</v>
      </c>
      <c r="H434" s="21">
        <v>4</v>
      </c>
    </row>
    <row r="435" spans="1:8" x14ac:dyDescent="0.2">
      <c r="A435" s="39"/>
      <c r="B435" s="44"/>
      <c r="C435" s="32" t="s">
        <v>245</v>
      </c>
      <c r="D435" s="18">
        <v>2</v>
      </c>
      <c r="E435" s="20">
        <v>6</v>
      </c>
      <c r="F435" s="20">
        <v>0</v>
      </c>
      <c r="G435" s="20">
        <v>4</v>
      </c>
      <c r="H435" s="21">
        <v>4</v>
      </c>
    </row>
    <row r="436" spans="1:8" x14ac:dyDescent="0.2">
      <c r="A436" s="39"/>
      <c r="B436" s="44"/>
      <c r="C436" s="32" t="s">
        <v>244</v>
      </c>
      <c r="D436" s="18">
        <v>1</v>
      </c>
      <c r="E436" s="20">
        <v>6</v>
      </c>
      <c r="F436" s="20">
        <v>0</v>
      </c>
      <c r="G436" s="20">
        <v>4</v>
      </c>
      <c r="H436" s="21">
        <v>4</v>
      </c>
    </row>
    <row r="437" spans="1:8" x14ac:dyDescent="0.2">
      <c r="A437" s="39"/>
      <c r="B437" s="44"/>
      <c r="C437" s="32" t="s">
        <v>241</v>
      </c>
      <c r="D437" s="18">
        <v>2</v>
      </c>
      <c r="E437" s="20">
        <v>6</v>
      </c>
      <c r="F437" s="20">
        <v>0</v>
      </c>
      <c r="G437" s="20">
        <v>4</v>
      </c>
      <c r="H437" s="21">
        <v>4</v>
      </c>
    </row>
    <row r="438" spans="1:8" x14ac:dyDescent="0.2">
      <c r="A438" s="39"/>
      <c r="B438" s="44"/>
      <c r="C438" s="32" t="s">
        <v>242</v>
      </c>
      <c r="D438" s="18">
        <v>1</v>
      </c>
      <c r="E438" s="20">
        <v>6</v>
      </c>
      <c r="F438" s="20">
        <v>0</v>
      </c>
      <c r="G438" s="20">
        <v>4</v>
      </c>
      <c r="H438" s="21">
        <v>4</v>
      </c>
    </row>
    <row r="439" spans="1:8" x14ac:dyDescent="0.2">
      <c r="A439" s="39"/>
      <c r="B439" s="44"/>
      <c r="C439" s="32" t="s">
        <v>243</v>
      </c>
      <c r="D439" s="18">
        <v>4</v>
      </c>
      <c r="E439" s="20">
        <v>6</v>
      </c>
      <c r="F439" s="20">
        <v>0</v>
      </c>
      <c r="G439" s="20">
        <v>4</v>
      </c>
      <c r="H439" s="21">
        <v>4</v>
      </c>
    </row>
    <row r="440" spans="1:8" x14ac:dyDescent="0.2">
      <c r="A440" s="39"/>
      <c r="B440" s="44"/>
      <c r="C440" s="32" t="s">
        <v>246</v>
      </c>
      <c r="D440" s="18">
        <v>2</v>
      </c>
      <c r="E440" s="20">
        <v>6</v>
      </c>
      <c r="F440" s="20">
        <v>0</v>
      </c>
      <c r="G440" s="20">
        <v>4</v>
      </c>
      <c r="H440" s="21">
        <v>4</v>
      </c>
    </row>
    <row r="441" spans="1:8" x14ac:dyDescent="0.2">
      <c r="A441" s="39"/>
      <c r="B441" s="44"/>
      <c r="C441" s="31" t="s">
        <v>179</v>
      </c>
      <c r="D441" s="18"/>
      <c r="E441" s="20"/>
      <c r="F441" s="20"/>
      <c r="G441" s="20"/>
      <c r="H441" s="21"/>
    </row>
    <row r="442" spans="1:8" x14ac:dyDescent="0.2">
      <c r="A442" s="39"/>
      <c r="B442" s="44"/>
      <c r="C442" s="32" t="s">
        <v>239</v>
      </c>
      <c r="D442" s="18">
        <v>2</v>
      </c>
      <c r="E442" s="20">
        <v>3</v>
      </c>
      <c r="F442" s="20">
        <v>0</v>
      </c>
      <c r="G442" s="20">
        <v>1</v>
      </c>
      <c r="H442" s="21">
        <v>1</v>
      </c>
    </row>
    <row r="443" spans="1:8" x14ac:dyDescent="0.2">
      <c r="A443" s="39"/>
      <c r="B443" s="44"/>
      <c r="C443" s="32" t="s">
        <v>240</v>
      </c>
      <c r="D443" s="18">
        <v>1</v>
      </c>
      <c r="E443" s="20">
        <v>3</v>
      </c>
      <c r="F443" s="20">
        <v>0</v>
      </c>
      <c r="G443" s="20">
        <v>1</v>
      </c>
      <c r="H443" s="21">
        <v>1</v>
      </c>
    </row>
    <row r="444" spans="1:8" x14ac:dyDescent="0.2">
      <c r="A444" s="39"/>
      <c r="B444" s="44"/>
      <c r="C444" s="32" t="s">
        <v>245</v>
      </c>
      <c r="D444" s="18">
        <v>1</v>
      </c>
      <c r="E444" s="20">
        <v>3</v>
      </c>
      <c r="F444" s="20">
        <v>0</v>
      </c>
      <c r="G444" s="20">
        <v>1</v>
      </c>
      <c r="H444" s="21">
        <v>1</v>
      </c>
    </row>
    <row r="445" spans="1:8" x14ac:dyDescent="0.2">
      <c r="A445" s="39"/>
      <c r="B445" s="44"/>
      <c r="C445" s="32" t="s">
        <v>244</v>
      </c>
      <c r="D445" s="18">
        <v>1</v>
      </c>
      <c r="E445" s="20">
        <v>3</v>
      </c>
      <c r="F445" s="20">
        <v>0</v>
      </c>
      <c r="G445" s="20">
        <v>1</v>
      </c>
      <c r="H445" s="21">
        <v>1</v>
      </c>
    </row>
    <row r="446" spans="1:8" x14ac:dyDescent="0.2">
      <c r="A446" s="39"/>
      <c r="B446" s="44"/>
      <c r="C446" s="32" t="s">
        <v>241</v>
      </c>
      <c r="D446" s="18">
        <v>2</v>
      </c>
      <c r="E446" s="20">
        <v>3</v>
      </c>
      <c r="F446" s="20">
        <v>0</v>
      </c>
      <c r="G446" s="20">
        <v>1</v>
      </c>
      <c r="H446" s="21">
        <v>1</v>
      </c>
    </row>
    <row r="447" spans="1:8" x14ac:dyDescent="0.2">
      <c r="A447" s="39"/>
      <c r="B447" s="44"/>
      <c r="C447" s="32" t="s">
        <v>242</v>
      </c>
      <c r="D447" s="18">
        <v>1</v>
      </c>
      <c r="E447" s="20">
        <v>3</v>
      </c>
      <c r="F447" s="20">
        <v>0</v>
      </c>
      <c r="G447" s="20">
        <v>1</v>
      </c>
      <c r="H447" s="21">
        <v>1</v>
      </c>
    </row>
    <row r="448" spans="1:8" x14ac:dyDescent="0.2">
      <c r="A448" s="39"/>
      <c r="B448" s="44"/>
      <c r="C448" s="32" t="s">
        <v>243</v>
      </c>
      <c r="D448" s="24">
        <v>5</v>
      </c>
      <c r="E448" s="20">
        <v>3</v>
      </c>
      <c r="F448" s="20">
        <v>0</v>
      </c>
      <c r="G448" s="20">
        <v>1</v>
      </c>
      <c r="H448" s="21">
        <v>1</v>
      </c>
    </row>
    <row r="449" spans="1:8" x14ac:dyDescent="0.2">
      <c r="A449" s="39"/>
      <c r="B449" s="44"/>
      <c r="C449" s="32" t="s">
        <v>246</v>
      </c>
      <c r="D449" s="18">
        <v>2</v>
      </c>
      <c r="E449" s="20">
        <v>3</v>
      </c>
      <c r="F449" s="20">
        <v>0</v>
      </c>
      <c r="G449" s="20">
        <v>1</v>
      </c>
      <c r="H449" s="21">
        <v>1</v>
      </c>
    </row>
    <row r="450" spans="1:8" x14ac:dyDescent="0.2">
      <c r="A450" s="39"/>
      <c r="B450" s="44"/>
      <c r="C450" s="50" t="s">
        <v>301</v>
      </c>
      <c r="D450" s="16"/>
      <c r="E450" s="22"/>
      <c r="F450" s="22"/>
      <c r="G450" s="22"/>
      <c r="H450" s="23"/>
    </row>
    <row r="451" spans="1:8" x14ac:dyDescent="0.2">
      <c r="A451" s="39"/>
      <c r="B451" s="44"/>
      <c r="C451" s="31" t="s">
        <v>181</v>
      </c>
      <c r="D451" s="18"/>
      <c r="E451" s="20"/>
      <c r="F451" s="20"/>
      <c r="G451" s="20"/>
      <c r="H451" s="21"/>
    </row>
    <row r="452" spans="1:8" x14ac:dyDescent="0.2">
      <c r="A452" s="39"/>
      <c r="B452" s="44"/>
      <c r="C452" s="49" t="s">
        <v>239</v>
      </c>
      <c r="D452" s="18">
        <v>2</v>
      </c>
      <c r="E452" s="20">
        <v>2</v>
      </c>
      <c r="F452" s="20">
        <v>0</v>
      </c>
      <c r="G452" s="20">
        <v>1</v>
      </c>
      <c r="H452" s="21">
        <v>1</v>
      </c>
    </row>
    <row r="453" spans="1:8" x14ac:dyDescent="0.2">
      <c r="A453" s="39"/>
      <c r="B453" s="44"/>
      <c r="C453" s="49" t="s">
        <v>240</v>
      </c>
      <c r="D453" s="18">
        <v>2</v>
      </c>
      <c r="E453" s="20">
        <v>2</v>
      </c>
      <c r="F453" s="20">
        <v>0</v>
      </c>
      <c r="G453" s="20">
        <v>1</v>
      </c>
      <c r="H453" s="21">
        <v>1</v>
      </c>
    </row>
    <row r="454" spans="1:8" x14ac:dyDescent="0.2">
      <c r="A454" s="39"/>
      <c r="B454" s="44"/>
      <c r="C454" s="49" t="s">
        <v>245</v>
      </c>
      <c r="D454" s="18">
        <v>2</v>
      </c>
      <c r="E454" s="20">
        <v>2</v>
      </c>
      <c r="F454" s="20">
        <v>0</v>
      </c>
      <c r="G454" s="20">
        <v>1</v>
      </c>
      <c r="H454" s="21">
        <v>1</v>
      </c>
    </row>
    <row r="455" spans="1:8" x14ac:dyDescent="0.2">
      <c r="A455" s="39"/>
      <c r="B455" s="44"/>
      <c r="C455" s="49" t="s">
        <v>244</v>
      </c>
      <c r="D455" s="18">
        <v>1</v>
      </c>
      <c r="E455" s="20">
        <v>2</v>
      </c>
      <c r="F455" s="20">
        <v>0</v>
      </c>
      <c r="G455" s="20">
        <v>1</v>
      </c>
      <c r="H455" s="21">
        <v>1</v>
      </c>
    </row>
    <row r="456" spans="1:8" x14ac:dyDescent="0.2">
      <c r="A456" s="39"/>
      <c r="B456" s="44"/>
      <c r="C456" s="49" t="s">
        <v>241</v>
      </c>
      <c r="D456" s="18">
        <v>3</v>
      </c>
      <c r="E456" s="20">
        <v>2</v>
      </c>
      <c r="F456" s="20">
        <v>0</v>
      </c>
      <c r="G456" s="20">
        <v>1</v>
      </c>
      <c r="H456" s="21">
        <v>1</v>
      </c>
    </row>
    <row r="457" spans="1:8" x14ac:dyDescent="0.2">
      <c r="A457" s="39"/>
      <c r="B457" s="44"/>
      <c r="C457" s="49" t="s">
        <v>242</v>
      </c>
      <c r="D457" s="18">
        <v>1</v>
      </c>
      <c r="E457" s="20">
        <v>2</v>
      </c>
      <c r="F457" s="20">
        <v>0</v>
      </c>
      <c r="G457" s="20">
        <v>1</v>
      </c>
      <c r="H457" s="21">
        <v>1</v>
      </c>
    </row>
    <row r="458" spans="1:8" x14ac:dyDescent="0.2">
      <c r="A458" s="39"/>
      <c r="B458" s="44"/>
      <c r="C458" s="49" t="s">
        <v>243</v>
      </c>
      <c r="D458" s="24">
        <v>7</v>
      </c>
      <c r="E458" s="20">
        <v>2</v>
      </c>
      <c r="F458" s="20">
        <v>0</v>
      </c>
      <c r="G458" s="20">
        <v>1</v>
      </c>
      <c r="H458" s="21">
        <v>1</v>
      </c>
    </row>
    <row r="459" spans="1:8" x14ac:dyDescent="0.2">
      <c r="A459" s="39"/>
      <c r="B459" s="44"/>
      <c r="C459" s="49" t="s">
        <v>246</v>
      </c>
      <c r="D459" s="18">
        <v>1</v>
      </c>
      <c r="E459" s="20">
        <v>2</v>
      </c>
      <c r="F459" s="20">
        <v>0</v>
      </c>
      <c r="G459" s="20">
        <v>1</v>
      </c>
      <c r="H459" s="21">
        <v>1</v>
      </c>
    </row>
    <row r="460" spans="1:8" x14ac:dyDescent="0.2">
      <c r="A460" s="39"/>
      <c r="B460" s="44"/>
      <c r="C460" s="50" t="s">
        <v>302</v>
      </c>
      <c r="D460" s="16"/>
      <c r="E460" s="22"/>
      <c r="F460" s="22"/>
      <c r="G460" s="22"/>
      <c r="H460" s="23"/>
    </row>
    <row r="461" spans="1:8" x14ac:dyDescent="0.2">
      <c r="A461" s="39"/>
      <c r="B461" s="44"/>
      <c r="C461" s="31" t="s">
        <v>184</v>
      </c>
      <c r="D461" s="18"/>
      <c r="E461" s="20"/>
      <c r="F461" s="20"/>
      <c r="G461" s="20"/>
      <c r="H461" s="21"/>
    </row>
    <row r="462" spans="1:8" x14ac:dyDescent="0.2">
      <c r="A462" s="39"/>
      <c r="B462" s="44"/>
      <c r="C462" s="32" t="s">
        <v>240</v>
      </c>
      <c r="D462" s="18">
        <v>1</v>
      </c>
      <c r="E462" s="20">
        <v>1</v>
      </c>
      <c r="F462" s="20">
        <v>0</v>
      </c>
      <c r="G462" s="20">
        <v>3</v>
      </c>
      <c r="H462" s="21">
        <v>2</v>
      </c>
    </row>
    <row r="463" spans="1:8" x14ac:dyDescent="0.2">
      <c r="A463" s="39"/>
      <c r="B463" s="44"/>
      <c r="C463" s="32" t="s">
        <v>245</v>
      </c>
      <c r="D463" s="18">
        <v>1</v>
      </c>
      <c r="E463" s="20">
        <v>1</v>
      </c>
      <c r="F463" s="20">
        <v>0</v>
      </c>
      <c r="G463" s="20">
        <v>3</v>
      </c>
      <c r="H463" s="21">
        <v>2</v>
      </c>
    </row>
    <row r="464" spans="1:8" x14ac:dyDescent="0.2">
      <c r="A464" s="39"/>
      <c r="B464" s="44"/>
      <c r="C464" s="32" t="s">
        <v>244</v>
      </c>
      <c r="D464" s="18">
        <v>2</v>
      </c>
      <c r="E464" s="20">
        <v>1</v>
      </c>
      <c r="F464" s="20">
        <v>0</v>
      </c>
      <c r="G464" s="20">
        <v>3</v>
      </c>
      <c r="H464" s="21">
        <v>2</v>
      </c>
    </row>
    <row r="465" spans="1:8" x14ac:dyDescent="0.2">
      <c r="A465" s="39"/>
      <c r="B465" s="44"/>
      <c r="C465" s="32" t="s">
        <v>241</v>
      </c>
      <c r="D465" s="18">
        <v>2</v>
      </c>
      <c r="E465" s="20">
        <v>1</v>
      </c>
      <c r="F465" s="20">
        <v>0</v>
      </c>
      <c r="G465" s="20">
        <v>3</v>
      </c>
      <c r="H465" s="21">
        <v>2</v>
      </c>
    </row>
    <row r="466" spans="1:8" x14ac:dyDescent="0.2">
      <c r="A466" s="39"/>
      <c r="B466" s="44"/>
      <c r="C466" s="32" t="s">
        <v>242</v>
      </c>
      <c r="D466" s="18">
        <v>1</v>
      </c>
      <c r="E466" s="20">
        <v>1</v>
      </c>
      <c r="F466" s="20">
        <v>0</v>
      </c>
      <c r="G466" s="20">
        <v>3</v>
      </c>
      <c r="H466" s="21">
        <v>2</v>
      </c>
    </row>
    <row r="467" spans="1:8" x14ac:dyDescent="0.2">
      <c r="A467" s="39"/>
      <c r="B467" s="44"/>
      <c r="C467" s="32" t="s">
        <v>243</v>
      </c>
      <c r="D467" s="18">
        <v>4</v>
      </c>
      <c r="E467" s="20">
        <v>1</v>
      </c>
      <c r="F467" s="20">
        <v>0</v>
      </c>
      <c r="G467" s="20">
        <v>3</v>
      </c>
      <c r="H467" s="21">
        <v>2</v>
      </c>
    </row>
    <row r="468" spans="1:8" x14ac:dyDescent="0.2">
      <c r="A468" s="39"/>
      <c r="B468" s="44"/>
      <c r="C468" s="32" t="s">
        <v>246</v>
      </c>
      <c r="D468" s="18">
        <v>1</v>
      </c>
      <c r="E468" s="20">
        <v>1</v>
      </c>
      <c r="F468" s="20">
        <v>0</v>
      </c>
      <c r="G468" s="20">
        <v>3</v>
      </c>
      <c r="H468" s="21">
        <v>2</v>
      </c>
    </row>
    <row r="469" spans="1:8" x14ac:dyDescent="0.2">
      <c r="A469" s="39"/>
      <c r="B469" s="44"/>
      <c r="C469" s="31" t="s">
        <v>185</v>
      </c>
      <c r="D469" s="18"/>
      <c r="E469" s="20"/>
      <c r="F469" s="20"/>
      <c r="G469" s="20"/>
      <c r="H469" s="21"/>
    </row>
    <row r="470" spans="1:8" x14ac:dyDescent="0.2">
      <c r="A470" s="39"/>
      <c r="B470" s="44"/>
      <c r="C470" s="32" t="s">
        <v>245</v>
      </c>
      <c r="D470" s="18">
        <v>2</v>
      </c>
      <c r="E470" s="20">
        <v>0</v>
      </c>
      <c r="F470" s="20">
        <v>0</v>
      </c>
      <c r="G470" s="20">
        <v>2</v>
      </c>
      <c r="H470" s="21">
        <v>2</v>
      </c>
    </row>
    <row r="471" spans="1:8" x14ac:dyDescent="0.2">
      <c r="A471" s="39"/>
      <c r="B471" s="44"/>
      <c r="C471" s="32" t="s">
        <v>244</v>
      </c>
      <c r="D471" s="18">
        <v>1</v>
      </c>
      <c r="E471" s="20">
        <v>0</v>
      </c>
      <c r="F471" s="20">
        <v>0</v>
      </c>
      <c r="G471" s="20">
        <v>2</v>
      </c>
      <c r="H471" s="21">
        <v>2</v>
      </c>
    </row>
    <row r="472" spans="1:8" x14ac:dyDescent="0.2">
      <c r="A472" s="39"/>
      <c r="B472" s="44"/>
      <c r="C472" s="32" t="s">
        <v>241</v>
      </c>
      <c r="D472" s="18">
        <v>1</v>
      </c>
      <c r="E472" s="20">
        <v>0</v>
      </c>
      <c r="F472" s="20">
        <v>0</v>
      </c>
      <c r="G472" s="20">
        <v>2</v>
      </c>
      <c r="H472" s="21">
        <v>2</v>
      </c>
    </row>
    <row r="473" spans="1:8" x14ac:dyDescent="0.2">
      <c r="A473" s="39"/>
      <c r="B473" s="44"/>
      <c r="C473" s="32" t="s">
        <v>242</v>
      </c>
      <c r="D473" s="18">
        <v>1</v>
      </c>
      <c r="E473" s="20">
        <v>0</v>
      </c>
      <c r="F473" s="20">
        <v>0</v>
      </c>
      <c r="G473" s="20">
        <v>2</v>
      </c>
      <c r="H473" s="21">
        <v>2</v>
      </c>
    </row>
    <row r="474" spans="1:8" x14ac:dyDescent="0.2">
      <c r="A474" s="39"/>
      <c r="B474" s="44"/>
      <c r="C474" s="32" t="s">
        <v>243</v>
      </c>
      <c r="D474" s="24">
        <v>4</v>
      </c>
      <c r="E474" s="20">
        <v>0</v>
      </c>
      <c r="F474" s="20">
        <v>0</v>
      </c>
      <c r="G474" s="20">
        <v>2</v>
      </c>
      <c r="H474" s="21">
        <v>2</v>
      </c>
    </row>
    <row r="475" spans="1:8" x14ac:dyDescent="0.2">
      <c r="A475" s="39"/>
      <c r="B475" s="44"/>
      <c r="C475" s="32" t="s">
        <v>246</v>
      </c>
      <c r="D475" s="18">
        <v>1</v>
      </c>
      <c r="E475" s="20">
        <v>0</v>
      </c>
      <c r="F475" s="20">
        <v>0</v>
      </c>
      <c r="G475" s="20">
        <v>2</v>
      </c>
      <c r="H475" s="21">
        <v>2</v>
      </c>
    </row>
    <row r="476" spans="1:8" x14ac:dyDescent="0.2">
      <c r="A476" s="39"/>
      <c r="B476" s="44"/>
      <c r="C476" s="50" t="s">
        <v>303</v>
      </c>
      <c r="D476" s="16"/>
      <c r="E476" s="22"/>
      <c r="F476" s="22"/>
      <c r="G476" s="22"/>
      <c r="H476" s="23"/>
    </row>
    <row r="477" spans="1:8" x14ac:dyDescent="0.2">
      <c r="A477" s="39"/>
      <c r="B477" s="44"/>
      <c r="C477" s="31" t="s">
        <v>187</v>
      </c>
      <c r="D477" s="18"/>
      <c r="E477" s="20"/>
      <c r="F477" s="20"/>
      <c r="G477" s="20"/>
      <c r="H477" s="21"/>
    </row>
    <row r="478" spans="1:8" x14ac:dyDescent="0.2">
      <c r="A478" s="39"/>
      <c r="B478" s="44"/>
      <c r="C478" s="32" t="s">
        <v>240</v>
      </c>
      <c r="D478" s="18">
        <v>2</v>
      </c>
      <c r="E478" s="20">
        <v>4</v>
      </c>
      <c r="F478" s="20">
        <v>0</v>
      </c>
      <c r="G478" s="20">
        <v>5</v>
      </c>
      <c r="H478" s="21">
        <v>5</v>
      </c>
    </row>
    <row r="479" spans="1:8" x14ac:dyDescent="0.2">
      <c r="A479" s="39"/>
      <c r="B479" s="44"/>
      <c r="C479" s="32" t="s">
        <v>245</v>
      </c>
      <c r="D479" s="18">
        <v>2</v>
      </c>
      <c r="E479" s="20">
        <v>4</v>
      </c>
      <c r="F479" s="20">
        <v>0</v>
      </c>
      <c r="G479" s="20">
        <v>5</v>
      </c>
      <c r="H479" s="21">
        <v>5</v>
      </c>
    </row>
    <row r="480" spans="1:8" x14ac:dyDescent="0.2">
      <c r="A480" s="39"/>
      <c r="B480" s="44"/>
      <c r="C480" s="32" t="s">
        <v>247</v>
      </c>
      <c r="D480" s="18">
        <v>1</v>
      </c>
      <c r="E480" s="20">
        <v>4</v>
      </c>
      <c r="F480" s="20">
        <v>0</v>
      </c>
      <c r="G480" s="20">
        <v>5</v>
      </c>
      <c r="H480" s="21">
        <v>5</v>
      </c>
    </row>
    <row r="481" spans="1:8" x14ac:dyDescent="0.2">
      <c r="A481" s="39"/>
      <c r="B481" s="44"/>
      <c r="C481" s="32" t="s">
        <v>244</v>
      </c>
      <c r="D481" s="18">
        <v>1</v>
      </c>
      <c r="E481" s="20">
        <v>4</v>
      </c>
      <c r="F481" s="20">
        <v>0</v>
      </c>
      <c r="G481" s="20">
        <v>5</v>
      </c>
      <c r="H481" s="21">
        <v>5</v>
      </c>
    </row>
    <row r="482" spans="1:8" x14ac:dyDescent="0.2">
      <c r="A482" s="39"/>
      <c r="B482" s="44"/>
      <c r="C482" s="32" t="s">
        <v>241</v>
      </c>
      <c r="D482" s="18">
        <v>2</v>
      </c>
      <c r="E482" s="20">
        <v>4</v>
      </c>
      <c r="F482" s="20">
        <v>0</v>
      </c>
      <c r="G482" s="20">
        <v>5</v>
      </c>
      <c r="H482" s="21">
        <v>5</v>
      </c>
    </row>
    <row r="483" spans="1:8" x14ac:dyDescent="0.2">
      <c r="A483" s="39"/>
      <c r="B483" s="44"/>
      <c r="C483" s="32" t="s">
        <v>242</v>
      </c>
      <c r="D483" s="18">
        <v>1</v>
      </c>
      <c r="E483" s="20">
        <v>4</v>
      </c>
      <c r="F483" s="20">
        <v>0</v>
      </c>
      <c r="G483" s="20">
        <v>5</v>
      </c>
      <c r="H483" s="21">
        <v>5</v>
      </c>
    </row>
    <row r="484" spans="1:8" x14ac:dyDescent="0.2">
      <c r="A484" s="39"/>
      <c r="B484" s="44"/>
      <c r="C484" s="32" t="s">
        <v>243</v>
      </c>
      <c r="D484" s="18">
        <v>6</v>
      </c>
      <c r="E484" s="20">
        <v>4</v>
      </c>
      <c r="F484" s="20">
        <v>0</v>
      </c>
      <c r="G484" s="20">
        <v>5</v>
      </c>
      <c r="H484" s="21">
        <v>5</v>
      </c>
    </row>
    <row r="485" spans="1:8" x14ac:dyDescent="0.2">
      <c r="A485" s="39"/>
      <c r="B485" s="44"/>
      <c r="C485" s="32" t="s">
        <v>246</v>
      </c>
      <c r="D485" s="18">
        <v>2</v>
      </c>
      <c r="E485" s="20">
        <v>4</v>
      </c>
      <c r="F485" s="20">
        <v>0</v>
      </c>
      <c r="G485" s="20">
        <v>5</v>
      </c>
      <c r="H485" s="21">
        <v>5</v>
      </c>
    </row>
    <row r="486" spans="1:8" x14ac:dyDescent="0.2">
      <c r="A486" s="39"/>
      <c r="B486" s="44"/>
      <c r="C486" s="31" t="s">
        <v>189</v>
      </c>
      <c r="D486" s="18"/>
      <c r="E486" s="20"/>
      <c r="F486" s="20"/>
      <c r="G486" s="20"/>
      <c r="H486" s="21"/>
    </row>
    <row r="487" spans="1:8" x14ac:dyDescent="0.2">
      <c r="A487" s="39"/>
      <c r="B487" s="44"/>
      <c r="C487" s="32" t="s">
        <v>245</v>
      </c>
      <c r="D487" s="18">
        <v>2</v>
      </c>
      <c r="E487" s="20">
        <v>0</v>
      </c>
      <c r="F487" s="20">
        <v>0</v>
      </c>
      <c r="G487" s="20">
        <v>2</v>
      </c>
      <c r="H487" s="21">
        <v>1</v>
      </c>
    </row>
    <row r="488" spans="1:8" x14ac:dyDescent="0.2">
      <c r="A488" s="39"/>
      <c r="B488" s="44"/>
      <c r="C488" s="32" t="s">
        <v>247</v>
      </c>
      <c r="D488" s="18">
        <v>1</v>
      </c>
      <c r="E488" s="20">
        <v>0</v>
      </c>
      <c r="F488" s="20">
        <v>0</v>
      </c>
      <c r="G488" s="20">
        <v>2</v>
      </c>
      <c r="H488" s="21">
        <v>1</v>
      </c>
    </row>
    <row r="489" spans="1:8" x14ac:dyDescent="0.2">
      <c r="A489" s="39"/>
      <c r="B489" s="44"/>
      <c r="C489" s="32" t="s">
        <v>244</v>
      </c>
      <c r="D489" s="18">
        <v>1</v>
      </c>
      <c r="E489" s="20">
        <v>0</v>
      </c>
      <c r="F489" s="20">
        <v>0</v>
      </c>
      <c r="G489" s="20">
        <v>2</v>
      </c>
      <c r="H489" s="21">
        <v>1</v>
      </c>
    </row>
    <row r="490" spans="1:8" x14ac:dyDescent="0.2">
      <c r="A490" s="39"/>
      <c r="B490" s="44"/>
      <c r="C490" s="32" t="s">
        <v>241</v>
      </c>
      <c r="D490" s="18">
        <v>2</v>
      </c>
      <c r="E490" s="20">
        <v>0</v>
      </c>
      <c r="F490" s="20">
        <v>0</v>
      </c>
      <c r="G490" s="20">
        <v>2</v>
      </c>
      <c r="H490" s="21">
        <v>1</v>
      </c>
    </row>
    <row r="491" spans="1:8" x14ac:dyDescent="0.2">
      <c r="A491" s="39"/>
      <c r="B491" s="44"/>
      <c r="C491" s="32" t="s">
        <v>242</v>
      </c>
      <c r="D491" s="18">
        <v>1</v>
      </c>
      <c r="E491" s="20">
        <v>0</v>
      </c>
      <c r="F491" s="20">
        <v>0</v>
      </c>
      <c r="G491" s="20">
        <v>2</v>
      </c>
      <c r="H491" s="21">
        <v>1</v>
      </c>
    </row>
    <row r="492" spans="1:8" x14ac:dyDescent="0.2">
      <c r="A492" s="39"/>
      <c r="B492" s="44"/>
      <c r="C492" s="32" t="s">
        <v>243</v>
      </c>
      <c r="D492" s="24">
        <v>6</v>
      </c>
      <c r="E492" s="20">
        <v>0</v>
      </c>
      <c r="F492" s="20">
        <v>0</v>
      </c>
      <c r="G492" s="20">
        <v>2</v>
      </c>
      <c r="H492" s="21">
        <v>1</v>
      </c>
    </row>
    <row r="493" spans="1:8" x14ac:dyDescent="0.2">
      <c r="A493" s="39"/>
      <c r="B493" s="44"/>
      <c r="C493" s="50" t="s">
        <v>304</v>
      </c>
      <c r="D493" s="16"/>
      <c r="E493" s="22"/>
      <c r="F493" s="22"/>
      <c r="G493" s="22"/>
      <c r="H493" s="23"/>
    </row>
    <row r="494" spans="1:8" x14ac:dyDescent="0.2">
      <c r="A494" s="39"/>
      <c r="B494" s="44"/>
      <c r="C494" s="31" t="s">
        <v>191</v>
      </c>
      <c r="D494" s="18"/>
      <c r="E494" s="20"/>
      <c r="F494" s="20"/>
      <c r="G494" s="20"/>
      <c r="H494" s="21"/>
    </row>
    <row r="495" spans="1:8" x14ac:dyDescent="0.2">
      <c r="A495" s="39"/>
      <c r="B495" s="44"/>
      <c r="C495" s="32" t="s">
        <v>239</v>
      </c>
      <c r="D495" s="18">
        <v>2</v>
      </c>
      <c r="E495" s="20">
        <v>2</v>
      </c>
      <c r="F495" s="20">
        <v>0</v>
      </c>
      <c r="G495" s="20">
        <v>1</v>
      </c>
      <c r="H495" s="21">
        <v>1</v>
      </c>
    </row>
    <row r="496" spans="1:8" x14ac:dyDescent="0.2">
      <c r="A496" s="39"/>
      <c r="B496" s="44"/>
      <c r="C496" s="32" t="s">
        <v>240</v>
      </c>
      <c r="D496" s="18">
        <v>1</v>
      </c>
      <c r="E496" s="20">
        <v>2</v>
      </c>
      <c r="F496" s="20">
        <v>0</v>
      </c>
      <c r="G496" s="20">
        <v>1</v>
      </c>
      <c r="H496" s="21">
        <v>1</v>
      </c>
    </row>
    <row r="497" spans="1:8" x14ac:dyDescent="0.2">
      <c r="A497" s="39"/>
      <c r="B497" s="44"/>
      <c r="C497" s="32" t="s">
        <v>245</v>
      </c>
      <c r="D497" s="18">
        <v>2</v>
      </c>
      <c r="E497" s="20">
        <v>2</v>
      </c>
      <c r="F497" s="20">
        <v>0</v>
      </c>
      <c r="G497" s="20">
        <v>1</v>
      </c>
      <c r="H497" s="21">
        <v>1</v>
      </c>
    </row>
    <row r="498" spans="1:8" x14ac:dyDescent="0.2">
      <c r="A498" s="39"/>
      <c r="B498" s="44"/>
      <c r="C498" s="32" t="s">
        <v>247</v>
      </c>
      <c r="D498" s="18">
        <v>2</v>
      </c>
      <c r="E498" s="20">
        <v>2</v>
      </c>
      <c r="F498" s="20">
        <v>0</v>
      </c>
      <c r="G498" s="20">
        <v>1</v>
      </c>
      <c r="H498" s="21">
        <v>1</v>
      </c>
    </row>
    <row r="499" spans="1:8" x14ac:dyDescent="0.2">
      <c r="A499" s="39"/>
      <c r="B499" s="44"/>
      <c r="C499" s="32" t="s">
        <v>244</v>
      </c>
      <c r="D499" s="18">
        <v>2</v>
      </c>
      <c r="E499" s="20">
        <v>2</v>
      </c>
      <c r="F499" s="20">
        <v>0</v>
      </c>
      <c r="G499" s="20">
        <v>1</v>
      </c>
      <c r="H499" s="21">
        <v>1</v>
      </c>
    </row>
    <row r="500" spans="1:8" x14ac:dyDescent="0.2">
      <c r="A500" s="39"/>
      <c r="B500" s="44"/>
      <c r="C500" s="32" t="s">
        <v>241</v>
      </c>
      <c r="D500" s="18">
        <v>2</v>
      </c>
      <c r="E500" s="20">
        <v>2</v>
      </c>
      <c r="F500" s="20">
        <v>0</v>
      </c>
      <c r="G500" s="20">
        <v>1</v>
      </c>
      <c r="H500" s="21">
        <v>1</v>
      </c>
    </row>
    <row r="501" spans="1:8" x14ac:dyDescent="0.2">
      <c r="A501" s="39"/>
      <c r="B501" s="44"/>
      <c r="C501" s="32" t="s">
        <v>242</v>
      </c>
      <c r="D501" s="18">
        <v>2</v>
      </c>
      <c r="E501" s="20">
        <v>2</v>
      </c>
      <c r="F501" s="20">
        <v>0</v>
      </c>
      <c r="G501" s="20">
        <v>1</v>
      </c>
      <c r="H501" s="21">
        <v>1</v>
      </c>
    </row>
    <row r="502" spans="1:8" x14ac:dyDescent="0.2">
      <c r="A502" s="39"/>
      <c r="B502" s="44"/>
      <c r="C502" s="32" t="s">
        <v>243</v>
      </c>
      <c r="D502" s="24">
        <v>5</v>
      </c>
      <c r="E502" s="20">
        <v>2</v>
      </c>
      <c r="F502" s="20">
        <v>0</v>
      </c>
      <c r="G502" s="20">
        <v>1</v>
      </c>
      <c r="H502" s="21">
        <v>1</v>
      </c>
    </row>
    <row r="503" spans="1:8" x14ac:dyDescent="0.2">
      <c r="A503" s="39"/>
      <c r="B503" s="44"/>
      <c r="C503" s="32" t="s">
        <v>246</v>
      </c>
      <c r="D503" s="18">
        <v>2</v>
      </c>
      <c r="E503" s="20">
        <v>2</v>
      </c>
      <c r="F503" s="20">
        <v>0</v>
      </c>
      <c r="G503" s="20">
        <v>1</v>
      </c>
      <c r="H503" s="21">
        <v>1</v>
      </c>
    </row>
    <row r="504" spans="1:8" x14ac:dyDescent="0.2">
      <c r="A504" s="39"/>
      <c r="B504" s="44"/>
      <c r="C504" s="31" t="s">
        <v>192</v>
      </c>
      <c r="D504" s="18"/>
      <c r="E504" s="20"/>
      <c r="F504" s="20"/>
      <c r="G504" s="20"/>
      <c r="H504" s="21"/>
    </row>
    <row r="505" spans="1:8" x14ac:dyDescent="0.2">
      <c r="A505" s="39"/>
      <c r="B505" s="44"/>
      <c r="C505" s="32" t="s">
        <v>239</v>
      </c>
      <c r="D505" s="18">
        <v>2</v>
      </c>
      <c r="E505" s="20">
        <v>1</v>
      </c>
      <c r="F505" s="20">
        <v>0</v>
      </c>
      <c r="G505" s="20">
        <v>3</v>
      </c>
      <c r="H505" s="21">
        <v>3</v>
      </c>
    </row>
    <row r="506" spans="1:8" x14ac:dyDescent="0.2">
      <c r="A506" s="39"/>
      <c r="B506" s="44"/>
      <c r="C506" s="32" t="s">
        <v>240</v>
      </c>
      <c r="D506" s="18">
        <v>2</v>
      </c>
      <c r="E506" s="20">
        <v>1</v>
      </c>
      <c r="F506" s="20">
        <v>0</v>
      </c>
      <c r="G506" s="20">
        <v>3</v>
      </c>
      <c r="H506" s="21">
        <v>3</v>
      </c>
    </row>
    <row r="507" spans="1:8" x14ac:dyDescent="0.2">
      <c r="A507" s="39"/>
      <c r="B507" s="44"/>
      <c r="C507" s="32" t="s">
        <v>245</v>
      </c>
      <c r="D507" s="18">
        <v>2</v>
      </c>
      <c r="E507" s="20">
        <v>1</v>
      </c>
      <c r="F507" s="20">
        <v>0</v>
      </c>
      <c r="G507" s="20">
        <v>3</v>
      </c>
      <c r="H507" s="21">
        <v>3</v>
      </c>
    </row>
    <row r="508" spans="1:8" x14ac:dyDescent="0.2">
      <c r="A508" s="39"/>
      <c r="B508" s="44"/>
      <c r="C508" s="32" t="s">
        <v>244</v>
      </c>
      <c r="D508" s="18">
        <v>2</v>
      </c>
      <c r="E508" s="20">
        <v>1</v>
      </c>
      <c r="F508" s="20">
        <v>0</v>
      </c>
      <c r="G508" s="20">
        <v>3</v>
      </c>
      <c r="H508" s="21">
        <v>3</v>
      </c>
    </row>
    <row r="509" spans="1:8" x14ac:dyDescent="0.2">
      <c r="A509" s="39"/>
      <c r="B509" s="44"/>
      <c r="C509" s="32" t="s">
        <v>241</v>
      </c>
      <c r="D509" s="18">
        <v>2</v>
      </c>
      <c r="E509" s="20">
        <v>1</v>
      </c>
      <c r="F509" s="20">
        <v>0</v>
      </c>
      <c r="G509" s="20">
        <v>3</v>
      </c>
      <c r="H509" s="21">
        <v>3</v>
      </c>
    </row>
    <row r="510" spans="1:8" x14ac:dyDescent="0.2">
      <c r="A510" s="39"/>
      <c r="B510" s="44"/>
      <c r="C510" s="32" t="s">
        <v>242</v>
      </c>
      <c r="D510" s="18">
        <v>2</v>
      </c>
      <c r="E510" s="20">
        <v>1</v>
      </c>
      <c r="F510" s="20">
        <v>0</v>
      </c>
      <c r="G510" s="20">
        <v>3</v>
      </c>
      <c r="H510" s="21">
        <v>3</v>
      </c>
    </row>
    <row r="511" spans="1:8" x14ac:dyDescent="0.2">
      <c r="A511" s="39"/>
      <c r="B511" s="44"/>
      <c r="C511" s="32" t="s">
        <v>243</v>
      </c>
      <c r="D511" s="24">
        <v>5</v>
      </c>
      <c r="E511" s="20">
        <v>1</v>
      </c>
      <c r="F511" s="20">
        <v>0</v>
      </c>
      <c r="G511" s="20">
        <v>3</v>
      </c>
      <c r="H511" s="21">
        <v>3</v>
      </c>
    </row>
    <row r="512" spans="1:8" x14ac:dyDescent="0.2">
      <c r="A512" s="39"/>
      <c r="B512" s="44"/>
      <c r="C512" s="32" t="s">
        <v>246</v>
      </c>
      <c r="D512" s="18">
        <v>2</v>
      </c>
      <c r="E512" s="20">
        <v>1</v>
      </c>
      <c r="F512" s="20">
        <v>0</v>
      </c>
      <c r="G512" s="20">
        <v>3</v>
      </c>
      <c r="H512" s="21">
        <v>3</v>
      </c>
    </row>
    <row r="513" spans="1:8" x14ac:dyDescent="0.2">
      <c r="A513" s="39"/>
      <c r="B513" s="44"/>
      <c r="C513" s="31" t="s">
        <v>193</v>
      </c>
      <c r="D513" s="18"/>
      <c r="E513" s="20"/>
      <c r="F513" s="20"/>
      <c r="G513" s="20"/>
      <c r="H513" s="21"/>
    </row>
    <row r="514" spans="1:8" x14ac:dyDescent="0.2">
      <c r="A514" s="39"/>
      <c r="B514" s="44"/>
      <c r="C514" s="49" t="s">
        <v>245</v>
      </c>
      <c r="D514" s="18">
        <v>1</v>
      </c>
      <c r="E514" s="20">
        <v>0</v>
      </c>
      <c r="F514" s="20">
        <v>0</v>
      </c>
      <c r="G514" s="20">
        <v>1</v>
      </c>
      <c r="H514" s="21">
        <v>1</v>
      </c>
    </row>
    <row r="515" spans="1:8" x14ac:dyDescent="0.2">
      <c r="A515" s="39"/>
      <c r="B515" s="44"/>
      <c r="C515" s="49" t="s">
        <v>244</v>
      </c>
      <c r="D515" s="24">
        <v>2</v>
      </c>
      <c r="E515" s="20">
        <v>0</v>
      </c>
      <c r="F515" s="20">
        <v>0</v>
      </c>
      <c r="G515" s="20">
        <v>1</v>
      </c>
      <c r="H515" s="21">
        <v>1</v>
      </c>
    </row>
    <row r="516" spans="1:8" x14ac:dyDescent="0.2">
      <c r="A516" s="39"/>
      <c r="B516" s="44"/>
      <c r="C516" s="49" t="s">
        <v>241</v>
      </c>
      <c r="D516" s="24">
        <v>2</v>
      </c>
      <c r="E516" s="20">
        <v>0</v>
      </c>
      <c r="F516" s="20">
        <v>0</v>
      </c>
      <c r="G516" s="20">
        <v>1</v>
      </c>
      <c r="H516" s="21">
        <v>1</v>
      </c>
    </row>
    <row r="517" spans="1:8" x14ac:dyDescent="0.2">
      <c r="A517" s="39"/>
      <c r="B517" s="44"/>
      <c r="C517" s="49" t="s">
        <v>242</v>
      </c>
      <c r="D517" s="24">
        <v>2</v>
      </c>
      <c r="E517" s="20">
        <v>0</v>
      </c>
      <c r="F517" s="20">
        <v>0</v>
      </c>
      <c r="G517" s="20">
        <v>1</v>
      </c>
      <c r="H517" s="21">
        <v>1</v>
      </c>
    </row>
    <row r="518" spans="1:8" x14ac:dyDescent="0.2">
      <c r="A518" s="39"/>
      <c r="B518" s="44"/>
      <c r="C518" s="49" t="s">
        <v>243</v>
      </c>
      <c r="D518" s="24">
        <v>5</v>
      </c>
      <c r="E518" s="20">
        <v>0</v>
      </c>
      <c r="F518" s="20">
        <v>0</v>
      </c>
      <c r="G518" s="20">
        <v>1</v>
      </c>
      <c r="H518" s="21">
        <v>1</v>
      </c>
    </row>
    <row r="519" spans="1:8" x14ac:dyDescent="0.2">
      <c r="A519" s="39"/>
      <c r="B519" s="44"/>
      <c r="C519" s="49" t="s">
        <v>246</v>
      </c>
      <c r="D519" s="24">
        <v>2</v>
      </c>
      <c r="E519" s="20">
        <v>0</v>
      </c>
      <c r="F519" s="20">
        <v>0</v>
      </c>
      <c r="G519" s="20">
        <v>1</v>
      </c>
      <c r="H519" s="21">
        <v>1</v>
      </c>
    </row>
    <row r="520" spans="1:8" x14ac:dyDescent="0.2">
      <c r="A520" s="39"/>
      <c r="B520" s="45" t="s">
        <v>264</v>
      </c>
      <c r="C520" s="50" t="s">
        <v>305</v>
      </c>
      <c r="D520" s="16"/>
      <c r="E520" s="22"/>
      <c r="F520" s="22"/>
      <c r="G520" s="22"/>
      <c r="H520" s="23"/>
    </row>
    <row r="521" spans="1:8" x14ac:dyDescent="0.2">
      <c r="A521" s="39"/>
      <c r="B521" s="44"/>
      <c r="C521" s="31" t="s">
        <v>195</v>
      </c>
      <c r="D521" s="18"/>
      <c r="E521" s="20"/>
      <c r="F521" s="20"/>
      <c r="G521" s="20"/>
      <c r="H521" s="21"/>
    </row>
    <row r="522" spans="1:8" x14ac:dyDescent="0.2">
      <c r="A522" s="39"/>
      <c r="B522" s="44"/>
      <c r="C522" s="32" t="s">
        <v>240</v>
      </c>
      <c r="D522" s="18">
        <v>2</v>
      </c>
      <c r="E522" s="20">
        <v>0</v>
      </c>
      <c r="F522" s="20">
        <v>0</v>
      </c>
      <c r="G522" s="20">
        <v>3</v>
      </c>
      <c r="H522" s="21">
        <v>2</v>
      </c>
    </row>
    <row r="523" spans="1:8" x14ac:dyDescent="0.2">
      <c r="A523" s="39"/>
      <c r="B523" s="44"/>
      <c r="C523" s="32" t="s">
        <v>245</v>
      </c>
      <c r="D523" s="18">
        <v>2</v>
      </c>
      <c r="E523" s="20">
        <v>0</v>
      </c>
      <c r="F523" s="20">
        <v>0</v>
      </c>
      <c r="G523" s="20">
        <v>3</v>
      </c>
      <c r="H523" s="21">
        <v>2</v>
      </c>
    </row>
    <row r="524" spans="1:8" x14ac:dyDescent="0.2">
      <c r="A524" s="39"/>
      <c r="B524" s="44"/>
      <c r="C524" s="32" t="s">
        <v>244</v>
      </c>
      <c r="D524" s="18">
        <v>1</v>
      </c>
      <c r="E524" s="20">
        <v>0</v>
      </c>
      <c r="F524" s="20">
        <v>0</v>
      </c>
      <c r="G524" s="20">
        <v>3</v>
      </c>
      <c r="H524" s="21">
        <v>2</v>
      </c>
    </row>
    <row r="525" spans="1:8" x14ac:dyDescent="0.2">
      <c r="A525" s="39"/>
      <c r="B525" s="44"/>
      <c r="C525" s="32" t="s">
        <v>241</v>
      </c>
      <c r="D525" s="18">
        <v>2</v>
      </c>
      <c r="E525" s="20">
        <v>0</v>
      </c>
      <c r="F525" s="20">
        <v>0</v>
      </c>
      <c r="G525" s="20">
        <v>3</v>
      </c>
      <c r="H525" s="21">
        <v>2</v>
      </c>
    </row>
    <row r="526" spans="1:8" x14ac:dyDescent="0.2">
      <c r="A526" s="39"/>
      <c r="B526" s="44"/>
      <c r="C526" s="32" t="s">
        <v>243</v>
      </c>
      <c r="D526" s="24">
        <v>6</v>
      </c>
      <c r="E526" s="20">
        <v>0</v>
      </c>
      <c r="F526" s="20">
        <v>0</v>
      </c>
      <c r="G526" s="20">
        <v>3</v>
      </c>
      <c r="H526" s="21">
        <v>2</v>
      </c>
    </row>
    <row r="527" spans="1:8" x14ac:dyDescent="0.2">
      <c r="A527" s="39"/>
      <c r="B527" s="44"/>
      <c r="C527" s="32" t="s">
        <v>246</v>
      </c>
      <c r="D527" s="18">
        <v>2</v>
      </c>
      <c r="E527" s="20">
        <v>0</v>
      </c>
      <c r="F527" s="20">
        <v>0</v>
      </c>
      <c r="G527" s="20">
        <v>3</v>
      </c>
      <c r="H527" s="21">
        <v>2</v>
      </c>
    </row>
    <row r="528" spans="1:8" x14ac:dyDescent="0.2">
      <c r="A528" s="39"/>
      <c r="B528" s="44"/>
      <c r="C528" s="31" t="s">
        <v>196</v>
      </c>
      <c r="D528" s="18"/>
      <c r="E528" s="20"/>
      <c r="F528" s="20"/>
      <c r="G528" s="20"/>
      <c r="H528" s="21"/>
    </row>
    <row r="529" spans="1:8" x14ac:dyDescent="0.2">
      <c r="A529" s="39"/>
      <c r="B529" s="44"/>
      <c r="C529" s="32" t="s">
        <v>245</v>
      </c>
      <c r="D529" s="18">
        <v>1</v>
      </c>
      <c r="E529" s="20">
        <v>0</v>
      </c>
      <c r="F529" s="20">
        <v>0</v>
      </c>
      <c r="G529" s="20">
        <v>1</v>
      </c>
      <c r="H529" s="21">
        <v>1</v>
      </c>
    </row>
    <row r="530" spans="1:8" x14ac:dyDescent="0.2">
      <c r="A530" s="39"/>
      <c r="B530" s="44"/>
      <c r="C530" s="32" t="s">
        <v>241</v>
      </c>
      <c r="D530" s="18">
        <v>1</v>
      </c>
      <c r="E530" s="20">
        <v>0</v>
      </c>
      <c r="F530" s="20">
        <v>0</v>
      </c>
      <c r="G530" s="20">
        <v>1</v>
      </c>
      <c r="H530" s="21">
        <v>1</v>
      </c>
    </row>
    <row r="531" spans="1:8" x14ac:dyDescent="0.2">
      <c r="A531" s="39"/>
      <c r="B531" s="44"/>
      <c r="C531" s="32" t="s">
        <v>242</v>
      </c>
      <c r="D531" s="18">
        <v>1</v>
      </c>
      <c r="E531" s="20">
        <v>0</v>
      </c>
      <c r="F531" s="20">
        <v>0</v>
      </c>
      <c r="G531" s="20">
        <v>1</v>
      </c>
      <c r="H531" s="21">
        <v>1</v>
      </c>
    </row>
    <row r="532" spans="1:8" x14ac:dyDescent="0.2">
      <c r="A532" s="39"/>
      <c r="B532" s="44"/>
      <c r="C532" s="32" t="s">
        <v>243</v>
      </c>
      <c r="D532" s="24">
        <v>3</v>
      </c>
      <c r="E532" s="20">
        <v>0</v>
      </c>
      <c r="F532" s="20">
        <v>0</v>
      </c>
      <c r="G532" s="20">
        <v>1</v>
      </c>
      <c r="H532" s="21">
        <v>1</v>
      </c>
    </row>
    <row r="533" spans="1:8" x14ac:dyDescent="0.2">
      <c r="A533" s="39"/>
      <c r="B533" s="44"/>
      <c r="C533" s="32" t="s">
        <v>246</v>
      </c>
      <c r="D533" s="18">
        <v>1</v>
      </c>
      <c r="E533" s="20">
        <v>0</v>
      </c>
      <c r="F533" s="20">
        <v>0</v>
      </c>
      <c r="G533" s="20">
        <v>1</v>
      </c>
      <c r="H533" s="21">
        <v>1</v>
      </c>
    </row>
    <row r="534" spans="1:8" x14ac:dyDescent="0.2">
      <c r="A534" s="39"/>
      <c r="B534" s="44"/>
      <c r="C534" s="31" t="s">
        <v>197</v>
      </c>
      <c r="D534" s="18"/>
      <c r="E534" s="20"/>
      <c r="F534" s="20"/>
      <c r="G534" s="20"/>
      <c r="H534" s="21"/>
    </row>
    <row r="535" spans="1:8" x14ac:dyDescent="0.2">
      <c r="A535" s="39"/>
      <c r="B535" s="44"/>
      <c r="C535" s="32" t="s">
        <v>240</v>
      </c>
      <c r="D535" s="18">
        <v>2</v>
      </c>
      <c r="E535" s="20">
        <v>2</v>
      </c>
      <c r="F535" s="20">
        <v>1</v>
      </c>
      <c r="G535" s="20">
        <v>0</v>
      </c>
      <c r="H535" s="21">
        <v>0</v>
      </c>
    </row>
    <row r="536" spans="1:8" x14ac:dyDescent="0.2">
      <c r="A536" s="39"/>
      <c r="B536" s="44"/>
      <c r="C536" s="32" t="s">
        <v>245</v>
      </c>
      <c r="D536" s="18">
        <v>2</v>
      </c>
      <c r="E536" s="20">
        <v>2</v>
      </c>
      <c r="F536" s="20">
        <v>1</v>
      </c>
      <c r="G536" s="20">
        <v>0</v>
      </c>
      <c r="H536" s="21">
        <v>0</v>
      </c>
    </row>
    <row r="537" spans="1:8" x14ac:dyDescent="0.2">
      <c r="A537" s="39"/>
      <c r="B537" s="44"/>
      <c r="C537" s="32" t="s">
        <v>244</v>
      </c>
      <c r="D537" s="18">
        <v>2</v>
      </c>
      <c r="E537" s="20">
        <v>2</v>
      </c>
      <c r="F537" s="20">
        <v>1</v>
      </c>
      <c r="G537" s="20">
        <v>0</v>
      </c>
      <c r="H537" s="21">
        <v>0</v>
      </c>
    </row>
    <row r="538" spans="1:8" x14ac:dyDescent="0.2">
      <c r="A538" s="39"/>
      <c r="B538" s="44"/>
      <c r="C538" s="32" t="s">
        <v>241</v>
      </c>
      <c r="D538" s="24">
        <v>4</v>
      </c>
      <c r="E538" s="20">
        <v>2</v>
      </c>
      <c r="F538" s="20">
        <v>1</v>
      </c>
      <c r="G538" s="20">
        <v>0</v>
      </c>
      <c r="H538" s="21">
        <v>0</v>
      </c>
    </row>
    <row r="539" spans="1:8" x14ac:dyDescent="0.2">
      <c r="A539" s="39"/>
      <c r="B539" s="44"/>
      <c r="C539" s="32" t="s">
        <v>243</v>
      </c>
      <c r="D539" s="24">
        <v>6</v>
      </c>
      <c r="E539" s="20">
        <v>2</v>
      </c>
      <c r="F539" s="20">
        <v>1</v>
      </c>
      <c r="G539" s="20">
        <v>0</v>
      </c>
      <c r="H539" s="21">
        <v>0</v>
      </c>
    </row>
    <row r="540" spans="1:8" x14ac:dyDescent="0.2">
      <c r="A540" s="39"/>
      <c r="B540" s="44"/>
      <c r="C540" s="32" t="s">
        <v>246</v>
      </c>
      <c r="D540" s="24">
        <v>4</v>
      </c>
      <c r="E540" s="20">
        <v>2</v>
      </c>
      <c r="F540" s="20">
        <v>1</v>
      </c>
      <c r="G540" s="20">
        <v>0</v>
      </c>
      <c r="H540" s="21">
        <v>0</v>
      </c>
    </row>
    <row r="541" spans="1:8" x14ac:dyDescent="0.2">
      <c r="A541" s="39"/>
      <c r="B541" s="44"/>
      <c r="C541" s="31" t="s">
        <v>198</v>
      </c>
      <c r="D541" s="18"/>
      <c r="E541" s="20"/>
      <c r="F541" s="20"/>
      <c r="G541" s="20"/>
      <c r="H541" s="21"/>
    </row>
    <row r="542" spans="1:8" x14ac:dyDescent="0.2">
      <c r="A542" s="39"/>
      <c r="B542" s="44"/>
      <c r="C542" s="32" t="s">
        <v>245</v>
      </c>
      <c r="D542" s="18">
        <v>1</v>
      </c>
      <c r="E542" s="20">
        <v>0</v>
      </c>
      <c r="F542" s="20">
        <v>0</v>
      </c>
      <c r="G542" s="20">
        <v>1</v>
      </c>
      <c r="H542" s="21">
        <v>1</v>
      </c>
    </row>
    <row r="543" spans="1:8" x14ac:dyDescent="0.2">
      <c r="A543" s="39"/>
      <c r="B543" s="44"/>
      <c r="C543" s="50" t="s">
        <v>306</v>
      </c>
      <c r="D543" s="16"/>
      <c r="E543" s="22"/>
      <c r="F543" s="22"/>
      <c r="G543" s="22"/>
      <c r="H543" s="23"/>
    </row>
    <row r="544" spans="1:8" x14ac:dyDescent="0.2">
      <c r="A544" s="39"/>
      <c r="B544" s="44"/>
      <c r="C544" s="31" t="s">
        <v>200</v>
      </c>
      <c r="D544" s="18"/>
      <c r="E544" s="20"/>
      <c r="F544" s="20"/>
      <c r="G544" s="20"/>
      <c r="H544" s="21"/>
    </row>
    <row r="545" spans="1:8" x14ac:dyDescent="0.2">
      <c r="A545" s="39"/>
      <c r="B545" s="44"/>
      <c r="C545" s="32" t="s">
        <v>239</v>
      </c>
      <c r="D545" s="18">
        <v>2</v>
      </c>
      <c r="E545" s="20">
        <v>2</v>
      </c>
      <c r="F545" s="20">
        <v>0</v>
      </c>
      <c r="G545" s="20">
        <v>1</v>
      </c>
      <c r="H545" s="21">
        <v>1</v>
      </c>
    </row>
    <row r="546" spans="1:8" x14ac:dyDescent="0.2">
      <c r="A546" s="39"/>
      <c r="B546" s="44"/>
      <c r="C546" s="32" t="s">
        <v>240</v>
      </c>
      <c r="D546" s="18">
        <v>1</v>
      </c>
      <c r="E546" s="20">
        <v>2</v>
      </c>
      <c r="F546" s="20">
        <v>0</v>
      </c>
      <c r="G546" s="20">
        <v>1</v>
      </c>
      <c r="H546" s="21">
        <v>1</v>
      </c>
    </row>
    <row r="547" spans="1:8" x14ac:dyDescent="0.2">
      <c r="A547" s="39"/>
      <c r="B547" s="44"/>
      <c r="C547" s="32" t="s">
        <v>245</v>
      </c>
      <c r="D547" s="18">
        <v>2</v>
      </c>
      <c r="E547" s="20">
        <v>2</v>
      </c>
      <c r="F547" s="20">
        <v>0</v>
      </c>
      <c r="G547" s="20">
        <v>1</v>
      </c>
      <c r="H547" s="21">
        <v>1</v>
      </c>
    </row>
    <row r="548" spans="1:8" x14ac:dyDescent="0.2">
      <c r="A548" s="39"/>
      <c r="B548" s="44"/>
      <c r="C548" s="32" t="s">
        <v>244</v>
      </c>
      <c r="D548" s="18">
        <v>1</v>
      </c>
      <c r="E548" s="20">
        <v>2</v>
      </c>
      <c r="F548" s="20">
        <v>0</v>
      </c>
      <c r="G548" s="20">
        <v>1</v>
      </c>
      <c r="H548" s="21">
        <v>1</v>
      </c>
    </row>
    <row r="549" spans="1:8" x14ac:dyDescent="0.2">
      <c r="A549" s="39"/>
      <c r="B549" s="44"/>
      <c r="C549" s="32" t="s">
        <v>242</v>
      </c>
      <c r="D549" s="18">
        <v>1</v>
      </c>
      <c r="E549" s="20">
        <v>2</v>
      </c>
      <c r="F549" s="20">
        <v>0</v>
      </c>
      <c r="G549" s="20">
        <v>1</v>
      </c>
      <c r="H549" s="21">
        <v>1</v>
      </c>
    </row>
    <row r="550" spans="1:8" x14ac:dyDescent="0.2">
      <c r="A550" s="39"/>
      <c r="B550" s="44"/>
      <c r="C550" s="32" t="s">
        <v>243</v>
      </c>
      <c r="D550" s="24">
        <v>6</v>
      </c>
      <c r="E550" s="20">
        <v>2</v>
      </c>
      <c r="F550" s="20">
        <v>0</v>
      </c>
      <c r="G550" s="20">
        <v>1</v>
      </c>
      <c r="H550" s="21">
        <v>1</v>
      </c>
    </row>
    <row r="551" spans="1:8" x14ac:dyDescent="0.2">
      <c r="A551" s="39"/>
      <c r="B551" s="44"/>
      <c r="C551" s="31" t="s">
        <v>201</v>
      </c>
      <c r="D551" s="18"/>
      <c r="E551" s="20"/>
      <c r="F551" s="20"/>
      <c r="G551" s="20"/>
      <c r="H551" s="21"/>
    </row>
    <row r="552" spans="1:8" x14ac:dyDescent="0.2">
      <c r="A552" s="39"/>
      <c r="B552" s="44"/>
      <c r="C552" s="32" t="s">
        <v>239</v>
      </c>
      <c r="D552" s="18">
        <v>2</v>
      </c>
      <c r="E552" s="20">
        <v>2</v>
      </c>
      <c r="F552" s="20">
        <v>0</v>
      </c>
      <c r="G552" s="20">
        <v>2</v>
      </c>
      <c r="H552" s="21">
        <v>2</v>
      </c>
    </row>
    <row r="553" spans="1:8" x14ac:dyDescent="0.2">
      <c r="A553" s="39"/>
      <c r="B553" s="44"/>
      <c r="C553" s="32" t="s">
        <v>240</v>
      </c>
      <c r="D553" s="18">
        <v>2</v>
      </c>
      <c r="E553" s="20">
        <v>2</v>
      </c>
      <c r="F553" s="20">
        <v>0</v>
      </c>
      <c r="G553" s="20">
        <v>2</v>
      </c>
      <c r="H553" s="21">
        <v>2</v>
      </c>
    </row>
    <row r="554" spans="1:8" x14ac:dyDescent="0.2">
      <c r="A554" s="39"/>
      <c r="B554" s="44"/>
      <c r="C554" s="32" t="s">
        <v>245</v>
      </c>
      <c r="D554" s="18">
        <v>2</v>
      </c>
      <c r="E554" s="20">
        <v>2</v>
      </c>
      <c r="F554" s="20">
        <v>0</v>
      </c>
      <c r="G554" s="20">
        <v>2</v>
      </c>
      <c r="H554" s="21">
        <v>2</v>
      </c>
    </row>
    <row r="555" spans="1:8" x14ac:dyDescent="0.2">
      <c r="A555" s="39"/>
      <c r="B555" s="44"/>
      <c r="C555" s="32" t="s">
        <v>244</v>
      </c>
      <c r="D555" s="18">
        <v>2</v>
      </c>
      <c r="E555" s="20">
        <v>2</v>
      </c>
      <c r="F555" s="20">
        <v>0</v>
      </c>
      <c r="G555" s="20">
        <v>2</v>
      </c>
      <c r="H555" s="21">
        <v>2</v>
      </c>
    </row>
    <row r="556" spans="1:8" x14ac:dyDescent="0.2">
      <c r="A556" s="39"/>
      <c r="B556" s="44"/>
      <c r="C556" s="32" t="s">
        <v>241</v>
      </c>
      <c r="D556" s="18">
        <v>2</v>
      </c>
      <c r="E556" s="20">
        <v>2</v>
      </c>
      <c r="F556" s="20">
        <v>0</v>
      </c>
      <c r="G556" s="20">
        <v>2</v>
      </c>
      <c r="H556" s="21">
        <v>2</v>
      </c>
    </row>
    <row r="557" spans="1:8" x14ac:dyDescent="0.2">
      <c r="A557" s="39"/>
      <c r="B557" s="44"/>
      <c r="C557" s="32" t="s">
        <v>243</v>
      </c>
      <c r="D557" s="24">
        <v>6</v>
      </c>
      <c r="E557" s="20">
        <v>2</v>
      </c>
      <c r="F557" s="20">
        <v>0</v>
      </c>
      <c r="G557" s="20">
        <v>2</v>
      </c>
      <c r="H557" s="21">
        <v>2</v>
      </c>
    </row>
    <row r="558" spans="1:8" x14ac:dyDescent="0.2">
      <c r="A558" s="39"/>
      <c r="B558" s="44"/>
      <c r="C558" s="32" t="s">
        <v>246</v>
      </c>
      <c r="D558" s="18">
        <v>2</v>
      </c>
      <c r="E558" s="20">
        <v>2</v>
      </c>
      <c r="F558" s="20">
        <v>0</v>
      </c>
      <c r="G558" s="20">
        <v>2</v>
      </c>
      <c r="H558" s="21">
        <v>2</v>
      </c>
    </row>
    <row r="559" spans="1:8" x14ac:dyDescent="0.2">
      <c r="A559" s="39"/>
      <c r="B559" s="44"/>
      <c r="C559" s="31" t="s">
        <v>202</v>
      </c>
      <c r="D559" s="18"/>
      <c r="E559" s="20"/>
      <c r="F559" s="20"/>
      <c r="G559" s="20"/>
      <c r="H559" s="21"/>
    </row>
    <row r="560" spans="1:8" x14ac:dyDescent="0.2">
      <c r="A560" s="39"/>
      <c r="B560" s="44"/>
      <c r="C560" s="32" t="s">
        <v>240</v>
      </c>
      <c r="D560" s="18">
        <v>2</v>
      </c>
      <c r="E560" s="20">
        <v>2</v>
      </c>
      <c r="F560" s="20">
        <v>0</v>
      </c>
      <c r="G560" s="20">
        <v>1</v>
      </c>
      <c r="H560" s="21">
        <v>1</v>
      </c>
    </row>
    <row r="561" spans="1:8" x14ac:dyDescent="0.2">
      <c r="A561" s="39"/>
      <c r="B561" s="44"/>
      <c r="C561" s="32" t="s">
        <v>245</v>
      </c>
      <c r="D561" s="18">
        <v>2</v>
      </c>
      <c r="E561" s="20">
        <v>2</v>
      </c>
      <c r="F561" s="20">
        <v>0</v>
      </c>
      <c r="G561" s="20">
        <v>1</v>
      </c>
      <c r="H561" s="21">
        <v>1</v>
      </c>
    </row>
    <row r="562" spans="1:8" x14ac:dyDescent="0.2">
      <c r="A562" s="39"/>
      <c r="B562" s="44"/>
      <c r="C562" s="32" t="s">
        <v>244</v>
      </c>
      <c r="D562" s="18">
        <v>1</v>
      </c>
      <c r="E562" s="20">
        <v>2</v>
      </c>
      <c r="F562" s="20">
        <v>0</v>
      </c>
      <c r="G562" s="20">
        <v>1</v>
      </c>
      <c r="H562" s="21">
        <v>1</v>
      </c>
    </row>
    <row r="563" spans="1:8" x14ac:dyDescent="0.2">
      <c r="A563" s="39"/>
      <c r="B563" s="44"/>
      <c r="C563" s="32" t="s">
        <v>241</v>
      </c>
      <c r="D563" s="18">
        <v>2</v>
      </c>
      <c r="E563" s="20">
        <v>2</v>
      </c>
      <c r="F563" s="20">
        <v>0</v>
      </c>
      <c r="G563" s="20">
        <v>1</v>
      </c>
      <c r="H563" s="21">
        <v>1</v>
      </c>
    </row>
    <row r="564" spans="1:8" x14ac:dyDescent="0.2">
      <c r="A564" s="39"/>
      <c r="B564" s="44"/>
      <c r="C564" s="32" t="s">
        <v>243</v>
      </c>
      <c r="D564" s="24">
        <v>12</v>
      </c>
      <c r="E564" s="20">
        <v>2</v>
      </c>
      <c r="F564" s="20">
        <v>0</v>
      </c>
      <c r="G564" s="20">
        <v>1</v>
      </c>
      <c r="H564" s="21">
        <v>1</v>
      </c>
    </row>
    <row r="565" spans="1:8" x14ac:dyDescent="0.2">
      <c r="A565" s="39"/>
      <c r="B565" s="44"/>
      <c r="C565" s="32" t="s">
        <v>246</v>
      </c>
      <c r="D565" s="18">
        <v>2</v>
      </c>
      <c r="E565" s="20">
        <v>2</v>
      </c>
      <c r="F565" s="20">
        <v>0</v>
      </c>
      <c r="G565" s="20">
        <v>1</v>
      </c>
      <c r="H565" s="21">
        <v>1</v>
      </c>
    </row>
    <row r="566" spans="1:8" x14ac:dyDescent="0.2">
      <c r="A566" s="39"/>
      <c r="B566" s="44"/>
      <c r="C566" s="31" t="s">
        <v>203</v>
      </c>
      <c r="D566" s="18"/>
      <c r="E566" s="20"/>
      <c r="F566" s="20"/>
      <c r="G566" s="20"/>
      <c r="H566" s="21"/>
    </row>
    <row r="567" spans="1:8" x14ac:dyDescent="0.2">
      <c r="A567" s="39"/>
      <c r="B567" s="44"/>
      <c r="C567" s="32" t="s">
        <v>239</v>
      </c>
      <c r="D567" s="18">
        <v>2</v>
      </c>
      <c r="E567" s="20">
        <v>1</v>
      </c>
      <c r="F567" s="20">
        <v>0</v>
      </c>
      <c r="G567" s="20">
        <v>1</v>
      </c>
      <c r="H567" s="21">
        <v>1</v>
      </c>
    </row>
    <row r="568" spans="1:8" x14ac:dyDescent="0.2">
      <c r="A568" s="39"/>
      <c r="B568" s="44"/>
      <c r="C568" s="32" t="s">
        <v>240</v>
      </c>
      <c r="D568" s="18">
        <v>2</v>
      </c>
      <c r="E568" s="20">
        <v>1</v>
      </c>
      <c r="F568" s="20">
        <v>0</v>
      </c>
      <c r="G568" s="20">
        <v>1</v>
      </c>
      <c r="H568" s="21">
        <v>1</v>
      </c>
    </row>
    <row r="569" spans="1:8" x14ac:dyDescent="0.2">
      <c r="A569" s="39"/>
      <c r="B569" s="44"/>
      <c r="C569" s="32" t="s">
        <v>245</v>
      </c>
      <c r="D569" s="18">
        <v>2</v>
      </c>
      <c r="E569" s="20">
        <v>1</v>
      </c>
      <c r="F569" s="20">
        <v>0</v>
      </c>
      <c r="G569" s="20">
        <v>1</v>
      </c>
      <c r="H569" s="21">
        <v>1</v>
      </c>
    </row>
    <row r="570" spans="1:8" x14ac:dyDescent="0.2">
      <c r="A570" s="39"/>
      <c r="B570" s="44"/>
      <c r="C570" s="32" t="s">
        <v>244</v>
      </c>
      <c r="D570" s="18">
        <v>2</v>
      </c>
      <c r="E570" s="20">
        <v>1</v>
      </c>
      <c r="F570" s="20">
        <v>0</v>
      </c>
      <c r="G570" s="20">
        <v>1</v>
      </c>
      <c r="H570" s="21">
        <v>1</v>
      </c>
    </row>
    <row r="571" spans="1:8" x14ac:dyDescent="0.2">
      <c r="A571" s="39"/>
      <c r="B571" s="44"/>
      <c r="C571" s="32" t="s">
        <v>241</v>
      </c>
      <c r="D571" s="18">
        <v>1</v>
      </c>
      <c r="E571" s="20">
        <v>1</v>
      </c>
      <c r="F571" s="20">
        <v>0</v>
      </c>
      <c r="G571" s="20">
        <v>1</v>
      </c>
      <c r="H571" s="21">
        <v>1</v>
      </c>
    </row>
    <row r="572" spans="1:8" x14ac:dyDescent="0.2">
      <c r="A572" s="39"/>
      <c r="B572" s="44"/>
      <c r="C572" s="32" t="s">
        <v>242</v>
      </c>
      <c r="D572" s="18">
        <v>1</v>
      </c>
      <c r="E572" s="20">
        <v>1</v>
      </c>
      <c r="F572" s="20">
        <v>0</v>
      </c>
      <c r="G572" s="20">
        <v>1</v>
      </c>
      <c r="H572" s="21">
        <v>1</v>
      </c>
    </row>
    <row r="573" spans="1:8" x14ac:dyDescent="0.2">
      <c r="A573" s="39"/>
      <c r="B573" s="44"/>
      <c r="C573" s="32" t="s">
        <v>243</v>
      </c>
      <c r="D573" s="24">
        <v>6</v>
      </c>
      <c r="E573" s="20">
        <v>1</v>
      </c>
      <c r="F573" s="20">
        <v>0</v>
      </c>
      <c r="G573" s="20">
        <v>1</v>
      </c>
      <c r="H573" s="21">
        <v>1</v>
      </c>
    </row>
    <row r="574" spans="1:8" x14ac:dyDescent="0.2">
      <c r="A574" s="39"/>
      <c r="B574" s="44"/>
      <c r="C574" s="32" t="s">
        <v>246</v>
      </c>
      <c r="D574" s="18">
        <v>1</v>
      </c>
      <c r="E574" s="20">
        <v>1</v>
      </c>
      <c r="F574" s="20">
        <v>0</v>
      </c>
      <c r="G574" s="20">
        <v>1</v>
      </c>
      <c r="H574" s="21">
        <v>1</v>
      </c>
    </row>
    <row r="575" spans="1:8" x14ac:dyDescent="0.2">
      <c r="A575" s="39"/>
      <c r="B575" s="44"/>
      <c r="C575" s="50" t="s">
        <v>307</v>
      </c>
      <c r="D575" s="16"/>
      <c r="E575" s="22"/>
      <c r="F575" s="22"/>
      <c r="G575" s="22"/>
      <c r="H575" s="23"/>
    </row>
    <row r="576" spans="1:8" x14ac:dyDescent="0.2">
      <c r="A576" s="39"/>
      <c r="B576" s="44"/>
      <c r="C576" s="31" t="s">
        <v>205</v>
      </c>
      <c r="D576" s="18"/>
      <c r="E576" s="20"/>
      <c r="F576" s="20"/>
      <c r="G576" s="20"/>
      <c r="H576" s="21"/>
    </row>
    <row r="577" spans="1:8" x14ac:dyDescent="0.2">
      <c r="A577" s="39"/>
      <c r="B577" s="44"/>
      <c r="C577" s="49" t="s">
        <v>241</v>
      </c>
      <c r="D577" s="18">
        <v>1</v>
      </c>
      <c r="E577" s="20">
        <v>0</v>
      </c>
      <c r="F577" s="20">
        <v>0</v>
      </c>
      <c r="G577" s="20">
        <v>1</v>
      </c>
      <c r="H577" s="21">
        <v>1</v>
      </c>
    </row>
    <row r="578" spans="1:8" x14ac:dyDescent="0.2">
      <c r="A578" s="39"/>
      <c r="B578" s="44"/>
      <c r="C578" s="49" t="s">
        <v>242</v>
      </c>
      <c r="D578" s="18">
        <v>1</v>
      </c>
      <c r="E578" s="20">
        <v>0</v>
      </c>
      <c r="F578" s="20">
        <v>0</v>
      </c>
      <c r="G578" s="20">
        <v>1</v>
      </c>
      <c r="H578" s="21">
        <v>1</v>
      </c>
    </row>
    <row r="579" spans="1:8" x14ac:dyDescent="0.2">
      <c r="A579" s="39"/>
      <c r="B579" s="44"/>
      <c r="C579" s="49" t="s">
        <v>243</v>
      </c>
      <c r="D579" s="24">
        <v>6</v>
      </c>
      <c r="E579" s="20">
        <v>0</v>
      </c>
      <c r="F579" s="20">
        <v>0</v>
      </c>
      <c r="G579" s="20">
        <v>1</v>
      </c>
      <c r="H579" s="21">
        <v>1</v>
      </c>
    </row>
    <row r="580" spans="1:8" x14ac:dyDescent="0.2">
      <c r="A580" s="39"/>
      <c r="B580" s="44"/>
      <c r="C580" s="49" t="s">
        <v>246</v>
      </c>
      <c r="D580" s="18">
        <v>1</v>
      </c>
      <c r="E580" s="20">
        <v>0</v>
      </c>
      <c r="F580" s="20">
        <v>0</v>
      </c>
      <c r="G580" s="20">
        <v>1</v>
      </c>
      <c r="H580" s="21">
        <v>1</v>
      </c>
    </row>
    <row r="581" spans="1:8" x14ac:dyDescent="0.2">
      <c r="A581" s="39"/>
      <c r="B581" s="44"/>
      <c r="C581" s="31" t="s">
        <v>206</v>
      </c>
      <c r="D581" s="18"/>
      <c r="E581" s="20"/>
      <c r="F581" s="20"/>
      <c r="G581" s="20"/>
      <c r="H581" s="21"/>
    </row>
    <row r="582" spans="1:8" x14ac:dyDescent="0.2">
      <c r="A582" s="39"/>
      <c r="B582" s="44"/>
      <c r="C582" s="32" t="s">
        <v>239</v>
      </c>
      <c r="D582" s="18">
        <v>1</v>
      </c>
      <c r="E582" s="20">
        <v>3</v>
      </c>
      <c r="F582" s="20">
        <v>0</v>
      </c>
      <c r="G582" s="20">
        <v>3</v>
      </c>
      <c r="H582" s="21">
        <v>2</v>
      </c>
    </row>
    <row r="583" spans="1:8" x14ac:dyDescent="0.2">
      <c r="A583" s="39"/>
      <c r="B583" s="44"/>
      <c r="C583" s="32" t="s">
        <v>240</v>
      </c>
      <c r="D583" s="18">
        <v>1</v>
      </c>
      <c r="E583" s="20">
        <v>3</v>
      </c>
      <c r="F583" s="20">
        <v>0</v>
      </c>
      <c r="G583" s="20">
        <v>3</v>
      </c>
      <c r="H583" s="21">
        <v>2</v>
      </c>
    </row>
    <row r="584" spans="1:8" x14ac:dyDescent="0.2">
      <c r="A584" s="39"/>
      <c r="B584" s="44"/>
      <c r="C584" s="32" t="s">
        <v>245</v>
      </c>
      <c r="D584" s="18">
        <v>2</v>
      </c>
      <c r="E584" s="20">
        <v>3</v>
      </c>
      <c r="F584" s="20">
        <v>0</v>
      </c>
      <c r="G584" s="20">
        <v>3</v>
      </c>
      <c r="H584" s="21">
        <v>2</v>
      </c>
    </row>
    <row r="585" spans="1:8" x14ac:dyDescent="0.2">
      <c r="A585" s="39"/>
      <c r="B585" s="44"/>
      <c r="C585" s="32" t="s">
        <v>244</v>
      </c>
      <c r="D585" s="18">
        <v>1</v>
      </c>
      <c r="E585" s="20">
        <v>3</v>
      </c>
      <c r="F585" s="20">
        <v>0</v>
      </c>
      <c r="G585" s="20">
        <v>3</v>
      </c>
      <c r="H585" s="21">
        <v>2</v>
      </c>
    </row>
    <row r="586" spans="1:8" x14ac:dyDescent="0.2">
      <c r="A586" s="39"/>
      <c r="B586" s="44"/>
      <c r="C586" s="32" t="s">
        <v>241</v>
      </c>
      <c r="D586" s="18">
        <v>2</v>
      </c>
      <c r="E586" s="20">
        <v>3</v>
      </c>
      <c r="F586" s="20">
        <v>0</v>
      </c>
      <c r="G586" s="20">
        <v>3</v>
      </c>
      <c r="H586" s="21">
        <v>2</v>
      </c>
    </row>
    <row r="587" spans="1:8" x14ac:dyDescent="0.2">
      <c r="A587" s="39"/>
      <c r="B587" s="44"/>
      <c r="C587" s="32" t="s">
        <v>242</v>
      </c>
      <c r="D587" s="18">
        <v>1</v>
      </c>
      <c r="E587" s="20">
        <v>3</v>
      </c>
      <c r="F587" s="20">
        <v>0</v>
      </c>
      <c r="G587" s="20">
        <v>3</v>
      </c>
      <c r="H587" s="21">
        <v>2</v>
      </c>
    </row>
    <row r="588" spans="1:8" x14ac:dyDescent="0.2">
      <c r="A588" s="39"/>
      <c r="B588" s="44"/>
      <c r="C588" s="32" t="s">
        <v>243</v>
      </c>
      <c r="D588" s="24">
        <v>12</v>
      </c>
      <c r="E588" s="20">
        <v>3</v>
      </c>
      <c r="F588" s="20">
        <v>0</v>
      </c>
      <c r="G588" s="20">
        <v>3</v>
      </c>
      <c r="H588" s="21">
        <v>2</v>
      </c>
    </row>
    <row r="589" spans="1:8" x14ac:dyDescent="0.2">
      <c r="A589" s="39"/>
      <c r="B589" s="44"/>
      <c r="C589" s="31" t="s">
        <v>207</v>
      </c>
      <c r="D589" s="18"/>
      <c r="E589" s="20"/>
      <c r="F589" s="20"/>
      <c r="G589" s="20"/>
      <c r="H589" s="21"/>
    </row>
    <row r="590" spans="1:8" x14ac:dyDescent="0.2">
      <c r="A590" s="39"/>
      <c r="B590" s="44"/>
      <c r="C590" s="32" t="s">
        <v>245</v>
      </c>
      <c r="D590" s="24">
        <v>2</v>
      </c>
      <c r="E590" s="20">
        <v>0</v>
      </c>
      <c r="F590" s="20">
        <v>0</v>
      </c>
      <c r="G590" s="20">
        <v>1</v>
      </c>
      <c r="H590" s="21">
        <v>1</v>
      </c>
    </row>
    <row r="591" spans="1:8" x14ac:dyDescent="0.2">
      <c r="A591" s="39"/>
      <c r="B591" s="44"/>
      <c r="C591" s="32" t="s">
        <v>241</v>
      </c>
      <c r="D591" s="24">
        <v>2</v>
      </c>
      <c r="E591" s="20">
        <v>0</v>
      </c>
      <c r="F591" s="20">
        <v>0</v>
      </c>
      <c r="G591" s="20">
        <v>1</v>
      </c>
      <c r="H591" s="21">
        <v>1</v>
      </c>
    </row>
    <row r="592" spans="1:8" x14ac:dyDescent="0.2">
      <c r="A592" s="39"/>
      <c r="B592" s="44"/>
      <c r="C592" s="32" t="s">
        <v>242</v>
      </c>
      <c r="D592" s="18">
        <v>1</v>
      </c>
      <c r="E592" s="20">
        <v>0</v>
      </c>
      <c r="F592" s="20">
        <v>0</v>
      </c>
      <c r="G592" s="20">
        <v>1</v>
      </c>
      <c r="H592" s="21">
        <v>1</v>
      </c>
    </row>
    <row r="593" spans="1:8" x14ac:dyDescent="0.2">
      <c r="A593" s="39"/>
      <c r="B593" s="44"/>
      <c r="C593" s="32" t="s">
        <v>243</v>
      </c>
      <c r="D593" s="24">
        <v>6</v>
      </c>
      <c r="E593" s="20">
        <v>0</v>
      </c>
      <c r="F593" s="20">
        <v>0</v>
      </c>
      <c r="G593" s="20">
        <v>1</v>
      </c>
      <c r="H593" s="21">
        <v>1</v>
      </c>
    </row>
    <row r="594" spans="1:8" x14ac:dyDescent="0.2">
      <c r="A594" s="39"/>
      <c r="B594" s="45" t="s">
        <v>266</v>
      </c>
      <c r="C594" s="50" t="s">
        <v>308</v>
      </c>
      <c r="D594" s="16"/>
      <c r="E594" s="22"/>
      <c r="F594" s="22"/>
      <c r="G594" s="22"/>
      <c r="H594" s="23"/>
    </row>
    <row r="595" spans="1:8" x14ac:dyDescent="0.2">
      <c r="A595" s="39"/>
      <c r="B595" s="44"/>
      <c r="C595" s="31" t="s">
        <v>209</v>
      </c>
      <c r="D595" s="18"/>
      <c r="E595" s="20"/>
      <c r="F595" s="20"/>
      <c r="G595" s="20"/>
      <c r="H595" s="21"/>
    </row>
    <row r="596" spans="1:8" x14ac:dyDescent="0.2">
      <c r="A596" s="39"/>
      <c r="B596" s="44"/>
      <c r="C596" s="32" t="s">
        <v>239</v>
      </c>
      <c r="D596" s="18">
        <v>1</v>
      </c>
      <c r="E596" s="20">
        <v>6</v>
      </c>
      <c r="F596" s="20">
        <v>0</v>
      </c>
      <c r="G596" s="20">
        <v>5</v>
      </c>
      <c r="H596" s="21">
        <v>5</v>
      </c>
    </row>
    <row r="597" spans="1:8" x14ac:dyDescent="0.2">
      <c r="A597" s="39"/>
      <c r="B597" s="44"/>
      <c r="C597" s="32" t="s">
        <v>244</v>
      </c>
      <c r="D597" s="18">
        <v>1</v>
      </c>
      <c r="E597" s="20">
        <v>6</v>
      </c>
      <c r="F597" s="20">
        <v>0</v>
      </c>
      <c r="G597" s="20">
        <v>5</v>
      </c>
      <c r="H597" s="21">
        <v>5</v>
      </c>
    </row>
    <row r="598" spans="1:8" x14ac:dyDescent="0.2">
      <c r="A598" s="39"/>
      <c r="B598" s="44"/>
      <c r="C598" s="32" t="s">
        <v>241</v>
      </c>
      <c r="D598" s="18">
        <v>1</v>
      </c>
      <c r="E598" s="20">
        <v>6</v>
      </c>
      <c r="F598" s="20">
        <v>0</v>
      </c>
      <c r="G598" s="20">
        <v>5</v>
      </c>
      <c r="H598" s="21">
        <v>5</v>
      </c>
    </row>
    <row r="599" spans="1:8" x14ac:dyDescent="0.2">
      <c r="A599" s="39"/>
      <c r="B599" s="44"/>
      <c r="C599" s="32" t="s">
        <v>242</v>
      </c>
      <c r="D599" s="18">
        <v>1</v>
      </c>
      <c r="E599" s="20">
        <v>6</v>
      </c>
      <c r="F599" s="20">
        <v>0</v>
      </c>
      <c r="G599" s="20">
        <v>5</v>
      </c>
      <c r="H599" s="21">
        <v>5</v>
      </c>
    </row>
    <row r="600" spans="1:8" x14ac:dyDescent="0.2">
      <c r="A600" s="39"/>
      <c r="B600" s="44"/>
      <c r="C600" s="32" t="s">
        <v>243</v>
      </c>
      <c r="D600" s="18">
        <v>3</v>
      </c>
      <c r="E600" s="20">
        <v>6</v>
      </c>
      <c r="F600" s="20">
        <v>0</v>
      </c>
      <c r="G600" s="20">
        <v>5</v>
      </c>
      <c r="H600" s="21">
        <v>5</v>
      </c>
    </row>
    <row r="601" spans="1:8" x14ac:dyDescent="0.2">
      <c r="A601" s="39"/>
      <c r="B601" s="44"/>
      <c r="C601" s="32" t="s">
        <v>246</v>
      </c>
      <c r="D601" s="18">
        <v>3</v>
      </c>
      <c r="E601" s="20">
        <v>6</v>
      </c>
      <c r="F601" s="20">
        <v>0</v>
      </c>
      <c r="G601" s="20">
        <v>5</v>
      </c>
      <c r="H601" s="21">
        <v>5</v>
      </c>
    </row>
    <row r="602" spans="1:8" x14ac:dyDescent="0.2">
      <c r="A602" s="39"/>
      <c r="B602" s="45" t="s">
        <v>271</v>
      </c>
      <c r="C602" s="50" t="s">
        <v>309</v>
      </c>
      <c r="D602" s="16"/>
      <c r="E602" s="22"/>
      <c r="F602" s="22"/>
      <c r="G602" s="22"/>
      <c r="H602" s="23"/>
    </row>
    <row r="603" spans="1:8" x14ac:dyDescent="0.2">
      <c r="A603" s="39"/>
      <c r="B603" s="44"/>
      <c r="C603" s="31" t="s">
        <v>211</v>
      </c>
      <c r="D603" s="18"/>
      <c r="E603" s="20"/>
      <c r="F603" s="20"/>
      <c r="G603" s="20"/>
      <c r="H603" s="21"/>
    </row>
    <row r="604" spans="1:8" x14ac:dyDescent="0.2">
      <c r="A604" s="39"/>
      <c r="B604" s="44"/>
      <c r="C604" s="32" t="s">
        <v>240</v>
      </c>
      <c r="D604" s="18">
        <v>1</v>
      </c>
      <c r="E604" s="20">
        <v>0</v>
      </c>
      <c r="F604" s="20">
        <v>0</v>
      </c>
      <c r="G604" s="20">
        <v>1</v>
      </c>
      <c r="H604" s="21">
        <v>1</v>
      </c>
    </row>
    <row r="605" spans="1:8" x14ac:dyDescent="0.2">
      <c r="A605" s="39"/>
      <c r="B605" s="44"/>
      <c r="C605" s="32" t="s">
        <v>245</v>
      </c>
      <c r="D605" s="18">
        <v>1</v>
      </c>
      <c r="E605" s="20">
        <v>0</v>
      </c>
      <c r="F605" s="20">
        <v>0</v>
      </c>
      <c r="G605" s="20">
        <v>1</v>
      </c>
      <c r="H605" s="21">
        <v>1</v>
      </c>
    </row>
    <row r="606" spans="1:8" x14ac:dyDescent="0.2">
      <c r="A606" s="39"/>
      <c r="B606" s="44"/>
      <c r="C606" s="32" t="s">
        <v>244</v>
      </c>
      <c r="D606" s="18">
        <v>1</v>
      </c>
      <c r="E606" s="20">
        <v>0</v>
      </c>
      <c r="F606" s="20">
        <v>0</v>
      </c>
      <c r="G606" s="20">
        <v>1</v>
      </c>
      <c r="H606" s="21">
        <v>1</v>
      </c>
    </row>
    <row r="607" spans="1:8" x14ac:dyDescent="0.2">
      <c r="A607" s="39"/>
      <c r="B607" s="44"/>
      <c r="C607" s="32" t="s">
        <v>241</v>
      </c>
      <c r="D607" s="24">
        <v>2</v>
      </c>
      <c r="E607" s="20">
        <v>0</v>
      </c>
      <c r="F607" s="20">
        <v>0</v>
      </c>
      <c r="G607" s="20">
        <v>1</v>
      </c>
      <c r="H607" s="21">
        <v>1</v>
      </c>
    </row>
    <row r="608" spans="1:8" x14ac:dyDescent="0.2">
      <c r="A608" s="39"/>
      <c r="B608" s="44"/>
      <c r="C608" s="32" t="s">
        <v>242</v>
      </c>
      <c r="D608" s="18">
        <v>1</v>
      </c>
      <c r="E608" s="20">
        <v>0</v>
      </c>
      <c r="F608" s="20">
        <v>0</v>
      </c>
      <c r="G608" s="20">
        <v>1</v>
      </c>
      <c r="H608" s="21">
        <v>1</v>
      </c>
    </row>
    <row r="609" spans="1:8" x14ac:dyDescent="0.2">
      <c r="A609" s="39"/>
      <c r="B609" s="44"/>
      <c r="C609" s="32" t="s">
        <v>243</v>
      </c>
      <c r="D609" s="24">
        <v>6</v>
      </c>
      <c r="E609" s="20">
        <v>0</v>
      </c>
      <c r="F609" s="20">
        <v>0</v>
      </c>
      <c r="G609" s="20">
        <v>1</v>
      </c>
      <c r="H609" s="21">
        <v>1</v>
      </c>
    </row>
    <row r="610" spans="1:8" x14ac:dyDescent="0.2">
      <c r="A610" s="39"/>
      <c r="B610" s="44"/>
      <c r="C610" s="31" t="s">
        <v>213</v>
      </c>
      <c r="D610" s="18"/>
      <c r="E610" s="20"/>
      <c r="F610" s="20"/>
      <c r="G610" s="20"/>
      <c r="H610" s="21"/>
    </row>
    <row r="611" spans="1:8" x14ac:dyDescent="0.2">
      <c r="A611" s="39"/>
      <c r="B611" s="44"/>
      <c r="C611" s="32" t="s">
        <v>240</v>
      </c>
      <c r="D611" s="18">
        <v>2</v>
      </c>
      <c r="E611" s="20">
        <v>1</v>
      </c>
      <c r="F611" s="20">
        <v>0</v>
      </c>
      <c r="G611" s="20">
        <v>2</v>
      </c>
      <c r="H611" s="21">
        <v>1</v>
      </c>
    </row>
    <row r="612" spans="1:8" x14ac:dyDescent="0.2">
      <c r="A612" s="39"/>
      <c r="B612" s="44"/>
      <c r="C612" s="32" t="s">
        <v>245</v>
      </c>
      <c r="D612" s="18">
        <v>2</v>
      </c>
      <c r="E612" s="20">
        <v>1</v>
      </c>
      <c r="F612" s="20">
        <v>0</v>
      </c>
      <c r="G612" s="20">
        <v>2</v>
      </c>
      <c r="H612" s="21">
        <v>1</v>
      </c>
    </row>
    <row r="613" spans="1:8" x14ac:dyDescent="0.2">
      <c r="A613" s="39"/>
      <c r="B613" s="44"/>
      <c r="C613" s="32" t="s">
        <v>244</v>
      </c>
      <c r="D613" s="18">
        <v>1</v>
      </c>
      <c r="E613" s="20">
        <v>1</v>
      </c>
      <c r="F613" s="20">
        <v>0</v>
      </c>
      <c r="G613" s="20">
        <v>2</v>
      </c>
      <c r="H613" s="21">
        <v>1</v>
      </c>
    </row>
    <row r="614" spans="1:8" x14ac:dyDescent="0.2">
      <c r="A614" s="39"/>
      <c r="B614" s="44"/>
      <c r="C614" s="32" t="s">
        <v>241</v>
      </c>
      <c r="D614" s="18">
        <v>2</v>
      </c>
      <c r="E614" s="20">
        <v>1</v>
      </c>
      <c r="F614" s="20">
        <v>0</v>
      </c>
      <c r="G614" s="20">
        <v>2</v>
      </c>
      <c r="H614" s="21">
        <v>1</v>
      </c>
    </row>
    <row r="615" spans="1:8" x14ac:dyDescent="0.2">
      <c r="A615" s="39"/>
      <c r="B615" s="44"/>
      <c r="C615" s="32" t="s">
        <v>242</v>
      </c>
      <c r="D615" s="18">
        <v>1</v>
      </c>
      <c r="E615" s="20">
        <v>1</v>
      </c>
      <c r="F615" s="20">
        <v>0</v>
      </c>
      <c r="G615" s="20">
        <v>2</v>
      </c>
      <c r="H615" s="21">
        <v>1</v>
      </c>
    </row>
    <row r="616" spans="1:8" x14ac:dyDescent="0.2">
      <c r="A616" s="39"/>
      <c r="B616" s="44"/>
      <c r="C616" s="32" t="s">
        <v>243</v>
      </c>
      <c r="D616" s="24">
        <v>6</v>
      </c>
      <c r="E616" s="20">
        <v>1</v>
      </c>
      <c r="F616" s="20">
        <v>0</v>
      </c>
      <c r="G616" s="20">
        <v>2</v>
      </c>
      <c r="H616" s="21">
        <v>1</v>
      </c>
    </row>
    <row r="617" spans="1:8" x14ac:dyDescent="0.2">
      <c r="A617" s="39"/>
      <c r="B617" s="44"/>
      <c r="C617" s="32" t="s">
        <v>246</v>
      </c>
      <c r="D617" s="18">
        <v>2</v>
      </c>
      <c r="E617" s="20">
        <v>1</v>
      </c>
      <c r="F617" s="20">
        <v>0</v>
      </c>
      <c r="G617" s="20">
        <v>2</v>
      </c>
      <c r="H617" s="21">
        <v>1</v>
      </c>
    </row>
    <row r="618" spans="1:8" x14ac:dyDescent="0.2">
      <c r="A618" s="39"/>
      <c r="B618" s="44"/>
      <c r="C618" s="31" t="s">
        <v>214</v>
      </c>
      <c r="D618" s="18"/>
      <c r="E618" s="20"/>
      <c r="F618" s="20"/>
      <c r="G618" s="20"/>
      <c r="H618" s="21"/>
    </row>
    <row r="619" spans="1:8" x14ac:dyDescent="0.2">
      <c r="A619" s="39"/>
      <c r="B619" s="44"/>
      <c r="C619" s="32" t="s">
        <v>239</v>
      </c>
      <c r="D619" s="18">
        <v>1</v>
      </c>
      <c r="E619" s="20">
        <v>1</v>
      </c>
      <c r="F619" s="20">
        <v>0</v>
      </c>
      <c r="G619" s="20">
        <v>1</v>
      </c>
      <c r="H619" s="21">
        <v>1</v>
      </c>
    </row>
    <row r="620" spans="1:8" x14ac:dyDescent="0.2">
      <c r="A620" s="39"/>
      <c r="B620" s="44"/>
      <c r="C620" s="32" t="s">
        <v>240</v>
      </c>
      <c r="D620" s="18">
        <v>2</v>
      </c>
      <c r="E620" s="20">
        <v>1</v>
      </c>
      <c r="F620" s="20">
        <v>0</v>
      </c>
      <c r="G620" s="20">
        <v>1</v>
      </c>
      <c r="H620" s="21">
        <v>1</v>
      </c>
    </row>
    <row r="621" spans="1:8" x14ac:dyDescent="0.2">
      <c r="A621" s="39"/>
      <c r="B621" s="44"/>
      <c r="C621" s="32" t="s">
        <v>241</v>
      </c>
      <c r="D621" s="18">
        <v>2</v>
      </c>
      <c r="E621" s="20">
        <v>1</v>
      </c>
      <c r="F621" s="20">
        <v>0</v>
      </c>
      <c r="G621" s="20">
        <v>1</v>
      </c>
      <c r="H621" s="21">
        <v>1</v>
      </c>
    </row>
    <row r="622" spans="1:8" x14ac:dyDescent="0.2">
      <c r="A622" s="39"/>
      <c r="B622" s="44"/>
      <c r="C622" s="32" t="s">
        <v>243</v>
      </c>
      <c r="D622" s="24">
        <v>8</v>
      </c>
      <c r="E622" s="20">
        <v>1</v>
      </c>
      <c r="F622" s="20">
        <v>0</v>
      </c>
      <c r="G622" s="20">
        <v>1</v>
      </c>
      <c r="H622" s="21">
        <v>1</v>
      </c>
    </row>
    <row r="623" spans="1:8" x14ac:dyDescent="0.2">
      <c r="A623" s="39"/>
      <c r="B623" s="44"/>
      <c r="C623" s="32" t="s">
        <v>246</v>
      </c>
      <c r="D623" s="18">
        <v>2</v>
      </c>
      <c r="E623" s="20">
        <v>1</v>
      </c>
      <c r="F623" s="20">
        <v>0</v>
      </c>
      <c r="G623" s="20">
        <v>1</v>
      </c>
      <c r="H623" s="21">
        <v>1</v>
      </c>
    </row>
    <row r="624" spans="1:8" x14ac:dyDescent="0.2">
      <c r="A624" s="39"/>
      <c r="B624" s="44"/>
      <c r="C624" s="31" t="s">
        <v>215</v>
      </c>
      <c r="D624" s="18"/>
      <c r="E624" s="20"/>
      <c r="F624" s="20"/>
      <c r="G624" s="20"/>
      <c r="H624" s="21"/>
    </row>
    <row r="625" spans="1:8" x14ac:dyDescent="0.2">
      <c r="A625" s="39"/>
      <c r="B625" s="44"/>
      <c r="C625" s="32" t="s">
        <v>239</v>
      </c>
      <c r="D625" s="24">
        <v>2</v>
      </c>
      <c r="E625" s="20">
        <v>1</v>
      </c>
      <c r="F625" s="20">
        <v>1</v>
      </c>
      <c r="G625" s="20">
        <v>0</v>
      </c>
      <c r="H625" s="21">
        <v>0</v>
      </c>
    </row>
    <row r="626" spans="1:8" x14ac:dyDescent="0.2">
      <c r="A626" s="39"/>
      <c r="B626" s="44"/>
      <c r="C626" s="32" t="s">
        <v>240</v>
      </c>
      <c r="D626" s="18">
        <v>1</v>
      </c>
      <c r="E626" s="20">
        <v>1</v>
      </c>
      <c r="F626" s="20">
        <v>1</v>
      </c>
      <c r="G626" s="20">
        <v>0</v>
      </c>
      <c r="H626" s="21">
        <v>0</v>
      </c>
    </row>
    <row r="627" spans="1:8" x14ac:dyDescent="0.2">
      <c r="A627" s="39"/>
      <c r="B627" s="44"/>
      <c r="C627" s="32" t="s">
        <v>244</v>
      </c>
      <c r="D627" s="18">
        <v>1</v>
      </c>
      <c r="E627" s="20">
        <v>1</v>
      </c>
      <c r="F627" s="20">
        <v>1</v>
      </c>
      <c r="G627" s="20">
        <v>0</v>
      </c>
      <c r="H627" s="21">
        <v>0</v>
      </c>
    </row>
    <row r="628" spans="1:8" x14ac:dyDescent="0.2">
      <c r="A628" s="39"/>
      <c r="B628" s="44"/>
      <c r="C628" s="32" t="s">
        <v>243</v>
      </c>
      <c r="D628" s="24">
        <v>3</v>
      </c>
      <c r="E628" s="20">
        <v>1</v>
      </c>
      <c r="F628" s="20">
        <v>1</v>
      </c>
      <c r="G628" s="20">
        <v>0</v>
      </c>
      <c r="H628" s="21">
        <v>0</v>
      </c>
    </row>
    <row r="629" spans="1:8" x14ac:dyDescent="0.2">
      <c r="A629" s="39"/>
      <c r="B629" s="44"/>
      <c r="C629" s="52" t="s">
        <v>246</v>
      </c>
      <c r="D629" s="25">
        <v>1</v>
      </c>
      <c r="E629" s="26">
        <v>1</v>
      </c>
      <c r="F629" s="26">
        <v>1</v>
      </c>
      <c r="G629" s="26">
        <v>0</v>
      </c>
      <c r="H629" s="27">
        <v>0</v>
      </c>
    </row>
  </sheetData>
  <mergeCells count="32">
    <mergeCell ref="B7:B13"/>
    <mergeCell ref="A7:A13"/>
    <mergeCell ref="A41:A50"/>
    <mergeCell ref="B14:B19"/>
    <mergeCell ref="A14:A40"/>
    <mergeCell ref="B85:B89"/>
    <mergeCell ref="B20:B29"/>
    <mergeCell ref="B30:B40"/>
    <mergeCell ref="B41:B50"/>
    <mergeCell ref="B51:B60"/>
    <mergeCell ref="B61:B70"/>
    <mergeCell ref="A71:A84"/>
    <mergeCell ref="A85:A89"/>
    <mergeCell ref="B71:B84"/>
    <mergeCell ref="A51:A70"/>
    <mergeCell ref="A312:A629"/>
    <mergeCell ref="B602:B629"/>
    <mergeCell ref="B594:B601"/>
    <mergeCell ref="B520:B593"/>
    <mergeCell ref="B312:B334"/>
    <mergeCell ref="B335:B401"/>
    <mergeCell ref="B402:B519"/>
    <mergeCell ref="B90:B100"/>
    <mergeCell ref="A90:A211"/>
    <mergeCell ref="B101:B167"/>
    <mergeCell ref="B168:B188"/>
    <mergeCell ref="B189:B211"/>
    <mergeCell ref="A212:A311"/>
    <mergeCell ref="B212:B221"/>
    <mergeCell ref="B222:B236"/>
    <mergeCell ref="B237:B261"/>
    <mergeCell ref="B262:B311"/>
  </mergeCells>
  <pageMargins left="0.7" right="0.7" top="0.75" bottom="0.75" header="0.3" footer="0.3"/>
  <pageSetup paperSize="8" orientation="landscape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2</xdr:col>
                <xdr:colOff>1190625</xdr:colOff>
                <xdr:row>1</xdr:row>
                <xdr:rowOff>76200</xdr:rowOff>
              </from>
              <to>
                <xdr:col>2</xdr:col>
                <xdr:colOff>3619500</xdr:colOff>
                <xdr:row>3</xdr:row>
                <xdr:rowOff>47625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1:I495"/>
  <sheetViews>
    <sheetView workbookViewId="0">
      <selection activeCell="C276" sqref="C276"/>
    </sheetView>
  </sheetViews>
  <sheetFormatPr baseColWidth="10" defaultRowHeight="12.75" x14ac:dyDescent="0.2"/>
  <cols>
    <col min="2" max="2" width="25.25" hidden="1" customWidth="1"/>
    <col min="3" max="3" width="61.125" customWidth="1"/>
    <col min="4" max="4" width="17.625" bestFit="1" customWidth="1"/>
    <col min="5" max="6" width="12.5" customWidth="1"/>
    <col min="7" max="7" width="12.125" customWidth="1"/>
    <col min="8" max="8" width="9.375" customWidth="1"/>
    <col min="9" max="9" width="10.5" bestFit="1" customWidth="1"/>
  </cols>
  <sheetData>
    <row r="1" spans="1:9" x14ac:dyDescent="0.2">
      <c r="A1" t="s">
        <v>255</v>
      </c>
      <c r="B1" t="s">
        <v>217</v>
      </c>
      <c r="C1" t="s">
        <v>0</v>
      </c>
      <c r="D1" t="s">
        <v>225</v>
      </c>
      <c r="E1" t="s">
        <v>2</v>
      </c>
      <c r="F1" t="s">
        <v>226</v>
      </c>
      <c r="G1" t="s">
        <v>228</v>
      </c>
      <c r="H1" t="s">
        <v>227</v>
      </c>
      <c r="I1" t="s">
        <v>229</v>
      </c>
    </row>
    <row r="2" spans="1:9" hidden="1" x14ac:dyDescent="0.2">
      <c r="A2" s="15">
        <v>41689</v>
      </c>
      <c r="B2" t="s">
        <v>3</v>
      </c>
      <c r="C2" t="s">
        <v>4</v>
      </c>
      <c r="D2" t="s">
        <v>239</v>
      </c>
      <c r="E2">
        <v>1</v>
      </c>
      <c r="F2">
        <v>4</v>
      </c>
      <c r="G2">
        <v>0</v>
      </c>
      <c r="H2">
        <v>1</v>
      </c>
      <c r="I2">
        <v>1</v>
      </c>
    </row>
    <row r="3" spans="1:9" hidden="1" x14ac:dyDescent="0.2">
      <c r="A3" s="15">
        <v>41689</v>
      </c>
      <c r="B3" t="s">
        <v>3</v>
      </c>
      <c r="C3" t="s">
        <v>4</v>
      </c>
      <c r="D3" t="s">
        <v>240</v>
      </c>
      <c r="E3">
        <v>4</v>
      </c>
      <c r="F3">
        <v>4</v>
      </c>
      <c r="G3">
        <v>0</v>
      </c>
      <c r="H3">
        <v>1</v>
      </c>
      <c r="I3">
        <v>1</v>
      </c>
    </row>
    <row r="4" spans="1:9" hidden="1" x14ac:dyDescent="0.2">
      <c r="A4" s="15">
        <v>41689</v>
      </c>
      <c r="B4" t="s">
        <v>3</v>
      </c>
      <c r="C4" t="s">
        <v>4</v>
      </c>
      <c r="D4" t="s">
        <v>241</v>
      </c>
      <c r="E4">
        <v>1</v>
      </c>
      <c r="F4">
        <v>4</v>
      </c>
      <c r="G4">
        <v>0</v>
      </c>
      <c r="H4">
        <v>1</v>
      </c>
      <c r="I4">
        <v>1</v>
      </c>
    </row>
    <row r="5" spans="1:9" hidden="1" x14ac:dyDescent="0.2">
      <c r="A5" s="15">
        <v>41689</v>
      </c>
      <c r="B5" t="s">
        <v>3</v>
      </c>
      <c r="C5" t="s">
        <v>4</v>
      </c>
      <c r="D5" t="s">
        <v>242</v>
      </c>
      <c r="E5">
        <v>1</v>
      </c>
      <c r="F5">
        <v>4</v>
      </c>
      <c r="G5">
        <v>0</v>
      </c>
      <c r="H5">
        <v>1</v>
      </c>
      <c r="I5">
        <v>1</v>
      </c>
    </row>
    <row r="6" spans="1:9" hidden="1" x14ac:dyDescent="0.2">
      <c r="A6" s="15">
        <v>41689</v>
      </c>
      <c r="B6" t="s">
        <v>3</v>
      </c>
      <c r="C6" t="s">
        <v>4</v>
      </c>
      <c r="D6" t="s">
        <v>243</v>
      </c>
      <c r="E6">
        <v>1</v>
      </c>
      <c r="F6">
        <v>4</v>
      </c>
      <c r="G6">
        <v>0</v>
      </c>
      <c r="H6">
        <v>1</v>
      </c>
      <c r="I6">
        <v>1</v>
      </c>
    </row>
    <row r="7" spans="1:9" hidden="1" x14ac:dyDescent="0.2">
      <c r="A7" s="15">
        <v>41689</v>
      </c>
      <c r="B7" t="s">
        <v>18</v>
      </c>
      <c r="C7" t="s">
        <v>19</v>
      </c>
      <c r="D7" t="s">
        <v>240</v>
      </c>
      <c r="E7">
        <v>1</v>
      </c>
      <c r="F7">
        <v>1</v>
      </c>
      <c r="G7">
        <v>1</v>
      </c>
      <c r="H7">
        <v>0</v>
      </c>
      <c r="I7">
        <v>0</v>
      </c>
    </row>
    <row r="8" spans="1:9" x14ac:dyDescent="0.2">
      <c r="A8" s="15">
        <v>41689</v>
      </c>
      <c r="B8" t="s">
        <v>18</v>
      </c>
      <c r="C8" t="s">
        <v>19</v>
      </c>
      <c r="D8" t="s">
        <v>244</v>
      </c>
      <c r="E8">
        <v>1</v>
      </c>
      <c r="F8">
        <v>1</v>
      </c>
      <c r="G8">
        <v>1</v>
      </c>
      <c r="H8">
        <v>0</v>
      </c>
      <c r="I8">
        <v>0</v>
      </c>
    </row>
    <row r="9" spans="1:9" hidden="1" x14ac:dyDescent="0.2">
      <c r="A9" s="15">
        <v>41689</v>
      </c>
      <c r="B9" t="s">
        <v>18</v>
      </c>
      <c r="C9" t="s">
        <v>19</v>
      </c>
      <c r="D9" t="s">
        <v>241</v>
      </c>
      <c r="E9">
        <v>1</v>
      </c>
      <c r="F9">
        <v>1</v>
      </c>
      <c r="G9">
        <v>1</v>
      </c>
      <c r="H9">
        <v>0</v>
      </c>
      <c r="I9">
        <v>0</v>
      </c>
    </row>
    <row r="10" spans="1:9" hidden="1" x14ac:dyDescent="0.2">
      <c r="A10" s="15">
        <v>41689</v>
      </c>
      <c r="B10" t="s">
        <v>18</v>
      </c>
      <c r="C10" t="s">
        <v>19</v>
      </c>
      <c r="D10" t="s">
        <v>243</v>
      </c>
      <c r="E10">
        <v>1</v>
      </c>
      <c r="F10">
        <v>1</v>
      </c>
      <c r="G10">
        <v>1</v>
      </c>
      <c r="H10">
        <v>0</v>
      </c>
      <c r="I10">
        <v>0</v>
      </c>
    </row>
    <row r="11" spans="1:9" hidden="1" x14ac:dyDescent="0.2">
      <c r="A11" s="15">
        <v>41689</v>
      </c>
      <c r="B11" t="s">
        <v>24</v>
      </c>
      <c r="C11" t="s">
        <v>25</v>
      </c>
      <c r="D11" t="s">
        <v>239</v>
      </c>
      <c r="E11">
        <v>2</v>
      </c>
      <c r="F11">
        <v>5</v>
      </c>
      <c r="G11">
        <v>2</v>
      </c>
      <c r="H11">
        <v>3</v>
      </c>
      <c r="I11">
        <v>3</v>
      </c>
    </row>
    <row r="12" spans="1:9" hidden="1" x14ac:dyDescent="0.2">
      <c r="A12" s="15">
        <v>41689</v>
      </c>
      <c r="B12" t="s">
        <v>24</v>
      </c>
      <c r="C12" t="s">
        <v>25</v>
      </c>
      <c r="D12" t="s">
        <v>240</v>
      </c>
      <c r="E12">
        <v>2</v>
      </c>
      <c r="F12">
        <v>5</v>
      </c>
      <c r="G12">
        <v>2</v>
      </c>
      <c r="H12">
        <v>3</v>
      </c>
      <c r="I12">
        <v>3</v>
      </c>
    </row>
    <row r="13" spans="1:9" hidden="1" x14ac:dyDescent="0.2">
      <c r="A13" s="15">
        <v>41689</v>
      </c>
      <c r="B13" t="s">
        <v>24</v>
      </c>
      <c r="C13" t="s">
        <v>25</v>
      </c>
      <c r="D13" t="s">
        <v>245</v>
      </c>
      <c r="E13">
        <v>1</v>
      </c>
      <c r="F13">
        <v>5</v>
      </c>
      <c r="G13">
        <v>2</v>
      </c>
      <c r="H13">
        <v>3</v>
      </c>
      <c r="I13">
        <v>3</v>
      </c>
    </row>
    <row r="14" spans="1:9" x14ac:dyDescent="0.2">
      <c r="A14" s="15">
        <v>41689</v>
      </c>
      <c r="B14" t="s">
        <v>24</v>
      </c>
      <c r="C14" t="s">
        <v>25</v>
      </c>
      <c r="D14" t="s">
        <v>244</v>
      </c>
      <c r="E14">
        <v>2</v>
      </c>
      <c r="F14">
        <v>5</v>
      </c>
      <c r="G14">
        <v>2</v>
      </c>
      <c r="H14">
        <v>3</v>
      </c>
      <c r="I14">
        <v>3</v>
      </c>
    </row>
    <row r="15" spans="1:9" hidden="1" x14ac:dyDescent="0.2">
      <c r="A15" s="15">
        <v>41689</v>
      </c>
      <c r="B15" t="s">
        <v>24</v>
      </c>
      <c r="C15" t="s">
        <v>25</v>
      </c>
      <c r="D15" t="s">
        <v>241</v>
      </c>
      <c r="E15">
        <v>2</v>
      </c>
      <c r="F15">
        <v>5</v>
      </c>
      <c r="G15">
        <v>2</v>
      </c>
      <c r="H15">
        <v>3</v>
      </c>
      <c r="I15">
        <v>3</v>
      </c>
    </row>
    <row r="16" spans="1:9" hidden="1" x14ac:dyDescent="0.2">
      <c r="A16" s="15">
        <v>41689</v>
      </c>
      <c r="B16" t="s">
        <v>24</v>
      </c>
      <c r="C16" t="s">
        <v>25</v>
      </c>
      <c r="D16" t="s">
        <v>242</v>
      </c>
      <c r="E16">
        <v>4</v>
      </c>
      <c r="F16">
        <v>5</v>
      </c>
      <c r="G16">
        <v>2</v>
      </c>
      <c r="H16">
        <v>3</v>
      </c>
      <c r="I16">
        <v>3</v>
      </c>
    </row>
    <row r="17" spans="1:9" hidden="1" x14ac:dyDescent="0.2">
      <c r="A17" s="15">
        <v>41689</v>
      </c>
      <c r="B17" t="s">
        <v>24</v>
      </c>
      <c r="C17" t="s">
        <v>25</v>
      </c>
      <c r="D17" t="s">
        <v>243</v>
      </c>
      <c r="E17">
        <v>5</v>
      </c>
      <c r="F17">
        <v>5</v>
      </c>
      <c r="G17">
        <v>2</v>
      </c>
      <c r="H17">
        <v>3</v>
      </c>
      <c r="I17">
        <v>3</v>
      </c>
    </row>
    <row r="18" spans="1:9" hidden="1" x14ac:dyDescent="0.2">
      <c r="A18" s="15">
        <v>41689</v>
      </c>
      <c r="B18" t="s">
        <v>24</v>
      </c>
      <c r="C18" t="s">
        <v>25</v>
      </c>
      <c r="D18" t="s">
        <v>246</v>
      </c>
      <c r="E18">
        <v>2</v>
      </c>
      <c r="F18">
        <v>5</v>
      </c>
      <c r="G18">
        <v>2</v>
      </c>
      <c r="H18">
        <v>3</v>
      </c>
      <c r="I18">
        <v>3</v>
      </c>
    </row>
    <row r="19" spans="1:9" hidden="1" x14ac:dyDescent="0.2">
      <c r="A19" s="15">
        <v>41689</v>
      </c>
      <c r="B19" t="s">
        <v>224</v>
      </c>
      <c r="C19" t="s">
        <v>33</v>
      </c>
      <c r="D19" t="s">
        <v>240</v>
      </c>
      <c r="E19">
        <v>1</v>
      </c>
      <c r="F19">
        <v>2</v>
      </c>
      <c r="G19">
        <v>0</v>
      </c>
      <c r="H19">
        <v>1</v>
      </c>
      <c r="I19">
        <v>1</v>
      </c>
    </row>
    <row r="20" spans="1:9" hidden="1" x14ac:dyDescent="0.2">
      <c r="A20" s="15">
        <v>41689</v>
      </c>
      <c r="B20" t="s">
        <v>224</v>
      </c>
      <c r="C20" t="s">
        <v>33</v>
      </c>
      <c r="D20" t="s">
        <v>242</v>
      </c>
      <c r="E20">
        <v>1</v>
      </c>
      <c r="F20">
        <v>2</v>
      </c>
      <c r="G20">
        <v>0</v>
      </c>
      <c r="H20">
        <v>1</v>
      </c>
      <c r="I20">
        <v>1</v>
      </c>
    </row>
    <row r="21" spans="1:9" hidden="1" x14ac:dyDescent="0.2">
      <c r="A21" s="15">
        <v>41689</v>
      </c>
      <c r="B21" t="s">
        <v>224</v>
      </c>
      <c r="C21" t="s">
        <v>33</v>
      </c>
      <c r="D21" t="s">
        <v>243</v>
      </c>
      <c r="E21">
        <v>2</v>
      </c>
      <c r="F21">
        <v>2</v>
      </c>
      <c r="G21">
        <v>0</v>
      </c>
      <c r="H21">
        <v>1</v>
      </c>
      <c r="I21">
        <v>1</v>
      </c>
    </row>
    <row r="22" spans="1:9" hidden="1" x14ac:dyDescent="0.2">
      <c r="A22" s="15">
        <v>41689</v>
      </c>
      <c r="B22" t="s">
        <v>224</v>
      </c>
      <c r="C22" t="s">
        <v>36</v>
      </c>
      <c r="D22" t="s">
        <v>240</v>
      </c>
      <c r="E22">
        <v>1</v>
      </c>
      <c r="F22">
        <v>2</v>
      </c>
      <c r="G22">
        <v>1</v>
      </c>
      <c r="H22">
        <v>0</v>
      </c>
      <c r="I22">
        <v>0</v>
      </c>
    </row>
    <row r="23" spans="1:9" x14ac:dyDescent="0.2">
      <c r="A23" s="15">
        <v>41689</v>
      </c>
      <c r="B23" t="s">
        <v>224</v>
      </c>
      <c r="C23" t="s">
        <v>36</v>
      </c>
      <c r="D23" t="s">
        <v>244</v>
      </c>
      <c r="E23">
        <v>1</v>
      </c>
      <c r="F23">
        <v>2</v>
      </c>
      <c r="G23">
        <v>1</v>
      </c>
      <c r="H23">
        <v>0</v>
      </c>
      <c r="I23">
        <v>0</v>
      </c>
    </row>
    <row r="24" spans="1:9" hidden="1" x14ac:dyDescent="0.2">
      <c r="A24" s="15">
        <v>41689</v>
      </c>
      <c r="B24" t="s">
        <v>224</v>
      </c>
      <c r="C24" t="s">
        <v>36</v>
      </c>
      <c r="D24" t="s">
        <v>241</v>
      </c>
      <c r="E24">
        <v>1</v>
      </c>
      <c r="F24">
        <v>2</v>
      </c>
      <c r="G24">
        <v>1</v>
      </c>
      <c r="H24">
        <v>0</v>
      </c>
      <c r="I24">
        <v>0</v>
      </c>
    </row>
    <row r="25" spans="1:9" hidden="1" x14ac:dyDescent="0.2">
      <c r="A25" s="15">
        <v>41689</v>
      </c>
      <c r="B25" t="s">
        <v>224</v>
      </c>
      <c r="C25" t="s">
        <v>36</v>
      </c>
      <c r="D25" t="s">
        <v>242</v>
      </c>
      <c r="E25">
        <v>1</v>
      </c>
      <c r="F25">
        <v>2</v>
      </c>
      <c r="G25">
        <v>1</v>
      </c>
      <c r="H25">
        <v>0</v>
      </c>
      <c r="I25">
        <v>0</v>
      </c>
    </row>
    <row r="26" spans="1:9" hidden="1" x14ac:dyDescent="0.2">
      <c r="A26" s="15">
        <v>41689</v>
      </c>
      <c r="B26" t="s">
        <v>224</v>
      </c>
      <c r="C26" t="s">
        <v>36</v>
      </c>
      <c r="D26" t="s">
        <v>246</v>
      </c>
      <c r="E26">
        <v>1</v>
      </c>
      <c r="F26">
        <v>2</v>
      </c>
      <c r="G26">
        <v>1</v>
      </c>
      <c r="H26">
        <v>0</v>
      </c>
      <c r="I26">
        <v>0</v>
      </c>
    </row>
    <row r="27" spans="1:9" hidden="1" x14ac:dyDescent="0.2">
      <c r="A27" s="15">
        <v>41689</v>
      </c>
      <c r="B27" t="s">
        <v>41</v>
      </c>
      <c r="C27" t="s">
        <v>42</v>
      </c>
      <c r="D27" t="s">
        <v>241</v>
      </c>
      <c r="E27">
        <v>1</v>
      </c>
      <c r="F27">
        <v>0</v>
      </c>
      <c r="G27">
        <v>0</v>
      </c>
      <c r="H27">
        <v>2</v>
      </c>
      <c r="I27">
        <v>1</v>
      </c>
    </row>
    <row r="28" spans="1:9" hidden="1" x14ac:dyDescent="0.2">
      <c r="A28" s="15">
        <v>41689</v>
      </c>
      <c r="B28" t="s">
        <v>41</v>
      </c>
      <c r="C28" t="s">
        <v>42</v>
      </c>
      <c r="D28" t="s">
        <v>242</v>
      </c>
      <c r="E28">
        <v>2</v>
      </c>
      <c r="F28">
        <v>0</v>
      </c>
      <c r="G28">
        <v>0</v>
      </c>
      <c r="H28">
        <v>2</v>
      </c>
      <c r="I28">
        <v>1</v>
      </c>
    </row>
    <row r="29" spans="1:9" hidden="1" x14ac:dyDescent="0.2">
      <c r="A29" s="15">
        <v>41689</v>
      </c>
      <c r="B29" t="s">
        <v>41</v>
      </c>
      <c r="C29" t="s">
        <v>42</v>
      </c>
      <c r="D29" t="s">
        <v>243</v>
      </c>
      <c r="E29">
        <v>2</v>
      </c>
      <c r="F29">
        <v>0</v>
      </c>
      <c r="G29">
        <v>0</v>
      </c>
      <c r="H29">
        <v>2</v>
      </c>
      <c r="I29">
        <v>1</v>
      </c>
    </row>
    <row r="30" spans="1:9" hidden="1" x14ac:dyDescent="0.2">
      <c r="A30" s="15">
        <v>41689</v>
      </c>
      <c r="B30" t="s">
        <v>41</v>
      </c>
      <c r="C30" t="s">
        <v>43</v>
      </c>
      <c r="D30" t="s">
        <v>245</v>
      </c>
      <c r="E30">
        <v>1</v>
      </c>
      <c r="F30">
        <v>0</v>
      </c>
      <c r="G30">
        <v>0</v>
      </c>
      <c r="H30">
        <v>2</v>
      </c>
      <c r="I30">
        <v>1</v>
      </c>
    </row>
    <row r="31" spans="1:9" x14ac:dyDescent="0.2">
      <c r="A31" s="15">
        <v>41689</v>
      </c>
      <c r="B31" t="s">
        <v>41</v>
      </c>
      <c r="C31" t="s">
        <v>43</v>
      </c>
      <c r="D31" t="s">
        <v>244</v>
      </c>
      <c r="E31">
        <v>1</v>
      </c>
      <c r="F31">
        <v>0</v>
      </c>
      <c r="G31">
        <v>0</v>
      </c>
      <c r="H31">
        <v>2</v>
      </c>
      <c r="I31">
        <v>1</v>
      </c>
    </row>
    <row r="32" spans="1:9" hidden="1" x14ac:dyDescent="0.2">
      <c r="A32" s="15">
        <v>41689</v>
      </c>
      <c r="B32" t="s">
        <v>41</v>
      </c>
      <c r="C32" t="s">
        <v>43</v>
      </c>
      <c r="D32" t="s">
        <v>241</v>
      </c>
      <c r="E32">
        <v>1</v>
      </c>
      <c r="F32">
        <v>0</v>
      </c>
      <c r="G32">
        <v>0</v>
      </c>
      <c r="H32">
        <v>2</v>
      </c>
      <c r="I32">
        <v>1</v>
      </c>
    </row>
    <row r="33" spans="1:9" hidden="1" x14ac:dyDescent="0.2">
      <c r="A33" s="15">
        <v>41689</v>
      </c>
      <c r="B33" t="s">
        <v>41</v>
      </c>
      <c r="C33" t="s">
        <v>43</v>
      </c>
      <c r="D33" t="s">
        <v>246</v>
      </c>
      <c r="E33">
        <v>1</v>
      </c>
      <c r="F33">
        <v>0</v>
      </c>
      <c r="G33">
        <v>0</v>
      </c>
      <c r="H33">
        <v>2</v>
      </c>
      <c r="I33">
        <v>1</v>
      </c>
    </row>
    <row r="34" spans="1:9" hidden="1" x14ac:dyDescent="0.2">
      <c r="A34" s="15">
        <v>41689</v>
      </c>
      <c r="B34" t="s">
        <v>45</v>
      </c>
      <c r="C34" t="s">
        <v>46</v>
      </c>
      <c r="D34" t="s">
        <v>239</v>
      </c>
      <c r="E34">
        <v>5</v>
      </c>
      <c r="F34">
        <v>5</v>
      </c>
      <c r="G34">
        <v>0</v>
      </c>
      <c r="H34">
        <v>2</v>
      </c>
      <c r="I34">
        <v>1</v>
      </c>
    </row>
    <row r="35" spans="1:9" hidden="1" x14ac:dyDescent="0.2">
      <c r="A35" s="15">
        <v>41689</v>
      </c>
      <c r="B35" t="s">
        <v>45</v>
      </c>
      <c r="C35" t="s">
        <v>46</v>
      </c>
      <c r="D35" t="s">
        <v>240</v>
      </c>
      <c r="E35">
        <v>1</v>
      </c>
      <c r="F35">
        <v>5</v>
      </c>
      <c r="G35">
        <v>0</v>
      </c>
      <c r="H35">
        <v>2</v>
      </c>
      <c r="I35">
        <v>1</v>
      </c>
    </row>
    <row r="36" spans="1:9" hidden="1" x14ac:dyDescent="0.2">
      <c r="A36" s="15">
        <v>41689</v>
      </c>
      <c r="B36" t="s">
        <v>45</v>
      </c>
      <c r="C36" t="s">
        <v>46</v>
      </c>
      <c r="D36" t="s">
        <v>245</v>
      </c>
      <c r="E36">
        <v>1</v>
      </c>
      <c r="F36">
        <v>5</v>
      </c>
      <c r="G36">
        <v>0</v>
      </c>
      <c r="H36">
        <v>2</v>
      </c>
      <c r="I36">
        <v>1</v>
      </c>
    </row>
    <row r="37" spans="1:9" x14ac:dyDescent="0.2">
      <c r="A37" s="15">
        <v>41689</v>
      </c>
      <c r="B37" t="s">
        <v>45</v>
      </c>
      <c r="C37" t="s">
        <v>46</v>
      </c>
      <c r="D37" t="s">
        <v>244</v>
      </c>
      <c r="E37">
        <v>1</v>
      </c>
      <c r="F37">
        <v>5</v>
      </c>
      <c r="G37">
        <v>0</v>
      </c>
      <c r="H37">
        <v>2</v>
      </c>
      <c r="I37">
        <v>1</v>
      </c>
    </row>
    <row r="38" spans="1:9" hidden="1" x14ac:dyDescent="0.2">
      <c r="A38" s="15">
        <v>41689</v>
      </c>
      <c r="B38" t="s">
        <v>45</v>
      </c>
      <c r="C38" t="s">
        <v>46</v>
      </c>
      <c r="D38" t="s">
        <v>241</v>
      </c>
      <c r="E38">
        <v>2</v>
      </c>
      <c r="F38">
        <v>5</v>
      </c>
      <c r="G38">
        <v>0</v>
      </c>
      <c r="H38">
        <v>2</v>
      </c>
      <c r="I38">
        <v>1</v>
      </c>
    </row>
    <row r="39" spans="1:9" hidden="1" x14ac:dyDescent="0.2">
      <c r="A39" s="15">
        <v>41689</v>
      </c>
      <c r="B39" t="s">
        <v>45</v>
      </c>
      <c r="C39" t="s">
        <v>46</v>
      </c>
      <c r="D39" t="s">
        <v>242</v>
      </c>
      <c r="E39">
        <v>2</v>
      </c>
      <c r="F39">
        <v>5</v>
      </c>
      <c r="G39">
        <v>0</v>
      </c>
      <c r="H39">
        <v>2</v>
      </c>
      <c r="I39">
        <v>1</v>
      </c>
    </row>
    <row r="40" spans="1:9" hidden="1" x14ac:dyDescent="0.2">
      <c r="A40" s="15">
        <v>41689</v>
      </c>
      <c r="B40" t="s">
        <v>45</v>
      </c>
      <c r="C40" t="s">
        <v>46</v>
      </c>
      <c r="D40" t="s">
        <v>243</v>
      </c>
      <c r="E40">
        <v>3</v>
      </c>
      <c r="F40">
        <v>5</v>
      </c>
      <c r="G40">
        <v>0</v>
      </c>
      <c r="H40">
        <v>2</v>
      </c>
      <c r="I40">
        <v>1</v>
      </c>
    </row>
    <row r="41" spans="1:9" hidden="1" x14ac:dyDescent="0.2">
      <c r="A41" s="15">
        <v>41689</v>
      </c>
      <c r="B41" t="s">
        <v>45</v>
      </c>
      <c r="C41" t="s">
        <v>46</v>
      </c>
      <c r="D41" t="s">
        <v>246</v>
      </c>
      <c r="E41">
        <v>2</v>
      </c>
      <c r="F41">
        <v>5</v>
      </c>
      <c r="G41">
        <v>0</v>
      </c>
      <c r="H41">
        <v>2</v>
      </c>
      <c r="I41">
        <v>1</v>
      </c>
    </row>
    <row r="42" spans="1:9" hidden="1" x14ac:dyDescent="0.2">
      <c r="A42" s="15">
        <v>41689</v>
      </c>
      <c r="B42" t="s">
        <v>58</v>
      </c>
      <c r="C42" t="s">
        <v>59</v>
      </c>
      <c r="D42" t="s">
        <v>239</v>
      </c>
      <c r="E42">
        <v>2</v>
      </c>
      <c r="F42">
        <v>3</v>
      </c>
      <c r="G42">
        <v>0</v>
      </c>
      <c r="H42">
        <v>4</v>
      </c>
      <c r="I42">
        <v>3</v>
      </c>
    </row>
    <row r="43" spans="1:9" hidden="1" x14ac:dyDescent="0.2">
      <c r="A43" s="15">
        <v>41689</v>
      </c>
      <c r="B43" t="s">
        <v>58</v>
      </c>
      <c r="C43" t="s">
        <v>59</v>
      </c>
      <c r="D43" t="s">
        <v>240</v>
      </c>
      <c r="E43">
        <v>2</v>
      </c>
      <c r="F43">
        <v>3</v>
      </c>
      <c r="G43">
        <v>0</v>
      </c>
      <c r="H43">
        <v>4</v>
      </c>
      <c r="I43">
        <v>3</v>
      </c>
    </row>
    <row r="44" spans="1:9" hidden="1" x14ac:dyDescent="0.2">
      <c r="A44" s="15">
        <v>41689</v>
      </c>
      <c r="B44" t="s">
        <v>58</v>
      </c>
      <c r="C44" t="s">
        <v>59</v>
      </c>
      <c r="D44" t="s">
        <v>245</v>
      </c>
      <c r="E44">
        <v>2</v>
      </c>
      <c r="F44">
        <v>3</v>
      </c>
      <c r="G44">
        <v>0</v>
      </c>
      <c r="H44">
        <v>4</v>
      </c>
      <c r="I44">
        <v>3</v>
      </c>
    </row>
    <row r="45" spans="1:9" x14ac:dyDescent="0.2">
      <c r="A45" s="15">
        <v>41689</v>
      </c>
      <c r="B45" t="s">
        <v>58</v>
      </c>
      <c r="C45" t="s">
        <v>59</v>
      </c>
      <c r="D45" t="s">
        <v>244</v>
      </c>
      <c r="E45">
        <v>1</v>
      </c>
      <c r="F45">
        <v>3</v>
      </c>
      <c r="G45">
        <v>0</v>
      </c>
      <c r="H45">
        <v>4</v>
      </c>
      <c r="I45">
        <v>3</v>
      </c>
    </row>
    <row r="46" spans="1:9" hidden="1" x14ac:dyDescent="0.2">
      <c r="A46" s="15">
        <v>41689</v>
      </c>
      <c r="B46" t="s">
        <v>58</v>
      </c>
      <c r="C46" t="s">
        <v>59</v>
      </c>
      <c r="D46" t="s">
        <v>241</v>
      </c>
      <c r="E46">
        <v>2</v>
      </c>
      <c r="F46">
        <v>3</v>
      </c>
      <c r="G46">
        <v>0</v>
      </c>
      <c r="H46">
        <v>4</v>
      </c>
      <c r="I46">
        <v>3</v>
      </c>
    </row>
    <row r="47" spans="1:9" hidden="1" x14ac:dyDescent="0.2">
      <c r="A47" s="15">
        <v>41689</v>
      </c>
      <c r="B47" t="s">
        <v>58</v>
      </c>
      <c r="C47" t="s">
        <v>59</v>
      </c>
      <c r="D47" t="s">
        <v>242</v>
      </c>
      <c r="E47">
        <v>1</v>
      </c>
      <c r="F47">
        <v>3</v>
      </c>
      <c r="G47">
        <v>0</v>
      </c>
      <c r="H47">
        <v>4</v>
      </c>
      <c r="I47">
        <v>3</v>
      </c>
    </row>
    <row r="48" spans="1:9" hidden="1" x14ac:dyDescent="0.2">
      <c r="A48" s="15">
        <v>41689</v>
      </c>
      <c r="B48" t="s">
        <v>58</v>
      </c>
      <c r="C48" t="s">
        <v>59</v>
      </c>
      <c r="D48" t="s">
        <v>243</v>
      </c>
      <c r="E48">
        <v>2</v>
      </c>
      <c r="F48">
        <v>3</v>
      </c>
      <c r="G48">
        <v>0</v>
      </c>
      <c r="H48">
        <v>4</v>
      </c>
      <c r="I48">
        <v>3</v>
      </c>
    </row>
    <row r="49" spans="1:9" hidden="1" x14ac:dyDescent="0.2">
      <c r="A49" s="15">
        <v>41689</v>
      </c>
      <c r="B49" t="s">
        <v>58</v>
      </c>
      <c r="C49" t="s">
        <v>59</v>
      </c>
      <c r="D49" t="s">
        <v>246</v>
      </c>
      <c r="E49">
        <v>2</v>
      </c>
      <c r="F49">
        <v>3</v>
      </c>
      <c r="G49">
        <v>0</v>
      </c>
      <c r="H49">
        <v>4</v>
      </c>
      <c r="I49">
        <v>3</v>
      </c>
    </row>
    <row r="50" spans="1:9" hidden="1" x14ac:dyDescent="0.2">
      <c r="A50" s="15">
        <v>41689</v>
      </c>
      <c r="B50" t="s">
        <v>67</v>
      </c>
      <c r="C50" t="s">
        <v>68</v>
      </c>
      <c r="D50" t="s">
        <v>240</v>
      </c>
      <c r="E50">
        <v>1</v>
      </c>
      <c r="F50">
        <v>1</v>
      </c>
      <c r="G50">
        <v>1</v>
      </c>
      <c r="H50">
        <v>5</v>
      </c>
      <c r="I50">
        <v>4</v>
      </c>
    </row>
    <row r="51" spans="1:9" hidden="1" x14ac:dyDescent="0.2">
      <c r="A51" s="15">
        <v>41689</v>
      </c>
      <c r="B51" t="s">
        <v>67</v>
      </c>
      <c r="C51" t="s">
        <v>68</v>
      </c>
      <c r="D51" t="s">
        <v>245</v>
      </c>
      <c r="E51">
        <v>3</v>
      </c>
      <c r="F51">
        <v>1</v>
      </c>
      <c r="G51">
        <v>1</v>
      </c>
      <c r="H51">
        <v>5</v>
      </c>
      <c r="I51">
        <v>4</v>
      </c>
    </row>
    <row r="52" spans="1:9" x14ac:dyDescent="0.2">
      <c r="A52" s="15">
        <v>41689</v>
      </c>
      <c r="B52" t="s">
        <v>67</v>
      </c>
      <c r="C52" t="s">
        <v>68</v>
      </c>
      <c r="D52" t="s">
        <v>244</v>
      </c>
      <c r="E52">
        <v>1</v>
      </c>
      <c r="F52">
        <v>1</v>
      </c>
      <c r="G52">
        <v>1</v>
      </c>
      <c r="H52">
        <v>5</v>
      </c>
      <c r="I52">
        <v>4</v>
      </c>
    </row>
    <row r="53" spans="1:9" hidden="1" x14ac:dyDescent="0.2">
      <c r="A53" s="15">
        <v>41689</v>
      </c>
      <c r="B53" t="s">
        <v>67</v>
      </c>
      <c r="C53" t="s">
        <v>68</v>
      </c>
      <c r="D53" t="s">
        <v>241</v>
      </c>
      <c r="E53">
        <v>2</v>
      </c>
      <c r="F53">
        <v>1</v>
      </c>
      <c r="G53">
        <v>1</v>
      </c>
      <c r="H53">
        <v>5</v>
      </c>
      <c r="I53">
        <v>4</v>
      </c>
    </row>
    <row r="54" spans="1:9" hidden="1" x14ac:dyDescent="0.2">
      <c r="A54" s="15">
        <v>41689</v>
      </c>
      <c r="B54" t="s">
        <v>67</v>
      </c>
      <c r="C54" t="s">
        <v>68</v>
      </c>
      <c r="D54" t="s">
        <v>242</v>
      </c>
      <c r="E54">
        <v>5</v>
      </c>
      <c r="F54">
        <v>1</v>
      </c>
      <c r="G54">
        <v>1</v>
      </c>
      <c r="H54">
        <v>5</v>
      </c>
      <c r="I54">
        <v>4</v>
      </c>
    </row>
    <row r="55" spans="1:9" hidden="1" x14ac:dyDescent="0.2">
      <c r="A55" s="15">
        <v>41689</v>
      </c>
      <c r="B55" t="s">
        <v>67</v>
      </c>
      <c r="C55" t="s">
        <v>68</v>
      </c>
      <c r="D55" t="s">
        <v>243</v>
      </c>
      <c r="E55">
        <v>10</v>
      </c>
      <c r="F55">
        <v>1</v>
      </c>
      <c r="G55">
        <v>1</v>
      </c>
      <c r="H55">
        <v>5</v>
      </c>
      <c r="I55">
        <v>4</v>
      </c>
    </row>
    <row r="56" spans="1:9" hidden="1" x14ac:dyDescent="0.2">
      <c r="A56" s="15">
        <v>41689</v>
      </c>
      <c r="B56" t="s">
        <v>67</v>
      </c>
      <c r="C56" t="s">
        <v>68</v>
      </c>
      <c r="D56" t="s">
        <v>246</v>
      </c>
      <c r="E56">
        <v>5</v>
      </c>
      <c r="F56">
        <v>1</v>
      </c>
      <c r="G56">
        <v>1</v>
      </c>
      <c r="H56">
        <v>5</v>
      </c>
      <c r="I56">
        <v>4</v>
      </c>
    </row>
    <row r="57" spans="1:9" x14ac:dyDescent="0.2">
      <c r="A57" s="15">
        <v>41689</v>
      </c>
      <c r="B57" t="s">
        <v>67</v>
      </c>
      <c r="C57" t="s">
        <v>73</v>
      </c>
      <c r="D57" t="s">
        <v>244</v>
      </c>
      <c r="E57">
        <v>1</v>
      </c>
      <c r="F57">
        <v>1</v>
      </c>
      <c r="G57">
        <v>1</v>
      </c>
      <c r="H57">
        <v>0</v>
      </c>
      <c r="I57">
        <v>0</v>
      </c>
    </row>
    <row r="58" spans="1:9" hidden="1" x14ac:dyDescent="0.2">
      <c r="A58" s="15">
        <v>41689</v>
      </c>
      <c r="B58" t="s">
        <v>67</v>
      </c>
      <c r="C58" t="s">
        <v>73</v>
      </c>
      <c r="D58" t="s">
        <v>241</v>
      </c>
      <c r="E58">
        <v>1</v>
      </c>
      <c r="F58">
        <v>1</v>
      </c>
      <c r="G58">
        <v>1</v>
      </c>
      <c r="H58">
        <v>0</v>
      </c>
      <c r="I58">
        <v>0</v>
      </c>
    </row>
    <row r="59" spans="1:9" hidden="1" x14ac:dyDescent="0.2">
      <c r="A59" s="15">
        <v>41689</v>
      </c>
      <c r="B59" t="s">
        <v>67</v>
      </c>
      <c r="C59" t="s">
        <v>73</v>
      </c>
      <c r="D59" t="s">
        <v>243</v>
      </c>
      <c r="E59">
        <v>2</v>
      </c>
      <c r="F59">
        <v>1</v>
      </c>
      <c r="G59">
        <v>1</v>
      </c>
      <c r="H59">
        <v>0</v>
      </c>
      <c r="I59">
        <v>0</v>
      </c>
    </row>
    <row r="60" spans="1:9" hidden="1" x14ac:dyDescent="0.2">
      <c r="A60" s="15">
        <v>41689</v>
      </c>
      <c r="B60" t="s">
        <v>67</v>
      </c>
      <c r="C60" t="s">
        <v>73</v>
      </c>
      <c r="D60" t="s">
        <v>246</v>
      </c>
      <c r="E60">
        <v>1</v>
      </c>
      <c r="F60">
        <v>1</v>
      </c>
      <c r="G60">
        <v>1</v>
      </c>
      <c r="H60">
        <v>0</v>
      </c>
      <c r="I60">
        <v>0</v>
      </c>
    </row>
    <row r="61" spans="1:9" hidden="1" x14ac:dyDescent="0.2">
      <c r="A61" s="15">
        <v>41689</v>
      </c>
      <c r="B61" t="s">
        <v>75</v>
      </c>
      <c r="C61" t="s">
        <v>76</v>
      </c>
      <c r="D61" t="s">
        <v>239</v>
      </c>
      <c r="E61">
        <v>3</v>
      </c>
      <c r="F61">
        <v>2</v>
      </c>
      <c r="G61">
        <v>0</v>
      </c>
      <c r="H61">
        <v>2</v>
      </c>
      <c r="I61">
        <v>2</v>
      </c>
    </row>
    <row r="62" spans="1:9" hidden="1" x14ac:dyDescent="0.2">
      <c r="A62" s="15">
        <v>41689</v>
      </c>
      <c r="B62" t="s">
        <v>75</v>
      </c>
      <c r="C62" t="s">
        <v>76</v>
      </c>
      <c r="D62" t="s">
        <v>242</v>
      </c>
      <c r="E62">
        <v>2</v>
      </c>
      <c r="F62">
        <v>2</v>
      </c>
      <c r="G62">
        <v>0</v>
      </c>
      <c r="H62">
        <v>2</v>
      </c>
      <c r="I62">
        <v>2</v>
      </c>
    </row>
    <row r="63" spans="1:9" hidden="1" x14ac:dyDescent="0.2">
      <c r="A63" s="15">
        <v>41689</v>
      </c>
      <c r="B63" t="s">
        <v>75</v>
      </c>
      <c r="C63" t="s">
        <v>76</v>
      </c>
      <c r="D63" t="s">
        <v>243</v>
      </c>
      <c r="E63">
        <v>0</v>
      </c>
      <c r="F63">
        <v>2</v>
      </c>
      <c r="G63">
        <v>0</v>
      </c>
      <c r="H63">
        <v>2</v>
      </c>
      <c r="I63">
        <v>2</v>
      </c>
    </row>
    <row r="64" spans="1:9" hidden="1" x14ac:dyDescent="0.2">
      <c r="A64" s="15">
        <v>41689</v>
      </c>
      <c r="B64" t="s">
        <v>80</v>
      </c>
      <c r="C64" t="s">
        <v>81</v>
      </c>
      <c r="D64" t="s">
        <v>239</v>
      </c>
      <c r="E64">
        <v>2</v>
      </c>
      <c r="F64">
        <v>4</v>
      </c>
      <c r="G64">
        <v>0</v>
      </c>
      <c r="H64">
        <v>4</v>
      </c>
      <c r="I64">
        <v>4</v>
      </c>
    </row>
    <row r="65" spans="1:9" hidden="1" x14ac:dyDescent="0.2">
      <c r="A65" s="15">
        <v>41689</v>
      </c>
      <c r="B65" t="s">
        <v>80</v>
      </c>
      <c r="C65" t="s">
        <v>81</v>
      </c>
      <c r="D65" t="s">
        <v>240</v>
      </c>
      <c r="E65">
        <v>3</v>
      </c>
      <c r="F65">
        <v>4</v>
      </c>
      <c r="G65">
        <v>0</v>
      </c>
      <c r="H65">
        <v>4</v>
      </c>
      <c r="I65">
        <v>4</v>
      </c>
    </row>
    <row r="66" spans="1:9" hidden="1" x14ac:dyDescent="0.2">
      <c r="A66" s="15">
        <v>41689</v>
      </c>
      <c r="B66" t="s">
        <v>80</v>
      </c>
      <c r="C66" t="s">
        <v>81</v>
      </c>
      <c r="D66" t="s">
        <v>245</v>
      </c>
      <c r="E66">
        <v>1</v>
      </c>
      <c r="F66">
        <v>4</v>
      </c>
      <c r="G66">
        <v>0</v>
      </c>
      <c r="H66">
        <v>4</v>
      </c>
      <c r="I66">
        <v>4</v>
      </c>
    </row>
    <row r="67" spans="1:9" hidden="1" x14ac:dyDescent="0.2">
      <c r="A67" s="15">
        <v>41689</v>
      </c>
      <c r="B67" t="s">
        <v>80</v>
      </c>
      <c r="C67" t="s">
        <v>81</v>
      </c>
      <c r="D67" t="s">
        <v>247</v>
      </c>
      <c r="E67">
        <v>4</v>
      </c>
      <c r="F67">
        <v>4</v>
      </c>
      <c r="G67">
        <v>0</v>
      </c>
      <c r="H67">
        <v>4</v>
      </c>
      <c r="I67">
        <v>4</v>
      </c>
    </row>
    <row r="68" spans="1:9" x14ac:dyDescent="0.2">
      <c r="A68" s="15">
        <v>41689</v>
      </c>
      <c r="B68" t="s">
        <v>80</v>
      </c>
      <c r="C68" t="s">
        <v>81</v>
      </c>
      <c r="D68" t="s">
        <v>244</v>
      </c>
      <c r="E68">
        <v>4</v>
      </c>
      <c r="F68">
        <v>4</v>
      </c>
      <c r="G68">
        <v>0</v>
      </c>
      <c r="H68">
        <v>4</v>
      </c>
      <c r="I68">
        <v>4</v>
      </c>
    </row>
    <row r="69" spans="1:9" hidden="1" x14ac:dyDescent="0.2">
      <c r="A69" s="15">
        <v>41689</v>
      </c>
      <c r="B69" t="s">
        <v>80</v>
      </c>
      <c r="C69" t="s">
        <v>81</v>
      </c>
      <c r="D69" t="s">
        <v>241</v>
      </c>
      <c r="E69">
        <v>2</v>
      </c>
      <c r="F69">
        <v>4</v>
      </c>
      <c r="G69">
        <v>0</v>
      </c>
      <c r="H69">
        <v>4</v>
      </c>
      <c r="I69">
        <v>4</v>
      </c>
    </row>
    <row r="70" spans="1:9" hidden="1" x14ac:dyDescent="0.2">
      <c r="A70" s="15">
        <v>41689</v>
      </c>
      <c r="B70" t="s">
        <v>80</v>
      </c>
      <c r="C70" t="s">
        <v>81</v>
      </c>
      <c r="D70" t="s">
        <v>242</v>
      </c>
      <c r="E70">
        <v>3</v>
      </c>
      <c r="F70">
        <v>4</v>
      </c>
      <c r="G70">
        <v>0</v>
      </c>
      <c r="H70">
        <v>4</v>
      </c>
      <c r="I70">
        <v>4</v>
      </c>
    </row>
    <row r="71" spans="1:9" hidden="1" x14ac:dyDescent="0.2">
      <c r="A71" s="15">
        <v>41689</v>
      </c>
      <c r="B71" t="s">
        <v>80</v>
      </c>
      <c r="C71" t="s">
        <v>81</v>
      </c>
      <c r="D71" t="s">
        <v>243</v>
      </c>
      <c r="E71">
        <v>3</v>
      </c>
      <c r="F71">
        <v>4</v>
      </c>
      <c r="G71">
        <v>0</v>
      </c>
      <c r="H71">
        <v>4</v>
      </c>
      <c r="I71">
        <v>4</v>
      </c>
    </row>
    <row r="72" spans="1:9" hidden="1" x14ac:dyDescent="0.2">
      <c r="A72" s="15">
        <v>41689</v>
      </c>
      <c r="B72" t="s">
        <v>80</v>
      </c>
      <c r="C72" t="s">
        <v>81</v>
      </c>
      <c r="D72" t="s">
        <v>246</v>
      </c>
      <c r="E72">
        <v>4</v>
      </c>
      <c r="F72">
        <v>4</v>
      </c>
      <c r="G72">
        <v>0</v>
      </c>
      <c r="H72">
        <v>4</v>
      </c>
      <c r="I72">
        <v>4</v>
      </c>
    </row>
    <row r="73" spans="1:9" hidden="1" x14ac:dyDescent="0.2">
      <c r="A73" s="15">
        <v>41689</v>
      </c>
      <c r="B73" t="s">
        <v>86</v>
      </c>
      <c r="C73" t="s">
        <v>87</v>
      </c>
      <c r="D73" t="s">
        <v>239</v>
      </c>
      <c r="E73">
        <v>1</v>
      </c>
      <c r="F73">
        <v>2</v>
      </c>
      <c r="G73">
        <v>2</v>
      </c>
      <c r="H73">
        <v>1</v>
      </c>
      <c r="I73">
        <v>0</v>
      </c>
    </row>
    <row r="74" spans="1:9" hidden="1" x14ac:dyDescent="0.2">
      <c r="A74" s="15">
        <v>41689</v>
      </c>
      <c r="B74" t="s">
        <v>86</v>
      </c>
      <c r="C74" t="s">
        <v>87</v>
      </c>
      <c r="D74" t="s">
        <v>240</v>
      </c>
      <c r="E74">
        <v>1</v>
      </c>
      <c r="F74">
        <v>2</v>
      </c>
      <c r="G74">
        <v>2</v>
      </c>
      <c r="H74">
        <v>1</v>
      </c>
      <c r="I74">
        <v>0</v>
      </c>
    </row>
    <row r="75" spans="1:9" hidden="1" x14ac:dyDescent="0.2">
      <c r="A75" s="15">
        <v>41689</v>
      </c>
      <c r="B75" t="s">
        <v>86</v>
      </c>
      <c r="C75" t="s">
        <v>87</v>
      </c>
      <c r="D75" t="s">
        <v>243</v>
      </c>
      <c r="E75">
        <v>2</v>
      </c>
      <c r="F75">
        <v>2</v>
      </c>
      <c r="G75">
        <v>2</v>
      </c>
      <c r="H75">
        <v>1</v>
      </c>
      <c r="I75">
        <v>0</v>
      </c>
    </row>
    <row r="76" spans="1:9" hidden="1" x14ac:dyDescent="0.2">
      <c r="A76" s="15">
        <v>41689</v>
      </c>
      <c r="B76" t="s">
        <v>86</v>
      </c>
      <c r="C76" t="s">
        <v>88</v>
      </c>
      <c r="D76" t="s">
        <v>239</v>
      </c>
      <c r="E76">
        <v>1</v>
      </c>
      <c r="F76">
        <v>5</v>
      </c>
      <c r="G76">
        <v>0</v>
      </c>
      <c r="H76">
        <v>3</v>
      </c>
      <c r="I76">
        <v>2</v>
      </c>
    </row>
    <row r="77" spans="1:9" hidden="1" x14ac:dyDescent="0.2">
      <c r="A77" s="15">
        <v>41689</v>
      </c>
      <c r="B77" t="s">
        <v>86</v>
      </c>
      <c r="C77" t="s">
        <v>88</v>
      </c>
      <c r="D77" t="s">
        <v>240</v>
      </c>
      <c r="E77">
        <v>1</v>
      </c>
      <c r="F77">
        <v>5</v>
      </c>
      <c r="G77">
        <v>0</v>
      </c>
      <c r="H77">
        <v>3</v>
      </c>
      <c r="I77">
        <v>2</v>
      </c>
    </row>
    <row r="78" spans="1:9" hidden="1" x14ac:dyDescent="0.2">
      <c r="A78" s="15">
        <v>41689</v>
      </c>
      <c r="B78" t="s">
        <v>86</v>
      </c>
      <c r="C78" t="s">
        <v>88</v>
      </c>
      <c r="D78" t="s">
        <v>245</v>
      </c>
      <c r="E78">
        <v>1</v>
      </c>
      <c r="F78">
        <v>5</v>
      </c>
      <c r="G78">
        <v>0</v>
      </c>
      <c r="H78">
        <v>3</v>
      </c>
      <c r="I78">
        <v>2</v>
      </c>
    </row>
    <row r="79" spans="1:9" x14ac:dyDescent="0.2">
      <c r="A79" s="15">
        <v>41689</v>
      </c>
      <c r="B79" t="s">
        <v>86</v>
      </c>
      <c r="C79" t="s">
        <v>88</v>
      </c>
      <c r="D79" t="s">
        <v>244</v>
      </c>
      <c r="E79">
        <v>1</v>
      </c>
      <c r="F79">
        <v>5</v>
      </c>
      <c r="G79">
        <v>0</v>
      </c>
      <c r="H79">
        <v>3</v>
      </c>
      <c r="I79">
        <v>2</v>
      </c>
    </row>
    <row r="80" spans="1:9" hidden="1" x14ac:dyDescent="0.2">
      <c r="A80" s="15">
        <v>41689</v>
      </c>
      <c r="B80" t="s">
        <v>86</v>
      </c>
      <c r="C80" t="s">
        <v>88</v>
      </c>
      <c r="D80" t="s">
        <v>241</v>
      </c>
      <c r="E80">
        <v>1</v>
      </c>
      <c r="F80">
        <v>5</v>
      </c>
      <c r="G80">
        <v>0</v>
      </c>
      <c r="H80">
        <v>3</v>
      </c>
      <c r="I80">
        <v>2</v>
      </c>
    </row>
    <row r="81" spans="1:9" hidden="1" x14ac:dyDescent="0.2">
      <c r="A81" s="15">
        <v>41689</v>
      </c>
      <c r="B81" t="s">
        <v>86</v>
      </c>
      <c r="C81" t="s">
        <v>88</v>
      </c>
      <c r="D81" t="s">
        <v>242</v>
      </c>
      <c r="E81">
        <v>3</v>
      </c>
      <c r="F81">
        <v>5</v>
      </c>
      <c r="G81">
        <v>0</v>
      </c>
      <c r="H81">
        <v>3</v>
      </c>
      <c r="I81">
        <v>2</v>
      </c>
    </row>
    <row r="82" spans="1:9" hidden="1" x14ac:dyDescent="0.2">
      <c r="A82" s="15">
        <v>41689</v>
      </c>
      <c r="B82" t="s">
        <v>86</v>
      </c>
      <c r="C82" t="s">
        <v>88</v>
      </c>
      <c r="D82" t="s">
        <v>243</v>
      </c>
      <c r="E82">
        <v>6</v>
      </c>
      <c r="F82">
        <v>5</v>
      </c>
      <c r="G82">
        <v>0</v>
      </c>
      <c r="H82">
        <v>3</v>
      </c>
      <c r="I82">
        <v>2</v>
      </c>
    </row>
    <row r="83" spans="1:9" hidden="1" x14ac:dyDescent="0.2">
      <c r="A83" s="15">
        <v>41689</v>
      </c>
      <c r="B83" t="s">
        <v>86</v>
      </c>
      <c r="C83" t="s">
        <v>88</v>
      </c>
      <c r="D83" t="s">
        <v>246</v>
      </c>
      <c r="E83">
        <v>1</v>
      </c>
      <c r="F83">
        <v>5</v>
      </c>
      <c r="G83">
        <v>0</v>
      </c>
      <c r="H83">
        <v>3</v>
      </c>
      <c r="I83">
        <v>2</v>
      </c>
    </row>
    <row r="84" spans="1:9" hidden="1" x14ac:dyDescent="0.2">
      <c r="A84" s="15">
        <v>41689</v>
      </c>
      <c r="B84" t="s">
        <v>89</v>
      </c>
      <c r="C84" t="s">
        <v>90</v>
      </c>
      <c r="D84" t="s">
        <v>240</v>
      </c>
      <c r="E84">
        <v>2</v>
      </c>
      <c r="F84">
        <v>1</v>
      </c>
      <c r="G84">
        <v>0</v>
      </c>
      <c r="H84">
        <v>2</v>
      </c>
      <c r="I84">
        <v>1</v>
      </c>
    </row>
    <row r="85" spans="1:9" hidden="1" x14ac:dyDescent="0.2">
      <c r="A85" s="15">
        <v>41689</v>
      </c>
      <c r="B85" t="s">
        <v>89</v>
      </c>
      <c r="C85" t="s">
        <v>90</v>
      </c>
      <c r="D85" t="s">
        <v>245</v>
      </c>
      <c r="E85">
        <v>2</v>
      </c>
      <c r="F85">
        <v>1</v>
      </c>
      <c r="G85">
        <v>0</v>
      </c>
      <c r="H85">
        <v>2</v>
      </c>
      <c r="I85">
        <v>1</v>
      </c>
    </row>
    <row r="86" spans="1:9" hidden="1" x14ac:dyDescent="0.2">
      <c r="A86" s="15">
        <v>41689</v>
      </c>
      <c r="B86" t="s">
        <v>89</v>
      </c>
      <c r="C86" t="s">
        <v>90</v>
      </c>
      <c r="D86" t="s">
        <v>241</v>
      </c>
      <c r="E86">
        <v>1</v>
      </c>
      <c r="F86">
        <v>1</v>
      </c>
      <c r="G86">
        <v>0</v>
      </c>
      <c r="H86">
        <v>2</v>
      </c>
      <c r="I86">
        <v>1</v>
      </c>
    </row>
    <row r="87" spans="1:9" hidden="1" x14ac:dyDescent="0.2">
      <c r="A87" s="15">
        <v>41689</v>
      </c>
      <c r="B87" t="s">
        <v>89</v>
      </c>
      <c r="C87" t="s">
        <v>90</v>
      </c>
      <c r="D87" t="s">
        <v>243</v>
      </c>
      <c r="E87">
        <v>6</v>
      </c>
      <c r="F87">
        <v>1</v>
      </c>
      <c r="G87">
        <v>0</v>
      </c>
      <c r="H87">
        <v>2</v>
      </c>
      <c r="I87">
        <v>1</v>
      </c>
    </row>
    <row r="88" spans="1:9" hidden="1" x14ac:dyDescent="0.2">
      <c r="A88" s="15">
        <v>41689</v>
      </c>
      <c r="B88" t="s">
        <v>89</v>
      </c>
      <c r="C88" t="s">
        <v>90</v>
      </c>
      <c r="D88" t="s">
        <v>246</v>
      </c>
      <c r="E88">
        <v>1</v>
      </c>
      <c r="F88">
        <v>1</v>
      </c>
      <c r="G88">
        <v>0</v>
      </c>
      <c r="H88">
        <v>2</v>
      </c>
      <c r="I88">
        <v>1</v>
      </c>
    </row>
    <row r="89" spans="1:9" hidden="1" x14ac:dyDescent="0.2">
      <c r="A89" s="15">
        <v>41689</v>
      </c>
      <c r="B89" t="s">
        <v>89</v>
      </c>
      <c r="C89" t="s">
        <v>91</v>
      </c>
      <c r="D89" t="s">
        <v>239</v>
      </c>
      <c r="E89">
        <v>2</v>
      </c>
      <c r="F89">
        <v>2</v>
      </c>
      <c r="G89">
        <v>1</v>
      </c>
      <c r="H89">
        <v>0</v>
      </c>
      <c r="I89">
        <v>0</v>
      </c>
    </row>
    <row r="90" spans="1:9" hidden="1" x14ac:dyDescent="0.2">
      <c r="A90" s="15">
        <v>41689</v>
      </c>
      <c r="B90" t="s">
        <v>89</v>
      </c>
      <c r="C90" t="s">
        <v>91</v>
      </c>
      <c r="D90" t="s">
        <v>240</v>
      </c>
      <c r="E90">
        <v>2</v>
      </c>
      <c r="F90">
        <v>2</v>
      </c>
      <c r="G90">
        <v>1</v>
      </c>
      <c r="H90">
        <v>0</v>
      </c>
      <c r="I90">
        <v>0</v>
      </c>
    </row>
    <row r="91" spans="1:9" hidden="1" x14ac:dyDescent="0.2">
      <c r="A91" s="15">
        <v>41689</v>
      </c>
      <c r="B91" t="s">
        <v>89</v>
      </c>
      <c r="C91" t="s">
        <v>91</v>
      </c>
      <c r="D91" t="s">
        <v>247</v>
      </c>
      <c r="E91">
        <v>1</v>
      </c>
      <c r="F91">
        <v>2</v>
      </c>
      <c r="G91">
        <v>1</v>
      </c>
      <c r="H91">
        <v>0</v>
      </c>
      <c r="I91">
        <v>0</v>
      </c>
    </row>
    <row r="92" spans="1:9" hidden="1" x14ac:dyDescent="0.2">
      <c r="A92" s="15">
        <v>41689</v>
      </c>
      <c r="B92" t="s">
        <v>89</v>
      </c>
      <c r="C92" t="s">
        <v>91</v>
      </c>
      <c r="D92" t="s">
        <v>242</v>
      </c>
      <c r="E92">
        <v>1</v>
      </c>
      <c r="F92">
        <v>2</v>
      </c>
      <c r="G92">
        <v>1</v>
      </c>
      <c r="H92">
        <v>0</v>
      </c>
      <c r="I92">
        <v>0</v>
      </c>
    </row>
    <row r="93" spans="1:9" hidden="1" x14ac:dyDescent="0.2">
      <c r="A93" s="15">
        <v>41689</v>
      </c>
      <c r="B93" t="s">
        <v>89</v>
      </c>
      <c r="C93" t="s">
        <v>91</v>
      </c>
      <c r="D93" t="s">
        <v>243</v>
      </c>
      <c r="E93">
        <v>6</v>
      </c>
      <c r="F93">
        <v>2</v>
      </c>
      <c r="G93">
        <v>1</v>
      </c>
      <c r="H93">
        <v>0</v>
      </c>
      <c r="I93">
        <v>0</v>
      </c>
    </row>
    <row r="94" spans="1:9" hidden="1" x14ac:dyDescent="0.2">
      <c r="A94" s="15">
        <v>41689</v>
      </c>
      <c r="B94" t="s">
        <v>89</v>
      </c>
      <c r="C94" t="s">
        <v>93</v>
      </c>
      <c r="D94" t="s">
        <v>245</v>
      </c>
      <c r="E94">
        <v>2</v>
      </c>
      <c r="F94">
        <v>1</v>
      </c>
      <c r="G94">
        <v>0</v>
      </c>
      <c r="H94">
        <v>1</v>
      </c>
      <c r="I94">
        <v>1</v>
      </c>
    </row>
    <row r="95" spans="1:9" hidden="1" x14ac:dyDescent="0.2">
      <c r="A95" s="15">
        <v>41689</v>
      </c>
      <c r="B95" t="s">
        <v>89</v>
      </c>
      <c r="C95" t="s">
        <v>93</v>
      </c>
      <c r="D95" t="s">
        <v>241</v>
      </c>
      <c r="E95">
        <v>1</v>
      </c>
      <c r="F95">
        <v>1</v>
      </c>
      <c r="G95">
        <v>0</v>
      </c>
      <c r="H95">
        <v>1</v>
      </c>
      <c r="I95">
        <v>1</v>
      </c>
    </row>
    <row r="96" spans="1:9" hidden="1" x14ac:dyDescent="0.2">
      <c r="A96" s="15">
        <v>41689</v>
      </c>
      <c r="B96" t="s">
        <v>89</v>
      </c>
      <c r="C96" t="s">
        <v>95</v>
      </c>
      <c r="D96" t="s">
        <v>239</v>
      </c>
      <c r="E96">
        <v>2</v>
      </c>
      <c r="F96">
        <v>2</v>
      </c>
      <c r="G96">
        <v>1</v>
      </c>
      <c r="H96">
        <v>1</v>
      </c>
      <c r="I96">
        <v>1</v>
      </c>
    </row>
    <row r="97" spans="1:9" hidden="1" x14ac:dyDescent="0.2">
      <c r="A97" s="15">
        <v>41689</v>
      </c>
      <c r="B97" t="s">
        <v>89</v>
      </c>
      <c r="C97" t="s">
        <v>95</v>
      </c>
      <c r="D97" t="s">
        <v>240</v>
      </c>
      <c r="E97">
        <v>1</v>
      </c>
      <c r="F97">
        <v>2</v>
      </c>
      <c r="G97">
        <v>1</v>
      </c>
      <c r="H97">
        <v>1</v>
      </c>
      <c r="I97">
        <v>1</v>
      </c>
    </row>
    <row r="98" spans="1:9" hidden="1" x14ac:dyDescent="0.2">
      <c r="A98" s="15">
        <v>41689</v>
      </c>
      <c r="B98" t="s">
        <v>89</v>
      </c>
      <c r="C98" t="s">
        <v>95</v>
      </c>
      <c r="D98" t="s">
        <v>247</v>
      </c>
      <c r="E98">
        <v>1</v>
      </c>
      <c r="F98">
        <v>2</v>
      </c>
      <c r="G98">
        <v>1</v>
      </c>
      <c r="H98">
        <v>1</v>
      </c>
      <c r="I98">
        <v>1</v>
      </c>
    </row>
    <row r="99" spans="1:9" x14ac:dyDescent="0.2">
      <c r="A99" s="15">
        <v>41689</v>
      </c>
      <c r="B99" t="s">
        <v>89</v>
      </c>
      <c r="C99" t="s">
        <v>95</v>
      </c>
      <c r="D99" t="s">
        <v>244</v>
      </c>
      <c r="E99">
        <v>1</v>
      </c>
      <c r="F99">
        <v>2</v>
      </c>
      <c r="G99">
        <v>1</v>
      </c>
      <c r="H99">
        <v>1</v>
      </c>
      <c r="I99">
        <v>1</v>
      </c>
    </row>
    <row r="100" spans="1:9" hidden="1" x14ac:dyDescent="0.2">
      <c r="A100" s="15">
        <v>41689</v>
      </c>
      <c r="B100" t="s">
        <v>89</v>
      </c>
      <c r="C100" t="s">
        <v>95</v>
      </c>
      <c r="D100" t="s">
        <v>241</v>
      </c>
      <c r="E100">
        <v>2</v>
      </c>
      <c r="F100">
        <v>2</v>
      </c>
      <c r="G100">
        <v>1</v>
      </c>
      <c r="H100">
        <v>1</v>
      </c>
      <c r="I100">
        <v>1</v>
      </c>
    </row>
    <row r="101" spans="1:9" hidden="1" x14ac:dyDescent="0.2">
      <c r="A101" s="15">
        <v>41689</v>
      </c>
      <c r="B101" t="s">
        <v>89</v>
      </c>
      <c r="C101" t="s">
        <v>95</v>
      </c>
      <c r="D101" t="s">
        <v>243</v>
      </c>
      <c r="E101">
        <v>6</v>
      </c>
      <c r="F101">
        <v>2</v>
      </c>
      <c r="G101">
        <v>1</v>
      </c>
      <c r="H101">
        <v>1</v>
      </c>
      <c r="I101">
        <v>1</v>
      </c>
    </row>
    <row r="102" spans="1:9" hidden="1" x14ac:dyDescent="0.2">
      <c r="A102" s="15">
        <v>41689</v>
      </c>
      <c r="B102" t="s">
        <v>96</v>
      </c>
      <c r="C102" t="s">
        <v>97</v>
      </c>
      <c r="D102" t="s">
        <v>239</v>
      </c>
      <c r="E102">
        <v>2</v>
      </c>
      <c r="F102">
        <v>1</v>
      </c>
      <c r="G102">
        <v>0</v>
      </c>
      <c r="H102">
        <v>3</v>
      </c>
      <c r="I102">
        <v>2</v>
      </c>
    </row>
    <row r="103" spans="1:9" hidden="1" x14ac:dyDescent="0.2">
      <c r="A103" s="15">
        <v>41689</v>
      </c>
      <c r="B103" t="s">
        <v>96</v>
      </c>
      <c r="C103" t="s">
        <v>97</v>
      </c>
      <c r="D103" t="s">
        <v>240</v>
      </c>
      <c r="E103">
        <v>1</v>
      </c>
      <c r="F103">
        <v>1</v>
      </c>
      <c r="G103">
        <v>0</v>
      </c>
      <c r="H103">
        <v>3</v>
      </c>
      <c r="I103">
        <v>2</v>
      </c>
    </row>
    <row r="104" spans="1:9" hidden="1" x14ac:dyDescent="0.2">
      <c r="A104" s="15">
        <v>41689</v>
      </c>
      <c r="B104" t="s">
        <v>96</v>
      </c>
      <c r="C104" t="s">
        <v>97</v>
      </c>
      <c r="D104" t="s">
        <v>245</v>
      </c>
      <c r="E104">
        <v>2</v>
      </c>
      <c r="F104">
        <v>1</v>
      </c>
      <c r="G104">
        <v>0</v>
      </c>
      <c r="H104">
        <v>3</v>
      </c>
      <c r="I104">
        <v>2</v>
      </c>
    </row>
    <row r="105" spans="1:9" x14ac:dyDescent="0.2">
      <c r="A105" s="15">
        <v>41689</v>
      </c>
      <c r="B105" t="s">
        <v>96</v>
      </c>
      <c r="C105" t="s">
        <v>97</v>
      </c>
      <c r="D105" t="s">
        <v>244</v>
      </c>
      <c r="E105">
        <v>1</v>
      </c>
      <c r="F105">
        <v>1</v>
      </c>
      <c r="G105">
        <v>0</v>
      </c>
      <c r="H105">
        <v>3</v>
      </c>
      <c r="I105">
        <v>2</v>
      </c>
    </row>
    <row r="106" spans="1:9" hidden="1" x14ac:dyDescent="0.2">
      <c r="A106" s="15">
        <v>41689</v>
      </c>
      <c r="B106" t="s">
        <v>96</v>
      </c>
      <c r="C106" t="s">
        <v>97</v>
      </c>
      <c r="D106" t="s">
        <v>241</v>
      </c>
      <c r="E106">
        <v>2</v>
      </c>
      <c r="F106">
        <v>1</v>
      </c>
      <c r="G106">
        <v>0</v>
      </c>
      <c r="H106">
        <v>3</v>
      </c>
      <c r="I106">
        <v>2</v>
      </c>
    </row>
    <row r="107" spans="1:9" hidden="1" x14ac:dyDescent="0.2">
      <c r="A107" s="15">
        <v>41689</v>
      </c>
      <c r="B107" t="s">
        <v>96</v>
      </c>
      <c r="C107" t="s">
        <v>97</v>
      </c>
      <c r="D107" t="s">
        <v>242</v>
      </c>
      <c r="E107">
        <v>1</v>
      </c>
      <c r="F107">
        <v>1</v>
      </c>
      <c r="G107">
        <v>0</v>
      </c>
      <c r="H107">
        <v>3</v>
      </c>
      <c r="I107">
        <v>2</v>
      </c>
    </row>
    <row r="108" spans="1:9" hidden="1" x14ac:dyDescent="0.2">
      <c r="A108" s="15">
        <v>41689</v>
      </c>
      <c r="B108" t="s">
        <v>96</v>
      </c>
      <c r="C108" t="s">
        <v>97</v>
      </c>
      <c r="D108" t="s">
        <v>243</v>
      </c>
      <c r="E108">
        <v>8</v>
      </c>
      <c r="F108">
        <v>1</v>
      </c>
      <c r="G108">
        <v>0</v>
      </c>
      <c r="H108">
        <v>3</v>
      </c>
      <c r="I108">
        <v>2</v>
      </c>
    </row>
    <row r="109" spans="1:9" hidden="1" x14ac:dyDescent="0.2">
      <c r="A109" s="15">
        <v>41689</v>
      </c>
      <c r="B109" t="s">
        <v>96</v>
      </c>
      <c r="C109" t="s">
        <v>97</v>
      </c>
      <c r="D109" t="s">
        <v>246</v>
      </c>
      <c r="E109">
        <v>1</v>
      </c>
      <c r="F109">
        <v>1</v>
      </c>
      <c r="G109">
        <v>0</v>
      </c>
      <c r="H109">
        <v>3</v>
      </c>
      <c r="I109">
        <v>2</v>
      </c>
    </row>
    <row r="110" spans="1:9" hidden="1" x14ac:dyDescent="0.2">
      <c r="A110" s="15">
        <v>41689</v>
      </c>
      <c r="B110" t="s">
        <v>96</v>
      </c>
      <c r="C110" t="s">
        <v>100</v>
      </c>
      <c r="D110" t="s">
        <v>239</v>
      </c>
      <c r="E110">
        <v>2</v>
      </c>
      <c r="F110">
        <v>1</v>
      </c>
      <c r="G110">
        <v>0</v>
      </c>
      <c r="H110">
        <v>2</v>
      </c>
      <c r="I110">
        <v>1</v>
      </c>
    </row>
    <row r="111" spans="1:9" hidden="1" x14ac:dyDescent="0.2">
      <c r="A111" s="15">
        <v>41689</v>
      </c>
      <c r="B111" t="s">
        <v>96</v>
      </c>
      <c r="C111" t="s">
        <v>100</v>
      </c>
      <c r="D111" t="s">
        <v>240</v>
      </c>
      <c r="E111">
        <v>1</v>
      </c>
      <c r="F111">
        <v>1</v>
      </c>
      <c r="G111">
        <v>0</v>
      </c>
      <c r="H111">
        <v>2</v>
      </c>
      <c r="I111">
        <v>1</v>
      </c>
    </row>
    <row r="112" spans="1:9" hidden="1" x14ac:dyDescent="0.2">
      <c r="A112" s="15">
        <v>41689</v>
      </c>
      <c r="B112" t="s">
        <v>96</v>
      </c>
      <c r="C112" t="s">
        <v>100</v>
      </c>
      <c r="D112" t="s">
        <v>245</v>
      </c>
      <c r="E112">
        <v>1</v>
      </c>
      <c r="F112">
        <v>1</v>
      </c>
      <c r="G112">
        <v>0</v>
      </c>
      <c r="H112">
        <v>2</v>
      </c>
      <c r="I112">
        <v>1</v>
      </c>
    </row>
    <row r="113" spans="1:9" x14ac:dyDescent="0.2">
      <c r="A113" s="15">
        <v>41689</v>
      </c>
      <c r="B113" t="s">
        <v>96</v>
      </c>
      <c r="C113" t="s">
        <v>100</v>
      </c>
      <c r="D113" t="s">
        <v>244</v>
      </c>
      <c r="E113">
        <v>1</v>
      </c>
      <c r="F113">
        <v>1</v>
      </c>
      <c r="G113">
        <v>0</v>
      </c>
      <c r="H113">
        <v>2</v>
      </c>
      <c r="I113">
        <v>1</v>
      </c>
    </row>
    <row r="114" spans="1:9" hidden="1" x14ac:dyDescent="0.2">
      <c r="A114" s="15">
        <v>41689</v>
      </c>
      <c r="B114" t="s">
        <v>96</v>
      </c>
      <c r="C114" t="s">
        <v>100</v>
      </c>
      <c r="D114" t="s">
        <v>241</v>
      </c>
      <c r="E114">
        <v>1</v>
      </c>
      <c r="F114">
        <v>1</v>
      </c>
      <c r="G114">
        <v>0</v>
      </c>
      <c r="H114">
        <v>2</v>
      </c>
      <c r="I114">
        <v>1</v>
      </c>
    </row>
    <row r="115" spans="1:9" hidden="1" x14ac:dyDescent="0.2">
      <c r="A115" s="15">
        <v>41689</v>
      </c>
      <c r="B115" t="s">
        <v>96</v>
      </c>
      <c r="C115" t="s">
        <v>100</v>
      </c>
      <c r="D115" t="s">
        <v>243</v>
      </c>
      <c r="E115">
        <v>4</v>
      </c>
      <c r="F115">
        <v>1</v>
      </c>
      <c r="G115">
        <v>0</v>
      </c>
      <c r="H115">
        <v>2</v>
      </c>
      <c r="I115">
        <v>1</v>
      </c>
    </row>
    <row r="116" spans="1:9" hidden="1" x14ac:dyDescent="0.2">
      <c r="A116" s="15">
        <v>41689</v>
      </c>
      <c r="B116" t="s">
        <v>96</v>
      </c>
      <c r="C116" t="s">
        <v>100</v>
      </c>
      <c r="D116" t="s">
        <v>246</v>
      </c>
      <c r="E116">
        <v>1</v>
      </c>
      <c r="F116">
        <v>1</v>
      </c>
      <c r="G116">
        <v>0</v>
      </c>
      <c r="H116">
        <v>2</v>
      </c>
      <c r="I116">
        <v>1</v>
      </c>
    </row>
    <row r="117" spans="1:9" hidden="1" x14ac:dyDescent="0.2">
      <c r="A117" s="15">
        <v>41689</v>
      </c>
      <c r="B117" t="s">
        <v>96</v>
      </c>
      <c r="C117" t="s">
        <v>102</v>
      </c>
      <c r="D117" t="s">
        <v>239</v>
      </c>
      <c r="E117">
        <v>1</v>
      </c>
      <c r="F117">
        <v>0</v>
      </c>
      <c r="G117">
        <v>0</v>
      </c>
      <c r="H117">
        <v>1</v>
      </c>
      <c r="I117">
        <v>1</v>
      </c>
    </row>
    <row r="118" spans="1:9" x14ac:dyDescent="0.2">
      <c r="A118" s="15">
        <v>41689</v>
      </c>
      <c r="B118" t="s">
        <v>96</v>
      </c>
      <c r="C118" t="s">
        <v>103</v>
      </c>
      <c r="D118" t="s">
        <v>244</v>
      </c>
      <c r="E118">
        <v>1</v>
      </c>
      <c r="F118">
        <v>1</v>
      </c>
      <c r="G118">
        <v>1</v>
      </c>
      <c r="H118">
        <v>0</v>
      </c>
      <c r="I118">
        <v>0</v>
      </c>
    </row>
    <row r="119" spans="1:9" hidden="1" x14ac:dyDescent="0.2">
      <c r="A119" s="15">
        <v>41689</v>
      </c>
      <c r="B119" t="s">
        <v>96</v>
      </c>
      <c r="C119" t="s">
        <v>103</v>
      </c>
      <c r="D119" t="s">
        <v>242</v>
      </c>
      <c r="E119">
        <v>1</v>
      </c>
      <c r="F119">
        <v>1</v>
      </c>
      <c r="G119">
        <v>1</v>
      </c>
      <c r="H119">
        <v>0</v>
      </c>
      <c r="I119">
        <v>0</v>
      </c>
    </row>
    <row r="120" spans="1:9" hidden="1" x14ac:dyDescent="0.2">
      <c r="A120" s="15">
        <v>41689</v>
      </c>
      <c r="B120" t="s">
        <v>96</v>
      </c>
      <c r="C120" t="s">
        <v>103</v>
      </c>
      <c r="D120" t="s">
        <v>243</v>
      </c>
      <c r="E120">
        <v>4</v>
      </c>
      <c r="F120">
        <v>1</v>
      </c>
      <c r="G120">
        <v>1</v>
      </c>
      <c r="H120">
        <v>0</v>
      </c>
      <c r="I120">
        <v>0</v>
      </c>
    </row>
    <row r="121" spans="1:9" hidden="1" x14ac:dyDescent="0.2">
      <c r="A121" s="15">
        <v>41689</v>
      </c>
      <c r="B121" t="s">
        <v>96</v>
      </c>
      <c r="C121" t="s">
        <v>104</v>
      </c>
      <c r="D121" t="s">
        <v>239</v>
      </c>
      <c r="E121">
        <v>1</v>
      </c>
      <c r="F121">
        <v>1</v>
      </c>
      <c r="G121">
        <v>0</v>
      </c>
      <c r="H121">
        <v>1</v>
      </c>
      <c r="I121">
        <v>1</v>
      </c>
    </row>
    <row r="122" spans="1:9" hidden="1" x14ac:dyDescent="0.2">
      <c r="A122" s="15">
        <v>41689</v>
      </c>
      <c r="B122" t="s">
        <v>96</v>
      </c>
      <c r="C122" t="s">
        <v>104</v>
      </c>
      <c r="D122" t="s">
        <v>240</v>
      </c>
      <c r="E122">
        <v>1</v>
      </c>
      <c r="F122">
        <v>1</v>
      </c>
      <c r="G122">
        <v>0</v>
      </c>
      <c r="H122">
        <v>1</v>
      </c>
      <c r="I122">
        <v>1</v>
      </c>
    </row>
    <row r="123" spans="1:9" x14ac:dyDescent="0.2">
      <c r="A123" s="15">
        <v>41689</v>
      </c>
      <c r="B123" t="s">
        <v>96</v>
      </c>
      <c r="C123" t="s">
        <v>104</v>
      </c>
      <c r="D123" t="s">
        <v>244</v>
      </c>
      <c r="E123">
        <v>1</v>
      </c>
      <c r="F123">
        <v>1</v>
      </c>
      <c r="G123">
        <v>0</v>
      </c>
      <c r="H123">
        <v>1</v>
      </c>
      <c r="I123">
        <v>1</v>
      </c>
    </row>
    <row r="124" spans="1:9" hidden="1" x14ac:dyDescent="0.2">
      <c r="A124" s="15">
        <v>41689</v>
      </c>
      <c r="B124" t="s">
        <v>96</v>
      </c>
      <c r="C124" t="s">
        <v>104</v>
      </c>
      <c r="D124" t="s">
        <v>242</v>
      </c>
      <c r="E124">
        <v>1</v>
      </c>
      <c r="F124">
        <v>1</v>
      </c>
      <c r="G124">
        <v>0</v>
      </c>
      <c r="H124">
        <v>1</v>
      </c>
      <c r="I124">
        <v>1</v>
      </c>
    </row>
    <row r="125" spans="1:9" hidden="1" x14ac:dyDescent="0.2">
      <c r="A125" s="15">
        <v>41689</v>
      </c>
      <c r="B125" t="s">
        <v>96</v>
      </c>
      <c r="C125" t="s">
        <v>104</v>
      </c>
      <c r="D125" t="s">
        <v>243</v>
      </c>
      <c r="E125">
        <v>4</v>
      </c>
      <c r="F125">
        <v>1</v>
      </c>
      <c r="G125">
        <v>0</v>
      </c>
      <c r="H125">
        <v>1</v>
      </c>
      <c r="I125">
        <v>1</v>
      </c>
    </row>
    <row r="126" spans="1:9" hidden="1" x14ac:dyDescent="0.2">
      <c r="A126" s="15">
        <v>41689</v>
      </c>
      <c r="B126" t="s">
        <v>106</v>
      </c>
      <c r="C126" t="s">
        <v>107</v>
      </c>
      <c r="D126" t="s">
        <v>239</v>
      </c>
      <c r="E126">
        <v>4</v>
      </c>
      <c r="F126">
        <v>3</v>
      </c>
      <c r="G126">
        <v>0</v>
      </c>
      <c r="H126">
        <v>7</v>
      </c>
      <c r="I126">
        <v>5</v>
      </c>
    </row>
    <row r="127" spans="1:9" hidden="1" x14ac:dyDescent="0.2">
      <c r="A127" s="15">
        <v>41689</v>
      </c>
      <c r="B127" t="s">
        <v>106</v>
      </c>
      <c r="C127" t="s">
        <v>107</v>
      </c>
      <c r="D127" t="s">
        <v>240</v>
      </c>
      <c r="E127">
        <v>1</v>
      </c>
      <c r="F127">
        <v>3</v>
      </c>
      <c r="G127">
        <v>0</v>
      </c>
      <c r="H127">
        <v>7</v>
      </c>
      <c r="I127">
        <v>5</v>
      </c>
    </row>
    <row r="128" spans="1:9" hidden="1" x14ac:dyDescent="0.2">
      <c r="A128" s="15">
        <v>41689</v>
      </c>
      <c r="B128" t="s">
        <v>106</v>
      </c>
      <c r="C128" t="s">
        <v>107</v>
      </c>
      <c r="D128" t="s">
        <v>245</v>
      </c>
      <c r="E128">
        <v>3</v>
      </c>
      <c r="F128">
        <v>3</v>
      </c>
      <c r="G128">
        <v>0</v>
      </c>
      <c r="H128">
        <v>7</v>
      </c>
      <c r="I128">
        <v>5</v>
      </c>
    </row>
    <row r="129" spans="1:9" x14ac:dyDescent="0.2">
      <c r="A129" s="15">
        <v>41689</v>
      </c>
      <c r="B129" t="s">
        <v>106</v>
      </c>
      <c r="C129" t="s">
        <v>107</v>
      </c>
      <c r="D129" t="s">
        <v>244</v>
      </c>
      <c r="E129">
        <v>1</v>
      </c>
      <c r="F129">
        <v>3</v>
      </c>
      <c r="G129">
        <v>0</v>
      </c>
      <c r="H129">
        <v>7</v>
      </c>
      <c r="I129">
        <v>5</v>
      </c>
    </row>
    <row r="130" spans="1:9" hidden="1" x14ac:dyDescent="0.2">
      <c r="A130" s="15">
        <v>41689</v>
      </c>
      <c r="B130" t="s">
        <v>106</v>
      </c>
      <c r="C130" t="s">
        <v>107</v>
      </c>
      <c r="D130" t="s">
        <v>241</v>
      </c>
      <c r="E130">
        <v>1</v>
      </c>
      <c r="F130">
        <v>3</v>
      </c>
      <c r="G130">
        <v>0</v>
      </c>
      <c r="H130">
        <v>7</v>
      </c>
      <c r="I130">
        <v>5</v>
      </c>
    </row>
    <row r="131" spans="1:9" hidden="1" x14ac:dyDescent="0.2">
      <c r="A131" s="15">
        <v>41689</v>
      </c>
      <c r="B131" t="s">
        <v>106</v>
      </c>
      <c r="C131" t="s">
        <v>107</v>
      </c>
      <c r="D131" t="s">
        <v>242</v>
      </c>
      <c r="E131">
        <v>1</v>
      </c>
      <c r="F131">
        <v>3</v>
      </c>
      <c r="G131">
        <v>0</v>
      </c>
      <c r="H131">
        <v>7</v>
      </c>
      <c r="I131">
        <v>5</v>
      </c>
    </row>
    <row r="132" spans="1:9" hidden="1" x14ac:dyDescent="0.2">
      <c r="A132" s="15">
        <v>41689</v>
      </c>
      <c r="B132" t="s">
        <v>106</v>
      </c>
      <c r="C132" t="s">
        <v>107</v>
      </c>
      <c r="D132" t="s">
        <v>243</v>
      </c>
      <c r="E132">
        <v>3</v>
      </c>
      <c r="F132">
        <v>3</v>
      </c>
      <c r="G132">
        <v>0</v>
      </c>
      <c r="H132">
        <v>7</v>
      </c>
      <c r="I132">
        <v>5</v>
      </c>
    </row>
    <row r="133" spans="1:9" hidden="1" x14ac:dyDescent="0.2">
      <c r="A133" s="15">
        <v>41689</v>
      </c>
      <c r="B133" t="s">
        <v>106</v>
      </c>
      <c r="C133" t="s">
        <v>107</v>
      </c>
      <c r="D133" t="s">
        <v>246</v>
      </c>
      <c r="E133">
        <v>5</v>
      </c>
      <c r="F133">
        <v>3</v>
      </c>
      <c r="G133">
        <v>0</v>
      </c>
      <c r="H133">
        <v>7</v>
      </c>
      <c r="I133">
        <v>5</v>
      </c>
    </row>
    <row r="134" spans="1:9" hidden="1" x14ac:dyDescent="0.2">
      <c r="A134" s="15">
        <v>41689</v>
      </c>
      <c r="B134" t="s">
        <v>110</v>
      </c>
      <c r="C134" t="s">
        <v>111</v>
      </c>
      <c r="D134" t="s">
        <v>239</v>
      </c>
      <c r="E134">
        <v>2</v>
      </c>
      <c r="F134">
        <v>3</v>
      </c>
      <c r="G134">
        <v>1</v>
      </c>
      <c r="H134">
        <v>3</v>
      </c>
      <c r="I134">
        <v>1</v>
      </c>
    </row>
    <row r="135" spans="1:9" hidden="1" x14ac:dyDescent="0.2">
      <c r="A135" s="15">
        <v>41689</v>
      </c>
      <c r="B135" t="s">
        <v>110</v>
      </c>
      <c r="C135" t="s">
        <v>111</v>
      </c>
      <c r="D135" t="s">
        <v>241</v>
      </c>
      <c r="E135">
        <v>2</v>
      </c>
      <c r="F135">
        <v>3</v>
      </c>
      <c r="G135">
        <v>1</v>
      </c>
      <c r="H135">
        <v>3</v>
      </c>
      <c r="I135">
        <v>1</v>
      </c>
    </row>
    <row r="136" spans="1:9" hidden="1" x14ac:dyDescent="0.2">
      <c r="A136" s="15">
        <v>41689</v>
      </c>
      <c r="B136" t="s">
        <v>110</v>
      </c>
      <c r="C136" t="s">
        <v>111</v>
      </c>
      <c r="D136" t="s">
        <v>243</v>
      </c>
      <c r="E136">
        <v>6</v>
      </c>
      <c r="F136">
        <v>3</v>
      </c>
      <c r="G136">
        <v>1</v>
      </c>
      <c r="H136">
        <v>3</v>
      </c>
      <c r="I136">
        <v>1</v>
      </c>
    </row>
    <row r="137" spans="1:9" hidden="1" x14ac:dyDescent="0.2">
      <c r="A137" s="15">
        <v>41689</v>
      </c>
      <c r="B137" t="s">
        <v>110</v>
      </c>
      <c r="C137" t="s">
        <v>113</v>
      </c>
      <c r="D137" t="s">
        <v>245</v>
      </c>
      <c r="E137">
        <v>1</v>
      </c>
      <c r="F137">
        <v>0</v>
      </c>
      <c r="G137">
        <v>0</v>
      </c>
      <c r="H137">
        <v>1</v>
      </c>
      <c r="I137">
        <v>1</v>
      </c>
    </row>
    <row r="138" spans="1:9" hidden="1" x14ac:dyDescent="0.2">
      <c r="A138" s="15">
        <v>41689</v>
      </c>
      <c r="B138" t="s">
        <v>110</v>
      </c>
      <c r="C138" t="s">
        <v>113</v>
      </c>
      <c r="D138" t="s">
        <v>241</v>
      </c>
      <c r="E138">
        <v>2</v>
      </c>
      <c r="F138">
        <v>0</v>
      </c>
      <c r="G138">
        <v>0</v>
      </c>
      <c r="H138">
        <v>1</v>
      </c>
      <c r="I138">
        <v>1</v>
      </c>
    </row>
    <row r="139" spans="1:9" hidden="1" x14ac:dyDescent="0.2">
      <c r="A139" s="15">
        <v>41689</v>
      </c>
      <c r="B139" t="s">
        <v>110</v>
      </c>
      <c r="C139" t="s">
        <v>113</v>
      </c>
      <c r="D139" t="s">
        <v>242</v>
      </c>
      <c r="E139">
        <v>1</v>
      </c>
      <c r="F139">
        <v>0</v>
      </c>
      <c r="G139">
        <v>0</v>
      </c>
      <c r="H139">
        <v>1</v>
      </c>
      <c r="I139">
        <v>1</v>
      </c>
    </row>
    <row r="140" spans="1:9" hidden="1" x14ac:dyDescent="0.2">
      <c r="A140" s="15">
        <v>41689</v>
      </c>
      <c r="B140" t="s">
        <v>110</v>
      </c>
      <c r="C140" t="s">
        <v>113</v>
      </c>
      <c r="D140" t="s">
        <v>243</v>
      </c>
      <c r="E140">
        <v>6</v>
      </c>
      <c r="F140">
        <v>0</v>
      </c>
      <c r="G140">
        <v>0</v>
      </c>
      <c r="H140">
        <v>1</v>
      </c>
      <c r="I140">
        <v>1</v>
      </c>
    </row>
    <row r="141" spans="1:9" hidden="1" x14ac:dyDescent="0.2">
      <c r="A141" s="15">
        <v>41689</v>
      </c>
      <c r="B141" t="s">
        <v>110</v>
      </c>
      <c r="C141" t="s">
        <v>113</v>
      </c>
      <c r="D141" t="s">
        <v>246</v>
      </c>
      <c r="E141">
        <v>2</v>
      </c>
      <c r="F141">
        <v>0</v>
      </c>
      <c r="G141">
        <v>0</v>
      </c>
      <c r="H141">
        <v>1</v>
      </c>
      <c r="I141">
        <v>1</v>
      </c>
    </row>
    <row r="142" spans="1:9" hidden="1" x14ac:dyDescent="0.2">
      <c r="A142" s="15">
        <v>41689</v>
      </c>
      <c r="B142" t="s">
        <v>114</v>
      </c>
      <c r="C142" t="s">
        <v>115</v>
      </c>
      <c r="D142" t="s">
        <v>239</v>
      </c>
      <c r="E142">
        <v>2</v>
      </c>
      <c r="F142">
        <v>1</v>
      </c>
      <c r="G142">
        <v>1</v>
      </c>
      <c r="H142">
        <v>1</v>
      </c>
      <c r="I142">
        <v>1</v>
      </c>
    </row>
    <row r="143" spans="1:9" hidden="1" x14ac:dyDescent="0.2">
      <c r="A143" s="15">
        <v>41689</v>
      </c>
      <c r="B143" t="s">
        <v>114</v>
      </c>
      <c r="C143" t="s">
        <v>115</v>
      </c>
      <c r="D143" t="s">
        <v>240</v>
      </c>
      <c r="E143">
        <v>1</v>
      </c>
      <c r="F143">
        <v>1</v>
      </c>
      <c r="G143">
        <v>1</v>
      </c>
      <c r="H143">
        <v>1</v>
      </c>
      <c r="I143">
        <v>1</v>
      </c>
    </row>
    <row r="144" spans="1:9" hidden="1" x14ac:dyDescent="0.2">
      <c r="A144" s="15">
        <v>41689</v>
      </c>
      <c r="B144" t="s">
        <v>114</v>
      </c>
      <c r="C144" t="s">
        <v>116</v>
      </c>
      <c r="D144" t="s">
        <v>239</v>
      </c>
      <c r="E144">
        <v>2</v>
      </c>
      <c r="F144">
        <v>2</v>
      </c>
      <c r="G144">
        <v>0</v>
      </c>
      <c r="H144">
        <v>2</v>
      </c>
      <c r="I144">
        <v>2</v>
      </c>
    </row>
    <row r="145" spans="1:9" hidden="1" x14ac:dyDescent="0.2">
      <c r="A145" s="15">
        <v>41689</v>
      </c>
      <c r="B145" t="s">
        <v>114</v>
      </c>
      <c r="C145" t="s">
        <v>116</v>
      </c>
      <c r="D145" t="s">
        <v>240</v>
      </c>
      <c r="E145">
        <v>1</v>
      </c>
      <c r="F145">
        <v>2</v>
      </c>
      <c r="G145">
        <v>0</v>
      </c>
      <c r="H145">
        <v>2</v>
      </c>
      <c r="I145">
        <v>2</v>
      </c>
    </row>
    <row r="146" spans="1:9" hidden="1" x14ac:dyDescent="0.2">
      <c r="A146" s="15">
        <v>41689</v>
      </c>
      <c r="B146" t="s">
        <v>114</v>
      </c>
      <c r="C146" t="s">
        <v>116</v>
      </c>
      <c r="D146" t="s">
        <v>245</v>
      </c>
      <c r="E146">
        <v>1</v>
      </c>
      <c r="F146">
        <v>2</v>
      </c>
      <c r="G146">
        <v>0</v>
      </c>
      <c r="H146">
        <v>2</v>
      </c>
      <c r="I146">
        <v>2</v>
      </c>
    </row>
    <row r="147" spans="1:9" x14ac:dyDescent="0.2">
      <c r="A147" s="15">
        <v>41689</v>
      </c>
      <c r="B147" t="s">
        <v>114</v>
      </c>
      <c r="C147" t="s">
        <v>116</v>
      </c>
      <c r="D147" t="s">
        <v>244</v>
      </c>
      <c r="E147">
        <v>2</v>
      </c>
      <c r="F147">
        <v>2</v>
      </c>
      <c r="G147">
        <v>0</v>
      </c>
      <c r="H147">
        <v>2</v>
      </c>
      <c r="I147">
        <v>2</v>
      </c>
    </row>
    <row r="148" spans="1:9" hidden="1" x14ac:dyDescent="0.2">
      <c r="A148" s="15">
        <v>41689</v>
      </c>
      <c r="B148" t="s">
        <v>114</v>
      </c>
      <c r="C148" t="s">
        <v>116</v>
      </c>
      <c r="D148" t="s">
        <v>241</v>
      </c>
      <c r="E148">
        <v>2</v>
      </c>
      <c r="F148">
        <v>2</v>
      </c>
      <c r="G148">
        <v>0</v>
      </c>
      <c r="H148">
        <v>2</v>
      </c>
      <c r="I148">
        <v>2</v>
      </c>
    </row>
    <row r="149" spans="1:9" hidden="1" x14ac:dyDescent="0.2">
      <c r="A149" s="15">
        <v>41689</v>
      </c>
      <c r="B149" t="s">
        <v>114</v>
      </c>
      <c r="C149" t="s">
        <v>116</v>
      </c>
      <c r="D149" t="s">
        <v>242</v>
      </c>
      <c r="E149">
        <v>1</v>
      </c>
      <c r="F149">
        <v>2</v>
      </c>
      <c r="G149">
        <v>0</v>
      </c>
      <c r="H149">
        <v>2</v>
      </c>
      <c r="I149">
        <v>2</v>
      </c>
    </row>
    <row r="150" spans="1:9" hidden="1" x14ac:dyDescent="0.2">
      <c r="A150" s="15">
        <v>41689</v>
      </c>
      <c r="B150" t="s">
        <v>114</v>
      </c>
      <c r="C150" t="s">
        <v>116</v>
      </c>
      <c r="D150" t="s">
        <v>243</v>
      </c>
      <c r="E150">
        <v>8</v>
      </c>
      <c r="F150">
        <v>2</v>
      </c>
      <c r="G150">
        <v>0</v>
      </c>
      <c r="H150">
        <v>2</v>
      </c>
      <c r="I150">
        <v>2</v>
      </c>
    </row>
    <row r="151" spans="1:9" hidden="1" x14ac:dyDescent="0.2">
      <c r="A151" s="15">
        <v>41689</v>
      </c>
      <c r="B151" t="s">
        <v>114</v>
      </c>
      <c r="C151" t="s">
        <v>118</v>
      </c>
      <c r="D151" t="s">
        <v>240</v>
      </c>
      <c r="E151">
        <v>1</v>
      </c>
      <c r="F151">
        <v>1</v>
      </c>
      <c r="G151">
        <v>1</v>
      </c>
      <c r="H151">
        <v>0</v>
      </c>
      <c r="I151">
        <v>0</v>
      </c>
    </row>
    <row r="152" spans="1:9" hidden="1" x14ac:dyDescent="0.2">
      <c r="A152" s="15">
        <v>41689</v>
      </c>
      <c r="B152" t="s">
        <v>114</v>
      </c>
      <c r="C152" t="s">
        <v>118</v>
      </c>
      <c r="D152" t="s">
        <v>241</v>
      </c>
      <c r="E152">
        <v>2</v>
      </c>
      <c r="F152">
        <v>1</v>
      </c>
      <c r="G152">
        <v>1</v>
      </c>
      <c r="H152">
        <v>0</v>
      </c>
      <c r="I152">
        <v>0</v>
      </c>
    </row>
    <row r="153" spans="1:9" hidden="1" x14ac:dyDescent="0.2">
      <c r="A153" s="15">
        <v>41689</v>
      </c>
      <c r="B153" t="s">
        <v>114</v>
      </c>
      <c r="C153" t="s">
        <v>118</v>
      </c>
      <c r="D153" t="s">
        <v>242</v>
      </c>
      <c r="E153">
        <v>1</v>
      </c>
      <c r="F153">
        <v>1</v>
      </c>
      <c r="G153">
        <v>1</v>
      </c>
      <c r="H153">
        <v>0</v>
      </c>
      <c r="I153">
        <v>0</v>
      </c>
    </row>
    <row r="154" spans="1:9" hidden="1" x14ac:dyDescent="0.2">
      <c r="A154" s="15">
        <v>41689</v>
      </c>
      <c r="B154" t="s">
        <v>114</v>
      </c>
      <c r="C154" t="s">
        <v>118</v>
      </c>
      <c r="D154" t="s">
        <v>243</v>
      </c>
      <c r="E154">
        <v>4</v>
      </c>
      <c r="F154">
        <v>1</v>
      </c>
      <c r="G154">
        <v>1</v>
      </c>
      <c r="H154">
        <v>0</v>
      </c>
      <c r="I154">
        <v>0</v>
      </c>
    </row>
    <row r="155" spans="1:9" hidden="1" x14ac:dyDescent="0.2">
      <c r="A155" s="15">
        <v>41689</v>
      </c>
      <c r="B155" t="s">
        <v>114</v>
      </c>
      <c r="C155" t="s">
        <v>118</v>
      </c>
      <c r="D155" t="s">
        <v>246</v>
      </c>
      <c r="E155">
        <v>1</v>
      </c>
      <c r="F155">
        <v>1</v>
      </c>
      <c r="G155">
        <v>1</v>
      </c>
      <c r="H155">
        <v>0</v>
      </c>
      <c r="I155">
        <v>0</v>
      </c>
    </row>
    <row r="156" spans="1:9" hidden="1" x14ac:dyDescent="0.2">
      <c r="A156" s="15">
        <v>41689</v>
      </c>
      <c r="B156" t="s">
        <v>114</v>
      </c>
      <c r="C156" t="s">
        <v>119</v>
      </c>
      <c r="D156" t="s">
        <v>240</v>
      </c>
      <c r="E156">
        <v>1</v>
      </c>
      <c r="F156">
        <v>1</v>
      </c>
      <c r="G156">
        <v>1</v>
      </c>
      <c r="H156">
        <v>0</v>
      </c>
      <c r="I156">
        <v>0</v>
      </c>
    </row>
    <row r="157" spans="1:9" hidden="1" x14ac:dyDescent="0.2">
      <c r="A157" s="15">
        <v>41689</v>
      </c>
      <c r="B157" t="s">
        <v>114</v>
      </c>
      <c r="C157" t="s">
        <v>119</v>
      </c>
      <c r="D157" t="s">
        <v>241</v>
      </c>
      <c r="E157">
        <v>2</v>
      </c>
      <c r="F157">
        <v>1</v>
      </c>
      <c r="G157">
        <v>1</v>
      </c>
      <c r="H157">
        <v>0</v>
      </c>
      <c r="I157">
        <v>0</v>
      </c>
    </row>
    <row r="158" spans="1:9" hidden="1" x14ac:dyDescent="0.2">
      <c r="A158" s="15">
        <v>41689</v>
      </c>
      <c r="B158" t="s">
        <v>114</v>
      </c>
      <c r="C158" t="s">
        <v>119</v>
      </c>
      <c r="D158" t="s">
        <v>242</v>
      </c>
      <c r="E158">
        <v>1</v>
      </c>
      <c r="F158">
        <v>1</v>
      </c>
      <c r="G158">
        <v>1</v>
      </c>
      <c r="H158">
        <v>0</v>
      </c>
      <c r="I158">
        <v>0</v>
      </c>
    </row>
    <row r="159" spans="1:9" hidden="1" x14ac:dyDescent="0.2">
      <c r="A159" s="15">
        <v>41689</v>
      </c>
      <c r="B159" t="s">
        <v>114</v>
      </c>
      <c r="C159" t="s">
        <v>119</v>
      </c>
      <c r="D159" t="s">
        <v>243</v>
      </c>
      <c r="E159">
        <v>4</v>
      </c>
      <c r="F159">
        <v>1</v>
      </c>
      <c r="G159">
        <v>1</v>
      </c>
      <c r="H159">
        <v>0</v>
      </c>
      <c r="I159">
        <v>0</v>
      </c>
    </row>
    <row r="160" spans="1:9" hidden="1" x14ac:dyDescent="0.2">
      <c r="A160" s="15">
        <v>41689</v>
      </c>
      <c r="B160" t="s">
        <v>120</v>
      </c>
      <c r="C160" t="s">
        <v>121</v>
      </c>
      <c r="D160" t="s">
        <v>239</v>
      </c>
      <c r="E160">
        <v>1</v>
      </c>
      <c r="F160">
        <v>3</v>
      </c>
      <c r="G160">
        <v>0</v>
      </c>
      <c r="H160">
        <v>7</v>
      </c>
      <c r="I160">
        <v>7</v>
      </c>
    </row>
    <row r="161" spans="1:9" hidden="1" x14ac:dyDescent="0.2">
      <c r="A161" s="15">
        <v>41689</v>
      </c>
      <c r="B161" t="s">
        <v>120</v>
      </c>
      <c r="C161" t="s">
        <v>121</v>
      </c>
      <c r="D161" t="s">
        <v>240</v>
      </c>
      <c r="E161">
        <v>1</v>
      </c>
      <c r="F161">
        <v>3</v>
      </c>
      <c r="G161">
        <v>0</v>
      </c>
      <c r="H161">
        <v>7</v>
      </c>
      <c r="I161">
        <v>7</v>
      </c>
    </row>
    <row r="162" spans="1:9" hidden="1" x14ac:dyDescent="0.2">
      <c r="A162" s="15">
        <v>41689</v>
      </c>
      <c r="B162" t="s">
        <v>120</v>
      </c>
      <c r="C162" t="s">
        <v>121</v>
      </c>
      <c r="D162" t="s">
        <v>245</v>
      </c>
      <c r="E162">
        <v>1</v>
      </c>
      <c r="F162">
        <v>3</v>
      </c>
      <c r="G162">
        <v>0</v>
      </c>
      <c r="H162">
        <v>7</v>
      </c>
      <c r="I162">
        <v>7</v>
      </c>
    </row>
    <row r="163" spans="1:9" x14ac:dyDescent="0.2">
      <c r="A163" s="15">
        <v>41689</v>
      </c>
      <c r="B163" t="s">
        <v>120</v>
      </c>
      <c r="C163" t="s">
        <v>121</v>
      </c>
      <c r="D163" t="s">
        <v>244</v>
      </c>
      <c r="E163">
        <v>1</v>
      </c>
      <c r="F163">
        <v>3</v>
      </c>
      <c r="G163">
        <v>0</v>
      </c>
      <c r="H163">
        <v>7</v>
      </c>
      <c r="I163">
        <v>7</v>
      </c>
    </row>
    <row r="164" spans="1:9" hidden="1" x14ac:dyDescent="0.2">
      <c r="A164" s="15">
        <v>41689</v>
      </c>
      <c r="B164" t="s">
        <v>120</v>
      </c>
      <c r="C164" t="s">
        <v>121</v>
      </c>
      <c r="D164" t="s">
        <v>241</v>
      </c>
      <c r="E164">
        <v>1</v>
      </c>
      <c r="F164">
        <v>3</v>
      </c>
      <c r="G164">
        <v>0</v>
      </c>
      <c r="H164">
        <v>7</v>
      </c>
      <c r="I164">
        <v>7</v>
      </c>
    </row>
    <row r="165" spans="1:9" hidden="1" x14ac:dyDescent="0.2">
      <c r="A165" s="15">
        <v>41689</v>
      </c>
      <c r="B165" t="s">
        <v>120</v>
      </c>
      <c r="C165" t="s">
        <v>121</v>
      </c>
      <c r="D165" t="s">
        <v>242</v>
      </c>
      <c r="E165">
        <v>1</v>
      </c>
      <c r="F165">
        <v>3</v>
      </c>
      <c r="G165">
        <v>0</v>
      </c>
      <c r="H165">
        <v>7</v>
      </c>
      <c r="I165">
        <v>7</v>
      </c>
    </row>
    <row r="166" spans="1:9" hidden="1" x14ac:dyDescent="0.2">
      <c r="A166" s="15">
        <v>41689</v>
      </c>
      <c r="B166" t="s">
        <v>120</v>
      </c>
      <c r="C166" t="s">
        <v>121</v>
      </c>
      <c r="D166" t="s">
        <v>243</v>
      </c>
      <c r="E166">
        <v>4</v>
      </c>
      <c r="F166">
        <v>3</v>
      </c>
      <c r="G166">
        <v>0</v>
      </c>
      <c r="H166">
        <v>7</v>
      </c>
      <c r="I166">
        <v>7</v>
      </c>
    </row>
    <row r="167" spans="1:9" hidden="1" x14ac:dyDescent="0.2">
      <c r="A167" s="15">
        <v>41689</v>
      </c>
      <c r="B167" t="s">
        <v>120</v>
      </c>
      <c r="C167" t="s">
        <v>121</v>
      </c>
      <c r="D167" t="s">
        <v>246</v>
      </c>
      <c r="E167">
        <v>1</v>
      </c>
      <c r="F167">
        <v>3</v>
      </c>
      <c r="G167">
        <v>0</v>
      </c>
      <c r="H167">
        <v>7</v>
      </c>
      <c r="I167">
        <v>7</v>
      </c>
    </row>
    <row r="168" spans="1:9" hidden="1" x14ac:dyDescent="0.2">
      <c r="A168" s="15">
        <v>41689</v>
      </c>
      <c r="B168" t="s">
        <v>122</v>
      </c>
      <c r="C168" t="s">
        <v>123</v>
      </c>
      <c r="D168" t="s">
        <v>240</v>
      </c>
      <c r="E168">
        <v>1</v>
      </c>
      <c r="F168">
        <v>2</v>
      </c>
      <c r="G168">
        <v>0</v>
      </c>
      <c r="H168">
        <v>3</v>
      </c>
      <c r="I168">
        <v>3</v>
      </c>
    </row>
    <row r="169" spans="1:9" hidden="1" x14ac:dyDescent="0.2">
      <c r="A169" s="15">
        <v>41689</v>
      </c>
      <c r="B169" t="s">
        <v>122</v>
      </c>
      <c r="C169" t="s">
        <v>123</v>
      </c>
      <c r="D169" t="s">
        <v>245</v>
      </c>
      <c r="E169">
        <v>2</v>
      </c>
      <c r="F169">
        <v>2</v>
      </c>
      <c r="G169">
        <v>0</v>
      </c>
      <c r="H169">
        <v>3</v>
      </c>
      <c r="I169">
        <v>3</v>
      </c>
    </row>
    <row r="170" spans="1:9" x14ac:dyDescent="0.2">
      <c r="A170" s="15">
        <v>41689</v>
      </c>
      <c r="B170" t="s">
        <v>122</v>
      </c>
      <c r="C170" t="s">
        <v>123</v>
      </c>
      <c r="D170" t="s">
        <v>244</v>
      </c>
      <c r="E170">
        <v>3</v>
      </c>
      <c r="F170">
        <v>2</v>
      </c>
      <c r="G170">
        <v>0</v>
      </c>
      <c r="H170">
        <v>3</v>
      </c>
      <c r="I170">
        <v>3</v>
      </c>
    </row>
    <row r="171" spans="1:9" hidden="1" x14ac:dyDescent="0.2">
      <c r="A171" s="15">
        <v>41689</v>
      </c>
      <c r="B171" t="s">
        <v>122</v>
      </c>
      <c r="C171" t="s">
        <v>123</v>
      </c>
      <c r="D171" t="s">
        <v>241</v>
      </c>
      <c r="E171">
        <v>4</v>
      </c>
      <c r="F171">
        <v>2</v>
      </c>
      <c r="G171">
        <v>0</v>
      </c>
      <c r="H171">
        <v>3</v>
      </c>
      <c r="I171">
        <v>3</v>
      </c>
    </row>
    <row r="172" spans="1:9" hidden="1" x14ac:dyDescent="0.2">
      <c r="A172" s="15">
        <v>41689</v>
      </c>
      <c r="B172" t="s">
        <v>122</v>
      </c>
      <c r="C172" t="s">
        <v>123</v>
      </c>
      <c r="D172" t="s">
        <v>242</v>
      </c>
      <c r="E172">
        <v>4</v>
      </c>
      <c r="F172">
        <v>2</v>
      </c>
      <c r="G172">
        <v>0</v>
      </c>
      <c r="H172">
        <v>3</v>
      </c>
      <c r="I172">
        <v>3</v>
      </c>
    </row>
    <row r="173" spans="1:9" hidden="1" x14ac:dyDescent="0.2">
      <c r="A173" s="15">
        <v>41689</v>
      </c>
      <c r="B173" t="s">
        <v>122</v>
      </c>
      <c r="C173" t="s">
        <v>123</v>
      </c>
      <c r="D173" t="s">
        <v>243</v>
      </c>
      <c r="E173">
        <v>10</v>
      </c>
      <c r="F173">
        <v>2</v>
      </c>
      <c r="G173">
        <v>0</v>
      </c>
      <c r="H173">
        <v>3</v>
      </c>
      <c r="I173">
        <v>3</v>
      </c>
    </row>
    <row r="174" spans="1:9" hidden="1" x14ac:dyDescent="0.2">
      <c r="A174" s="15">
        <v>41689</v>
      </c>
      <c r="B174" t="s">
        <v>122</v>
      </c>
      <c r="C174" t="s">
        <v>126</v>
      </c>
      <c r="D174" t="s">
        <v>239</v>
      </c>
      <c r="E174">
        <v>2</v>
      </c>
      <c r="F174">
        <v>3</v>
      </c>
      <c r="G174">
        <v>2</v>
      </c>
      <c r="H174">
        <v>0</v>
      </c>
      <c r="I174">
        <v>0</v>
      </c>
    </row>
    <row r="175" spans="1:9" hidden="1" x14ac:dyDescent="0.2">
      <c r="A175" s="15">
        <v>41689</v>
      </c>
      <c r="B175" t="s">
        <v>122</v>
      </c>
      <c r="C175" t="s">
        <v>126</v>
      </c>
      <c r="D175" t="s">
        <v>240</v>
      </c>
      <c r="E175">
        <v>1</v>
      </c>
      <c r="F175">
        <v>3</v>
      </c>
      <c r="G175">
        <v>2</v>
      </c>
      <c r="H175">
        <v>0</v>
      </c>
      <c r="I175">
        <v>0</v>
      </c>
    </row>
    <row r="176" spans="1:9" x14ac:dyDescent="0.2">
      <c r="A176" s="15">
        <v>41689</v>
      </c>
      <c r="B176" t="s">
        <v>122</v>
      </c>
      <c r="C176" t="s">
        <v>126</v>
      </c>
      <c r="D176" t="s">
        <v>244</v>
      </c>
      <c r="E176">
        <v>2</v>
      </c>
      <c r="F176">
        <v>3</v>
      </c>
      <c r="G176">
        <v>2</v>
      </c>
      <c r="H176">
        <v>0</v>
      </c>
      <c r="I176">
        <v>0</v>
      </c>
    </row>
    <row r="177" spans="1:9" hidden="1" x14ac:dyDescent="0.2">
      <c r="A177" s="15">
        <v>41689</v>
      </c>
      <c r="B177" t="s">
        <v>122</v>
      </c>
      <c r="C177" t="s">
        <v>126</v>
      </c>
      <c r="D177" t="s">
        <v>241</v>
      </c>
      <c r="E177">
        <v>2</v>
      </c>
      <c r="F177">
        <v>3</v>
      </c>
      <c r="G177">
        <v>2</v>
      </c>
      <c r="H177">
        <v>0</v>
      </c>
      <c r="I177">
        <v>0</v>
      </c>
    </row>
    <row r="178" spans="1:9" hidden="1" x14ac:dyDescent="0.2">
      <c r="A178" s="15">
        <v>41689</v>
      </c>
      <c r="B178" t="s">
        <v>122</v>
      </c>
      <c r="C178" t="s">
        <v>126</v>
      </c>
      <c r="D178" t="s">
        <v>242</v>
      </c>
      <c r="E178">
        <v>2</v>
      </c>
      <c r="F178">
        <v>3</v>
      </c>
      <c r="G178">
        <v>2</v>
      </c>
      <c r="H178">
        <v>0</v>
      </c>
      <c r="I178">
        <v>0</v>
      </c>
    </row>
    <row r="179" spans="1:9" hidden="1" x14ac:dyDescent="0.2">
      <c r="A179" s="15">
        <v>41689</v>
      </c>
      <c r="B179" t="s">
        <v>122</v>
      </c>
      <c r="C179" t="s">
        <v>126</v>
      </c>
      <c r="D179" t="s">
        <v>243</v>
      </c>
      <c r="E179">
        <v>6</v>
      </c>
      <c r="F179">
        <v>3</v>
      </c>
      <c r="G179">
        <v>2</v>
      </c>
      <c r="H179">
        <v>0</v>
      </c>
      <c r="I179">
        <v>0</v>
      </c>
    </row>
    <row r="180" spans="1:9" hidden="1" x14ac:dyDescent="0.2">
      <c r="A180" s="15">
        <v>41689</v>
      </c>
      <c r="B180" t="s">
        <v>128</v>
      </c>
      <c r="C180" t="s">
        <v>129</v>
      </c>
      <c r="D180" t="s">
        <v>240</v>
      </c>
      <c r="E180">
        <v>1</v>
      </c>
      <c r="F180">
        <v>0</v>
      </c>
      <c r="G180">
        <v>0</v>
      </c>
      <c r="H180">
        <v>1</v>
      </c>
      <c r="I180">
        <v>1</v>
      </c>
    </row>
    <row r="181" spans="1:9" hidden="1" x14ac:dyDescent="0.2">
      <c r="A181" s="15">
        <v>41689</v>
      </c>
      <c r="B181" t="s">
        <v>128</v>
      </c>
      <c r="C181" t="s">
        <v>129</v>
      </c>
      <c r="D181" t="s">
        <v>245</v>
      </c>
      <c r="E181">
        <v>1</v>
      </c>
      <c r="F181">
        <v>0</v>
      </c>
      <c r="G181">
        <v>0</v>
      </c>
      <c r="H181">
        <v>1</v>
      </c>
      <c r="I181">
        <v>1</v>
      </c>
    </row>
    <row r="182" spans="1:9" x14ac:dyDescent="0.2">
      <c r="A182" s="15">
        <v>41689</v>
      </c>
      <c r="B182" t="s">
        <v>128</v>
      </c>
      <c r="C182" t="s">
        <v>129</v>
      </c>
      <c r="D182" t="s">
        <v>244</v>
      </c>
      <c r="E182">
        <v>1</v>
      </c>
      <c r="F182">
        <v>0</v>
      </c>
      <c r="G182">
        <v>0</v>
      </c>
      <c r="H182">
        <v>1</v>
      </c>
      <c r="I182">
        <v>1</v>
      </c>
    </row>
    <row r="183" spans="1:9" hidden="1" x14ac:dyDescent="0.2">
      <c r="A183" s="15">
        <v>41689</v>
      </c>
      <c r="B183" t="s">
        <v>128</v>
      </c>
      <c r="C183" t="s">
        <v>129</v>
      </c>
      <c r="D183" t="s">
        <v>241</v>
      </c>
      <c r="E183">
        <v>2</v>
      </c>
      <c r="F183">
        <v>0</v>
      </c>
      <c r="G183">
        <v>0</v>
      </c>
      <c r="H183">
        <v>1</v>
      </c>
      <c r="I183">
        <v>1</v>
      </c>
    </row>
    <row r="184" spans="1:9" hidden="1" x14ac:dyDescent="0.2">
      <c r="A184" s="15">
        <v>41689</v>
      </c>
      <c r="B184" t="s">
        <v>128</v>
      </c>
      <c r="C184" t="s">
        <v>129</v>
      </c>
      <c r="D184" t="s">
        <v>242</v>
      </c>
      <c r="E184">
        <v>1</v>
      </c>
      <c r="F184">
        <v>0</v>
      </c>
      <c r="G184">
        <v>0</v>
      </c>
      <c r="H184">
        <v>1</v>
      </c>
      <c r="I184">
        <v>1</v>
      </c>
    </row>
    <row r="185" spans="1:9" hidden="1" x14ac:dyDescent="0.2">
      <c r="A185" s="15">
        <v>41689</v>
      </c>
      <c r="B185" t="s">
        <v>128</v>
      </c>
      <c r="C185" t="s">
        <v>129</v>
      </c>
      <c r="D185" t="s">
        <v>243</v>
      </c>
      <c r="E185">
        <v>6</v>
      </c>
      <c r="F185">
        <v>0</v>
      </c>
      <c r="G185">
        <v>0</v>
      </c>
      <c r="H185">
        <v>1</v>
      </c>
      <c r="I185">
        <v>1</v>
      </c>
    </row>
    <row r="186" spans="1:9" hidden="1" x14ac:dyDescent="0.2">
      <c r="A186" s="15">
        <v>41689</v>
      </c>
      <c r="B186" t="s">
        <v>128</v>
      </c>
      <c r="C186" t="s">
        <v>129</v>
      </c>
      <c r="D186" t="s">
        <v>246</v>
      </c>
      <c r="E186">
        <v>2</v>
      </c>
      <c r="F186">
        <v>0</v>
      </c>
      <c r="G186">
        <v>0</v>
      </c>
      <c r="H186">
        <v>1</v>
      </c>
      <c r="I186">
        <v>1</v>
      </c>
    </row>
    <row r="187" spans="1:9" hidden="1" x14ac:dyDescent="0.2">
      <c r="A187" s="15">
        <v>41689</v>
      </c>
      <c r="B187" t="s">
        <v>128</v>
      </c>
      <c r="C187" t="s">
        <v>130</v>
      </c>
      <c r="D187" t="s">
        <v>239</v>
      </c>
      <c r="E187">
        <v>2</v>
      </c>
      <c r="F187">
        <v>1</v>
      </c>
      <c r="G187">
        <v>1</v>
      </c>
      <c r="H187">
        <v>1</v>
      </c>
      <c r="I187">
        <v>1</v>
      </c>
    </row>
    <row r="188" spans="1:9" hidden="1" x14ac:dyDescent="0.2">
      <c r="A188" s="15">
        <v>41689</v>
      </c>
      <c r="B188" t="s">
        <v>128</v>
      </c>
      <c r="C188" t="s">
        <v>130</v>
      </c>
      <c r="D188" t="s">
        <v>240</v>
      </c>
      <c r="E188">
        <v>1</v>
      </c>
      <c r="F188">
        <v>1</v>
      </c>
      <c r="G188">
        <v>1</v>
      </c>
      <c r="H188">
        <v>1</v>
      </c>
      <c r="I188">
        <v>1</v>
      </c>
    </row>
    <row r="189" spans="1:9" hidden="1" x14ac:dyDescent="0.2">
      <c r="A189" s="15">
        <v>41689</v>
      </c>
      <c r="B189" t="s">
        <v>128</v>
      </c>
      <c r="C189" t="s">
        <v>130</v>
      </c>
      <c r="D189" t="s">
        <v>245</v>
      </c>
      <c r="E189">
        <v>1</v>
      </c>
      <c r="F189">
        <v>1</v>
      </c>
      <c r="G189">
        <v>1</v>
      </c>
      <c r="H189">
        <v>1</v>
      </c>
      <c r="I189">
        <v>1</v>
      </c>
    </row>
    <row r="190" spans="1:9" x14ac:dyDescent="0.2">
      <c r="A190" s="15">
        <v>41689</v>
      </c>
      <c r="B190" t="s">
        <v>128</v>
      </c>
      <c r="C190" t="s">
        <v>130</v>
      </c>
      <c r="D190" t="s">
        <v>244</v>
      </c>
      <c r="E190">
        <v>1</v>
      </c>
      <c r="F190">
        <v>1</v>
      </c>
      <c r="G190">
        <v>1</v>
      </c>
      <c r="H190">
        <v>1</v>
      </c>
      <c r="I190">
        <v>1</v>
      </c>
    </row>
    <row r="191" spans="1:9" hidden="1" x14ac:dyDescent="0.2">
      <c r="A191" s="15">
        <v>41689</v>
      </c>
      <c r="B191" t="s">
        <v>128</v>
      </c>
      <c r="C191" t="s">
        <v>130</v>
      </c>
      <c r="D191" t="s">
        <v>241</v>
      </c>
      <c r="E191">
        <v>2</v>
      </c>
      <c r="F191">
        <v>1</v>
      </c>
      <c r="G191">
        <v>1</v>
      </c>
      <c r="H191">
        <v>1</v>
      </c>
      <c r="I191">
        <v>1</v>
      </c>
    </row>
    <row r="192" spans="1:9" hidden="1" x14ac:dyDescent="0.2">
      <c r="A192" s="15">
        <v>41689</v>
      </c>
      <c r="B192" t="s">
        <v>128</v>
      </c>
      <c r="C192" t="s">
        <v>130</v>
      </c>
      <c r="D192" t="s">
        <v>242</v>
      </c>
      <c r="E192">
        <v>1</v>
      </c>
      <c r="F192">
        <v>1</v>
      </c>
      <c r="G192">
        <v>1</v>
      </c>
      <c r="H192">
        <v>1</v>
      </c>
      <c r="I192">
        <v>1</v>
      </c>
    </row>
    <row r="193" spans="1:9" hidden="1" x14ac:dyDescent="0.2">
      <c r="A193" s="15">
        <v>41689</v>
      </c>
      <c r="B193" t="s">
        <v>128</v>
      </c>
      <c r="C193" t="s">
        <v>130</v>
      </c>
      <c r="D193" t="s">
        <v>243</v>
      </c>
      <c r="E193">
        <v>6</v>
      </c>
      <c r="F193">
        <v>1</v>
      </c>
      <c r="G193">
        <v>1</v>
      </c>
      <c r="H193">
        <v>1</v>
      </c>
      <c r="I193">
        <v>1</v>
      </c>
    </row>
    <row r="194" spans="1:9" hidden="1" x14ac:dyDescent="0.2">
      <c r="A194" s="15">
        <v>41689</v>
      </c>
      <c r="B194" t="s">
        <v>128</v>
      </c>
      <c r="C194" t="s">
        <v>130</v>
      </c>
      <c r="D194" t="s">
        <v>246</v>
      </c>
      <c r="E194">
        <v>2</v>
      </c>
      <c r="F194">
        <v>1</v>
      </c>
      <c r="G194">
        <v>1</v>
      </c>
      <c r="H194">
        <v>1</v>
      </c>
      <c r="I194">
        <v>1</v>
      </c>
    </row>
    <row r="195" spans="1:9" hidden="1" x14ac:dyDescent="0.2">
      <c r="A195" s="15">
        <v>41689</v>
      </c>
      <c r="B195" t="s">
        <v>128</v>
      </c>
      <c r="C195" t="s">
        <v>131</v>
      </c>
      <c r="D195" t="s">
        <v>240</v>
      </c>
      <c r="E195">
        <v>1</v>
      </c>
      <c r="F195">
        <v>0</v>
      </c>
      <c r="G195">
        <v>0</v>
      </c>
      <c r="H195">
        <v>1</v>
      </c>
      <c r="I195">
        <v>1</v>
      </c>
    </row>
    <row r="196" spans="1:9" x14ac:dyDescent="0.2">
      <c r="A196" s="15">
        <v>41689</v>
      </c>
      <c r="B196" t="s">
        <v>128</v>
      </c>
      <c r="C196" t="s">
        <v>131</v>
      </c>
      <c r="D196" t="s">
        <v>244</v>
      </c>
      <c r="E196">
        <v>1</v>
      </c>
      <c r="F196">
        <v>0</v>
      </c>
      <c r="G196">
        <v>0</v>
      </c>
      <c r="H196">
        <v>1</v>
      </c>
      <c r="I196">
        <v>1</v>
      </c>
    </row>
    <row r="197" spans="1:9" hidden="1" x14ac:dyDescent="0.2">
      <c r="A197" s="15">
        <v>41689</v>
      </c>
      <c r="B197" t="s">
        <v>128</v>
      </c>
      <c r="C197" t="s">
        <v>131</v>
      </c>
      <c r="D197" t="s">
        <v>241</v>
      </c>
      <c r="E197">
        <v>2</v>
      </c>
      <c r="F197">
        <v>0</v>
      </c>
      <c r="G197">
        <v>0</v>
      </c>
      <c r="H197">
        <v>1</v>
      </c>
      <c r="I197">
        <v>1</v>
      </c>
    </row>
    <row r="198" spans="1:9" hidden="1" x14ac:dyDescent="0.2">
      <c r="A198" s="15">
        <v>41689</v>
      </c>
      <c r="B198" t="s">
        <v>128</v>
      </c>
      <c r="C198" t="s">
        <v>131</v>
      </c>
      <c r="D198" t="s">
        <v>242</v>
      </c>
      <c r="E198">
        <v>1</v>
      </c>
      <c r="F198">
        <v>0</v>
      </c>
      <c r="G198">
        <v>0</v>
      </c>
      <c r="H198">
        <v>1</v>
      </c>
      <c r="I198">
        <v>1</v>
      </c>
    </row>
    <row r="199" spans="1:9" hidden="1" x14ac:dyDescent="0.2">
      <c r="A199" s="15">
        <v>41689</v>
      </c>
      <c r="B199" t="s">
        <v>128</v>
      </c>
      <c r="C199" t="s">
        <v>131</v>
      </c>
      <c r="D199" t="s">
        <v>243</v>
      </c>
      <c r="E199">
        <v>6</v>
      </c>
      <c r="F199">
        <v>0</v>
      </c>
      <c r="G199">
        <v>0</v>
      </c>
      <c r="H199">
        <v>1</v>
      </c>
      <c r="I199">
        <v>1</v>
      </c>
    </row>
    <row r="200" spans="1:9" hidden="1" x14ac:dyDescent="0.2">
      <c r="A200" s="15">
        <v>41689</v>
      </c>
      <c r="B200" t="s">
        <v>128</v>
      </c>
      <c r="C200" t="s">
        <v>131</v>
      </c>
      <c r="D200" t="s">
        <v>246</v>
      </c>
      <c r="E200">
        <v>2</v>
      </c>
      <c r="F200">
        <v>0</v>
      </c>
      <c r="G200">
        <v>0</v>
      </c>
      <c r="H200">
        <v>1</v>
      </c>
      <c r="I200">
        <v>1</v>
      </c>
    </row>
    <row r="201" spans="1:9" hidden="1" x14ac:dyDescent="0.2">
      <c r="A201" s="15">
        <v>41689</v>
      </c>
      <c r="B201" t="s">
        <v>132</v>
      </c>
      <c r="C201" t="s">
        <v>133</v>
      </c>
      <c r="D201" t="s">
        <v>240</v>
      </c>
      <c r="E201">
        <v>1</v>
      </c>
      <c r="F201">
        <v>2</v>
      </c>
      <c r="G201">
        <v>1</v>
      </c>
      <c r="H201">
        <v>1</v>
      </c>
      <c r="I201">
        <v>1</v>
      </c>
    </row>
    <row r="202" spans="1:9" hidden="1" x14ac:dyDescent="0.2">
      <c r="A202" s="15">
        <v>41689</v>
      </c>
      <c r="B202" t="s">
        <v>132</v>
      </c>
      <c r="C202" t="s">
        <v>133</v>
      </c>
      <c r="D202" t="s">
        <v>241</v>
      </c>
      <c r="E202">
        <v>2</v>
      </c>
      <c r="F202">
        <v>2</v>
      </c>
      <c r="G202">
        <v>1</v>
      </c>
      <c r="H202">
        <v>1</v>
      </c>
      <c r="I202">
        <v>1</v>
      </c>
    </row>
    <row r="203" spans="1:9" hidden="1" x14ac:dyDescent="0.2">
      <c r="A203" s="15">
        <v>41689</v>
      </c>
      <c r="B203" t="s">
        <v>132</v>
      </c>
      <c r="C203" t="s">
        <v>133</v>
      </c>
      <c r="D203" t="s">
        <v>243</v>
      </c>
      <c r="E203">
        <v>5</v>
      </c>
      <c r="F203">
        <v>2</v>
      </c>
      <c r="G203">
        <v>1</v>
      </c>
      <c r="H203">
        <v>1</v>
      </c>
      <c r="I203">
        <v>1</v>
      </c>
    </row>
    <row r="204" spans="1:9" hidden="1" x14ac:dyDescent="0.2">
      <c r="A204" s="15">
        <v>41689</v>
      </c>
      <c r="B204" t="s">
        <v>132</v>
      </c>
      <c r="C204" t="s">
        <v>134</v>
      </c>
      <c r="D204" t="s">
        <v>240</v>
      </c>
      <c r="E204">
        <v>1</v>
      </c>
      <c r="F204">
        <v>0</v>
      </c>
      <c r="G204">
        <v>0</v>
      </c>
      <c r="H204">
        <v>1</v>
      </c>
      <c r="I204">
        <v>1</v>
      </c>
    </row>
    <row r="205" spans="1:9" hidden="1" x14ac:dyDescent="0.2">
      <c r="A205" s="15">
        <v>41689</v>
      </c>
      <c r="B205" t="s">
        <v>132</v>
      </c>
      <c r="C205" t="s">
        <v>134</v>
      </c>
      <c r="D205" t="s">
        <v>245</v>
      </c>
      <c r="E205">
        <v>1</v>
      </c>
      <c r="F205">
        <v>0</v>
      </c>
      <c r="G205">
        <v>0</v>
      </c>
      <c r="H205">
        <v>1</v>
      </c>
      <c r="I205">
        <v>1</v>
      </c>
    </row>
    <row r="206" spans="1:9" x14ac:dyDescent="0.2">
      <c r="A206" s="15">
        <v>41689</v>
      </c>
      <c r="B206" t="s">
        <v>132</v>
      </c>
      <c r="C206" t="s">
        <v>134</v>
      </c>
      <c r="D206" t="s">
        <v>244</v>
      </c>
      <c r="E206">
        <v>2</v>
      </c>
      <c r="F206">
        <v>0</v>
      </c>
      <c r="G206">
        <v>0</v>
      </c>
      <c r="H206">
        <v>1</v>
      </c>
      <c r="I206">
        <v>1</v>
      </c>
    </row>
    <row r="207" spans="1:9" hidden="1" x14ac:dyDescent="0.2">
      <c r="A207" s="15">
        <v>41689</v>
      </c>
      <c r="B207" t="s">
        <v>132</v>
      </c>
      <c r="C207" t="s">
        <v>134</v>
      </c>
      <c r="D207" t="s">
        <v>241</v>
      </c>
      <c r="E207">
        <v>2</v>
      </c>
      <c r="F207">
        <v>0</v>
      </c>
      <c r="G207">
        <v>0</v>
      </c>
      <c r="H207">
        <v>1</v>
      </c>
      <c r="I207">
        <v>1</v>
      </c>
    </row>
    <row r="208" spans="1:9" hidden="1" x14ac:dyDescent="0.2">
      <c r="A208" s="15">
        <v>41689</v>
      </c>
      <c r="B208" t="s">
        <v>132</v>
      </c>
      <c r="C208" t="s">
        <v>134</v>
      </c>
      <c r="D208" t="s">
        <v>243</v>
      </c>
      <c r="E208">
        <v>5</v>
      </c>
      <c r="F208">
        <v>0</v>
      </c>
      <c r="G208">
        <v>0</v>
      </c>
      <c r="H208">
        <v>1</v>
      </c>
      <c r="I208">
        <v>1</v>
      </c>
    </row>
    <row r="209" spans="1:9" hidden="1" x14ac:dyDescent="0.2">
      <c r="A209" s="15">
        <v>41689</v>
      </c>
      <c r="B209" t="s">
        <v>132</v>
      </c>
      <c r="C209" t="s">
        <v>134</v>
      </c>
      <c r="D209" t="s">
        <v>246</v>
      </c>
      <c r="E209">
        <v>2</v>
      </c>
      <c r="F209">
        <v>0</v>
      </c>
      <c r="G209">
        <v>0</v>
      </c>
      <c r="H209">
        <v>1</v>
      </c>
      <c r="I209">
        <v>1</v>
      </c>
    </row>
    <row r="210" spans="1:9" hidden="1" x14ac:dyDescent="0.2">
      <c r="A210" s="15">
        <v>41689</v>
      </c>
      <c r="B210" t="s">
        <v>132</v>
      </c>
      <c r="C210" t="s">
        <v>135</v>
      </c>
      <c r="D210" t="s">
        <v>245</v>
      </c>
      <c r="E210">
        <v>2</v>
      </c>
      <c r="F210">
        <v>0</v>
      </c>
      <c r="G210">
        <v>0</v>
      </c>
      <c r="H210">
        <v>1</v>
      </c>
      <c r="I210">
        <v>1</v>
      </c>
    </row>
    <row r="211" spans="1:9" hidden="1" x14ac:dyDescent="0.2">
      <c r="A211" s="15">
        <v>41689</v>
      </c>
      <c r="B211" t="s">
        <v>132</v>
      </c>
      <c r="C211" t="s">
        <v>135</v>
      </c>
      <c r="D211" t="s">
        <v>241</v>
      </c>
      <c r="E211">
        <v>2</v>
      </c>
      <c r="F211">
        <v>0</v>
      </c>
      <c r="G211">
        <v>0</v>
      </c>
      <c r="H211">
        <v>1</v>
      </c>
      <c r="I211">
        <v>1</v>
      </c>
    </row>
    <row r="212" spans="1:9" hidden="1" x14ac:dyDescent="0.2">
      <c r="A212" s="15">
        <v>41689</v>
      </c>
      <c r="B212" t="s">
        <v>132</v>
      </c>
      <c r="C212" t="s">
        <v>135</v>
      </c>
      <c r="D212" t="s">
        <v>243</v>
      </c>
      <c r="E212">
        <v>5</v>
      </c>
      <c r="F212">
        <v>0</v>
      </c>
      <c r="G212">
        <v>0</v>
      </c>
      <c r="H212">
        <v>1</v>
      </c>
      <c r="I212">
        <v>1</v>
      </c>
    </row>
    <row r="213" spans="1:9" hidden="1" x14ac:dyDescent="0.2">
      <c r="A213" s="15">
        <v>41689</v>
      </c>
      <c r="B213" t="s">
        <v>136</v>
      </c>
      <c r="C213" t="s">
        <v>137</v>
      </c>
      <c r="D213" t="s">
        <v>239</v>
      </c>
      <c r="E213">
        <v>1</v>
      </c>
      <c r="F213">
        <v>3</v>
      </c>
      <c r="G213">
        <v>3</v>
      </c>
      <c r="H213">
        <v>2</v>
      </c>
      <c r="I213">
        <v>2</v>
      </c>
    </row>
    <row r="214" spans="1:9" hidden="1" x14ac:dyDescent="0.2">
      <c r="A214" s="15">
        <v>41689</v>
      </c>
      <c r="B214" t="s">
        <v>136</v>
      </c>
      <c r="C214" t="s">
        <v>137</v>
      </c>
      <c r="D214" t="s">
        <v>240</v>
      </c>
      <c r="E214">
        <v>1</v>
      </c>
      <c r="F214">
        <v>3</v>
      </c>
      <c r="G214">
        <v>3</v>
      </c>
      <c r="H214">
        <v>2</v>
      </c>
      <c r="I214">
        <v>2</v>
      </c>
    </row>
    <row r="215" spans="1:9" hidden="1" x14ac:dyDescent="0.2">
      <c r="A215" s="15">
        <v>41689</v>
      </c>
      <c r="B215" t="s">
        <v>136</v>
      </c>
      <c r="C215" t="s">
        <v>137</v>
      </c>
      <c r="D215" t="s">
        <v>245</v>
      </c>
      <c r="E215">
        <v>2</v>
      </c>
      <c r="F215">
        <v>3</v>
      </c>
      <c r="G215">
        <v>3</v>
      </c>
      <c r="H215">
        <v>2</v>
      </c>
      <c r="I215">
        <v>2</v>
      </c>
    </row>
    <row r="216" spans="1:9" x14ac:dyDescent="0.2">
      <c r="A216" s="15">
        <v>41689</v>
      </c>
      <c r="B216" t="s">
        <v>136</v>
      </c>
      <c r="C216" t="s">
        <v>137</v>
      </c>
      <c r="D216" t="s">
        <v>244</v>
      </c>
      <c r="E216">
        <v>1</v>
      </c>
      <c r="F216">
        <v>3</v>
      </c>
      <c r="G216">
        <v>3</v>
      </c>
      <c r="H216">
        <v>2</v>
      </c>
      <c r="I216">
        <v>2</v>
      </c>
    </row>
    <row r="217" spans="1:9" hidden="1" x14ac:dyDescent="0.2">
      <c r="A217" s="15">
        <v>41689</v>
      </c>
      <c r="B217" t="s">
        <v>136</v>
      </c>
      <c r="C217" t="s">
        <v>137</v>
      </c>
      <c r="D217" t="s">
        <v>241</v>
      </c>
      <c r="E217">
        <v>2</v>
      </c>
      <c r="F217">
        <v>3</v>
      </c>
      <c r="G217">
        <v>3</v>
      </c>
      <c r="H217">
        <v>2</v>
      </c>
      <c r="I217">
        <v>2</v>
      </c>
    </row>
    <row r="218" spans="1:9" hidden="1" x14ac:dyDescent="0.2">
      <c r="A218" s="15">
        <v>41689</v>
      </c>
      <c r="B218" t="s">
        <v>136</v>
      </c>
      <c r="C218" t="s">
        <v>137</v>
      </c>
      <c r="D218" t="s">
        <v>242</v>
      </c>
      <c r="E218">
        <v>1</v>
      </c>
      <c r="F218">
        <v>3</v>
      </c>
      <c r="G218">
        <v>3</v>
      </c>
      <c r="H218">
        <v>2</v>
      </c>
      <c r="I218">
        <v>2</v>
      </c>
    </row>
    <row r="219" spans="1:9" hidden="1" x14ac:dyDescent="0.2">
      <c r="A219" s="15">
        <v>41689</v>
      </c>
      <c r="B219" t="s">
        <v>136</v>
      </c>
      <c r="C219" t="s">
        <v>137</v>
      </c>
      <c r="D219" t="s">
        <v>243</v>
      </c>
      <c r="E219">
        <v>13</v>
      </c>
      <c r="F219">
        <v>3</v>
      </c>
      <c r="G219">
        <v>3</v>
      </c>
      <c r="H219">
        <v>2</v>
      </c>
      <c r="I219">
        <v>2</v>
      </c>
    </row>
    <row r="220" spans="1:9" hidden="1" x14ac:dyDescent="0.2">
      <c r="A220" s="15">
        <v>41689</v>
      </c>
      <c r="B220" t="s">
        <v>136</v>
      </c>
      <c r="C220" t="s">
        <v>137</v>
      </c>
      <c r="D220" t="s">
        <v>246</v>
      </c>
      <c r="E220">
        <v>1</v>
      </c>
      <c r="F220">
        <v>3</v>
      </c>
      <c r="G220">
        <v>3</v>
      </c>
      <c r="H220">
        <v>2</v>
      </c>
      <c r="I220">
        <v>2</v>
      </c>
    </row>
    <row r="221" spans="1:9" hidden="1" x14ac:dyDescent="0.2">
      <c r="A221" s="15">
        <v>41689</v>
      </c>
      <c r="B221" t="s">
        <v>138</v>
      </c>
      <c r="C221" t="s">
        <v>139</v>
      </c>
      <c r="D221" t="s">
        <v>240</v>
      </c>
      <c r="E221">
        <v>1</v>
      </c>
      <c r="F221">
        <v>1</v>
      </c>
      <c r="G221">
        <v>0</v>
      </c>
      <c r="H221">
        <v>1</v>
      </c>
      <c r="I221">
        <v>1</v>
      </c>
    </row>
    <row r="222" spans="1:9" hidden="1" x14ac:dyDescent="0.2">
      <c r="A222" s="15">
        <v>41689</v>
      </c>
      <c r="B222" t="s">
        <v>138</v>
      </c>
      <c r="C222" t="s">
        <v>139</v>
      </c>
      <c r="D222" t="s">
        <v>245</v>
      </c>
      <c r="E222">
        <v>1</v>
      </c>
      <c r="F222">
        <v>1</v>
      </c>
      <c r="G222">
        <v>0</v>
      </c>
      <c r="H222">
        <v>1</v>
      </c>
      <c r="I222">
        <v>1</v>
      </c>
    </row>
    <row r="223" spans="1:9" hidden="1" x14ac:dyDescent="0.2">
      <c r="A223" s="15">
        <v>41689</v>
      </c>
      <c r="B223" t="s">
        <v>138</v>
      </c>
      <c r="C223" t="s">
        <v>139</v>
      </c>
      <c r="D223" t="s">
        <v>242</v>
      </c>
      <c r="E223">
        <v>1</v>
      </c>
      <c r="F223">
        <v>1</v>
      </c>
      <c r="G223">
        <v>0</v>
      </c>
      <c r="H223">
        <v>1</v>
      </c>
      <c r="I223">
        <v>1</v>
      </c>
    </row>
    <row r="224" spans="1:9" hidden="1" x14ac:dyDescent="0.2">
      <c r="A224" s="15">
        <v>41689</v>
      </c>
      <c r="B224" t="s">
        <v>138</v>
      </c>
      <c r="C224" t="s">
        <v>140</v>
      </c>
      <c r="D224" t="s">
        <v>240</v>
      </c>
      <c r="E224">
        <v>1</v>
      </c>
      <c r="F224">
        <v>1</v>
      </c>
      <c r="G224">
        <v>1</v>
      </c>
      <c r="H224">
        <v>2</v>
      </c>
      <c r="I224">
        <v>2</v>
      </c>
    </row>
    <row r="225" spans="1:9" hidden="1" x14ac:dyDescent="0.2">
      <c r="A225" s="15">
        <v>41689</v>
      </c>
      <c r="B225" t="s">
        <v>138</v>
      </c>
      <c r="C225" t="s">
        <v>140</v>
      </c>
      <c r="D225" t="s">
        <v>245</v>
      </c>
      <c r="E225">
        <v>1</v>
      </c>
      <c r="F225">
        <v>1</v>
      </c>
      <c r="G225">
        <v>1</v>
      </c>
      <c r="H225">
        <v>2</v>
      </c>
      <c r="I225">
        <v>2</v>
      </c>
    </row>
    <row r="226" spans="1:9" hidden="1" x14ac:dyDescent="0.2">
      <c r="A226" s="15">
        <v>41689</v>
      </c>
      <c r="B226" t="s">
        <v>138</v>
      </c>
      <c r="C226" t="s">
        <v>140</v>
      </c>
      <c r="D226" t="s">
        <v>242</v>
      </c>
      <c r="E226">
        <v>1</v>
      </c>
      <c r="F226">
        <v>1</v>
      </c>
      <c r="G226">
        <v>1</v>
      </c>
      <c r="H226">
        <v>2</v>
      </c>
      <c r="I226">
        <v>2</v>
      </c>
    </row>
    <row r="227" spans="1:9" hidden="1" x14ac:dyDescent="0.2">
      <c r="A227" s="15">
        <v>41689</v>
      </c>
      <c r="B227" t="s">
        <v>141</v>
      </c>
      <c r="C227" t="s">
        <v>142</v>
      </c>
      <c r="D227" t="s">
        <v>239</v>
      </c>
      <c r="E227">
        <v>1</v>
      </c>
      <c r="F227">
        <v>1</v>
      </c>
      <c r="G227">
        <v>0</v>
      </c>
      <c r="H227">
        <v>1</v>
      </c>
      <c r="I227">
        <v>0</v>
      </c>
    </row>
    <row r="228" spans="1:9" hidden="1" x14ac:dyDescent="0.2">
      <c r="A228" s="15">
        <v>41689</v>
      </c>
      <c r="B228" t="s">
        <v>141</v>
      </c>
      <c r="C228" t="s">
        <v>142</v>
      </c>
      <c r="D228" t="s">
        <v>240</v>
      </c>
      <c r="E228">
        <v>1</v>
      </c>
      <c r="F228">
        <v>1</v>
      </c>
      <c r="G228">
        <v>0</v>
      </c>
      <c r="H228">
        <v>1</v>
      </c>
      <c r="I228">
        <v>0</v>
      </c>
    </row>
    <row r="229" spans="1:9" hidden="1" x14ac:dyDescent="0.2">
      <c r="A229" s="15">
        <v>41689</v>
      </c>
      <c r="B229" t="s">
        <v>141</v>
      </c>
      <c r="C229" t="s">
        <v>142</v>
      </c>
      <c r="D229" t="s">
        <v>245</v>
      </c>
      <c r="E229">
        <v>1</v>
      </c>
      <c r="F229">
        <v>1</v>
      </c>
      <c r="G229">
        <v>0</v>
      </c>
      <c r="H229">
        <v>1</v>
      </c>
      <c r="I229">
        <v>0</v>
      </c>
    </row>
    <row r="230" spans="1:9" x14ac:dyDescent="0.2">
      <c r="A230" s="15">
        <v>41689</v>
      </c>
      <c r="B230" t="s">
        <v>141</v>
      </c>
      <c r="C230" t="s">
        <v>142</v>
      </c>
      <c r="D230" t="s">
        <v>244</v>
      </c>
      <c r="E230">
        <v>1</v>
      </c>
      <c r="F230">
        <v>1</v>
      </c>
      <c r="G230">
        <v>0</v>
      </c>
      <c r="H230">
        <v>1</v>
      </c>
      <c r="I230">
        <v>0</v>
      </c>
    </row>
    <row r="231" spans="1:9" hidden="1" x14ac:dyDescent="0.2">
      <c r="A231" s="15">
        <v>41689</v>
      </c>
      <c r="B231" t="s">
        <v>141</v>
      </c>
      <c r="C231" t="s">
        <v>142</v>
      </c>
      <c r="D231" t="s">
        <v>241</v>
      </c>
      <c r="E231">
        <v>1</v>
      </c>
      <c r="F231">
        <v>1</v>
      </c>
      <c r="G231">
        <v>0</v>
      </c>
      <c r="H231">
        <v>1</v>
      </c>
      <c r="I231">
        <v>0</v>
      </c>
    </row>
    <row r="232" spans="1:9" hidden="1" x14ac:dyDescent="0.2">
      <c r="A232" s="15">
        <v>41689</v>
      </c>
      <c r="B232" t="s">
        <v>141</v>
      </c>
      <c r="C232" t="s">
        <v>142</v>
      </c>
      <c r="D232" t="s">
        <v>243</v>
      </c>
      <c r="E232">
        <v>1</v>
      </c>
      <c r="F232">
        <v>1</v>
      </c>
      <c r="G232">
        <v>0</v>
      </c>
      <c r="H232">
        <v>1</v>
      </c>
      <c r="I232">
        <v>0</v>
      </c>
    </row>
    <row r="233" spans="1:9" hidden="1" x14ac:dyDescent="0.2">
      <c r="A233" s="15">
        <v>41689</v>
      </c>
      <c r="B233" t="s">
        <v>141</v>
      </c>
      <c r="C233" t="s">
        <v>142</v>
      </c>
      <c r="D233" t="s">
        <v>246</v>
      </c>
      <c r="E233">
        <v>1</v>
      </c>
      <c r="F233">
        <v>1</v>
      </c>
      <c r="G233">
        <v>0</v>
      </c>
      <c r="H233">
        <v>1</v>
      </c>
      <c r="I233">
        <v>0</v>
      </c>
    </row>
    <row r="234" spans="1:9" hidden="1" x14ac:dyDescent="0.2">
      <c r="A234" s="15">
        <v>41689</v>
      </c>
      <c r="B234" t="s">
        <v>141</v>
      </c>
      <c r="C234" t="s">
        <v>143</v>
      </c>
      <c r="D234" t="s">
        <v>239</v>
      </c>
      <c r="E234">
        <v>1</v>
      </c>
      <c r="F234">
        <v>2</v>
      </c>
      <c r="G234">
        <v>1</v>
      </c>
      <c r="H234">
        <v>1</v>
      </c>
      <c r="I234">
        <v>1</v>
      </c>
    </row>
    <row r="235" spans="1:9" hidden="1" x14ac:dyDescent="0.2">
      <c r="A235" s="15">
        <v>41689</v>
      </c>
      <c r="B235" t="s">
        <v>141</v>
      </c>
      <c r="C235" t="s">
        <v>143</v>
      </c>
      <c r="D235" t="s">
        <v>245</v>
      </c>
      <c r="E235">
        <v>1</v>
      </c>
      <c r="F235">
        <v>2</v>
      </c>
      <c r="G235">
        <v>1</v>
      </c>
      <c r="H235">
        <v>1</v>
      </c>
      <c r="I235">
        <v>1</v>
      </c>
    </row>
    <row r="236" spans="1:9" x14ac:dyDescent="0.2">
      <c r="A236" s="15">
        <v>41689</v>
      </c>
      <c r="B236" t="s">
        <v>141</v>
      </c>
      <c r="C236" t="s">
        <v>143</v>
      </c>
      <c r="D236" t="s">
        <v>244</v>
      </c>
      <c r="E236">
        <v>1</v>
      </c>
      <c r="F236">
        <v>2</v>
      </c>
      <c r="G236">
        <v>1</v>
      </c>
      <c r="H236">
        <v>1</v>
      </c>
      <c r="I236">
        <v>1</v>
      </c>
    </row>
    <row r="237" spans="1:9" hidden="1" x14ac:dyDescent="0.2">
      <c r="A237" s="15">
        <v>41689</v>
      </c>
      <c r="B237" t="s">
        <v>141</v>
      </c>
      <c r="C237" t="s">
        <v>143</v>
      </c>
      <c r="D237" t="s">
        <v>241</v>
      </c>
      <c r="E237">
        <v>1</v>
      </c>
      <c r="F237">
        <v>2</v>
      </c>
      <c r="G237">
        <v>1</v>
      </c>
      <c r="H237">
        <v>1</v>
      </c>
      <c r="I237">
        <v>1</v>
      </c>
    </row>
    <row r="238" spans="1:9" hidden="1" x14ac:dyDescent="0.2">
      <c r="A238" s="15">
        <v>41689</v>
      </c>
      <c r="B238" t="s">
        <v>141</v>
      </c>
      <c r="C238" t="s">
        <v>143</v>
      </c>
      <c r="D238" t="s">
        <v>243</v>
      </c>
      <c r="E238">
        <v>1</v>
      </c>
      <c r="F238">
        <v>2</v>
      </c>
      <c r="G238">
        <v>1</v>
      </c>
      <c r="H238">
        <v>1</v>
      </c>
      <c r="I238">
        <v>1</v>
      </c>
    </row>
    <row r="239" spans="1:9" hidden="1" x14ac:dyDescent="0.2">
      <c r="A239" s="15">
        <v>41689</v>
      </c>
      <c r="B239" t="s">
        <v>144</v>
      </c>
      <c r="C239" t="s">
        <v>145</v>
      </c>
      <c r="D239" t="s">
        <v>239</v>
      </c>
      <c r="E239">
        <v>2</v>
      </c>
      <c r="F239">
        <v>4</v>
      </c>
      <c r="G239">
        <v>0</v>
      </c>
      <c r="H239">
        <v>5</v>
      </c>
      <c r="I239">
        <v>4</v>
      </c>
    </row>
    <row r="240" spans="1:9" hidden="1" x14ac:dyDescent="0.2">
      <c r="A240" s="15">
        <v>41689</v>
      </c>
      <c r="B240" t="s">
        <v>144</v>
      </c>
      <c r="C240" t="s">
        <v>145</v>
      </c>
      <c r="D240" t="s">
        <v>240</v>
      </c>
      <c r="E240">
        <v>2</v>
      </c>
      <c r="F240">
        <v>4</v>
      </c>
      <c r="G240">
        <v>0</v>
      </c>
      <c r="H240">
        <v>5</v>
      </c>
      <c r="I240">
        <v>4</v>
      </c>
    </row>
    <row r="241" spans="1:9" hidden="1" x14ac:dyDescent="0.2">
      <c r="A241" s="15">
        <v>41689</v>
      </c>
      <c r="B241" t="s">
        <v>144</v>
      </c>
      <c r="C241" t="s">
        <v>145</v>
      </c>
      <c r="D241" t="s">
        <v>245</v>
      </c>
      <c r="E241">
        <v>2</v>
      </c>
      <c r="F241">
        <v>4</v>
      </c>
      <c r="G241">
        <v>0</v>
      </c>
      <c r="H241">
        <v>5</v>
      </c>
      <c r="I241">
        <v>4</v>
      </c>
    </row>
    <row r="242" spans="1:9" x14ac:dyDescent="0.2">
      <c r="A242" s="15">
        <v>41689</v>
      </c>
      <c r="B242" t="s">
        <v>144</v>
      </c>
      <c r="C242" t="s">
        <v>145</v>
      </c>
      <c r="D242" t="s">
        <v>244</v>
      </c>
      <c r="E242">
        <v>1</v>
      </c>
      <c r="F242">
        <v>4</v>
      </c>
      <c r="G242">
        <v>0</v>
      </c>
      <c r="H242">
        <v>5</v>
      </c>
      <c r="I242">
        <v>4</v>
      </c>
    </row>
    <row r="243" spans="1:9" hidden="1" x14ac:dyDescent="0.2">
      <c r="A243" s="15">
        <v>41689</v>
      </c>
      <c r="B243" t="s">
        <v>144</v>
      </c>
      <c r="C243" t="s">
        <v>145</v>
      </c>
      <c r="D243" t="s">
        <v>241</v>
      </c>
      <c r="E243">
        <v>3</v>
      </c>
      <c r="F243">
        <v>4</v>
      </c>
      <c r="G243">
        <v>0</v>
      </c>
      <c r="H243">
        <v>5</v>
      </c>
      <c r="I243">
        <v>4</v>
      </c>
    </row>
    <row r="244" spans="1:9" hidden="1" x14ac:dyDescent="0.2">
      <c r="A244" s="15">
        <v>41689</v>
      </c>
      <c r="B244" t="s">
        <v>144</v>
      </c>
      <c r="C244" t="s">
        <v>145</v>
      </c>
      <c r="D244" t="s">
        <v>242</v>
      </c>
      <c r="E244">
        <v>1</v>
      </c>
      <c r="F244">
        <v>4</v>
      </c>
      <c r="G244">
        <v>0</v>
      </c>
      <c r="H244">
        <v>5</v>
      </c>
      <c r="I244">
        <v>4</v>
      </c>
    </row>
    <row r="245" spans="1:9" hidden="1" x14ac:dyDescent="0.2">
      <c r="A245" s="15">
        <v>41689</v>
      </c>
      <c r="B245" t="s">
        <v>144</v>
      </c>
      <c r="C245" t="s">
        <v>145</v>
      </c>
      <c r="D245" t="s">
        <v>243</v>
      </c>
      <c r="E245">
        <v>6</v>
      </c>
      <c r="F245">
        <v>4</v>
      </c>
      <c r="G245">
        <v>0</v>
      </c>
      <c r="H245">
        <v>5</v>
      </c>
      <c r="I245">
        <v>4</v>
      </c>
    </row>
    <row r="246" spans="1:9" hidden="1" x14ac:dyDescent="0.2">
      <c r="A246" s="15">
        <v>41689</v>
      </c>
      <c r="B246" t="s">
        <v>144</v>
      </c>
      <c r="C246" t="s">
        <v>145</v>
      </c>
      <c r="D246" t="s">
        <v>246</v>
      </c>
      <c r="E246">
        <v>1</v>
      </c>
      <c r="F246">
        <v>4</v>
      </c>
      <c r="G246">
        <v>0</v>
      </c>
      <c r="H246">
        <v>5</v>
      </c>
      <c r="I246">
        <v>4</v>
      </c>
    </row>
    <row r="247" spans="1:9" hidden="1" x14ac:dyDescent="0.2">
      <c r="A247" s="15">
        <v>41689</v>
      </c>
      <c r="B247" t="s">
        <v>147</v>
      </c>
      <c r="C247" t="s">
        <v>148</v>
      </c>
      <c r="D247" t="s">
        <v>239</v>
      </c>
      <c r="E247">
        <v>2</v>
      </c>
      <c r="F247">
        <v>6</v>
      </c>
      <c r="G247">
        <v>0</v>
      </c>
      <c r="H247">
        <v>5</v>
      </c>
      <c r="I247">
        <v>4</v>
      </c>
    </row>
    <row r="248" spans="1:9" hidden="1" x14ac:dyDescent="0.2">
      <c r="A248" s="15">
        <v>41689</v>
      </c>
      <c r="B248" t="s">
        <v>147</v>
      </c>
      <c r="C248" t="s">
        <v>148</v>
      </c>
      <c r="D248" t="s">
        <v>240</v>
      </c>
      <c r="E248">
        <v>2</v>
      </c>
      <c r="F248">
        <v>6</v>
      </c>
      <c r="G248">
        <v>0</v>
      </c>
      <c r="H248">
        <v>5</v>
      </c>
      <c r="I248">
        <v>4</v>
      </c>
    </row>
    <row r="249" spans="1:9" hidden="1" x14ac:dyDescent="0.2">
      <c r="A249" s="15">
        <v>41689</v>
      </c>
      <c r="B249" t="s">
        <v>147</v>
      </c>
      <c r="C249" t="s">
        <v>148</v>
      </c>
      <c r="D249" t="s">
        <v>245</v>
      </c>
      <c r="E249">
        <v>2</v>
      </c>
      <c r="F249">
        <v>6</v>
      </c>
      <c r="G249">
        <v>0</v>
      </c>
      <c r="H249">
        <v>5</v>
      </c>
      <c r="I249">
        <v>4</v>
      </c>
    </row>
    <row r="250" spans="1:9" x14ac:dyDescent="0.2">
      <c r="A250" s="15">
        <v>41689</v>
      </c>
      <c r="B250" t="s">
        <v>147</v>
      </c>
      <c r="C250" t="s">
        <v>148</v>
      </c>
      <c r="D250" t="s">
        <v>244</v>
      </c>
      <c r="E250">
        <v>6</v>
      </c>
      <c r="F250">
        <v>6</v>
      </c>
      <c r="G250">
        <v>0</v>
      </c>
      <c r="H250">
        <v>5</v>
      </c>
      <c r="I250">
        <v>4</v>
      </c>
    </row>
    <row r="251" spans="1:9" hidden="1" x14ac:dyDescent="0.2">
      <c r="A251" s="15">
        <v>41689</v>
      </c>
      <c r="B251" t="s">
        <v>147</v>
      </c>
      <c r="C251" t="s">
        <v>148</v>
      </c>
      <c r="D251" t="s">
        <v>241</v>
      </c>
      <c r="E251">
        <v>2</v>
      </c>
      <c r="F251">
        <v>6</v>
      </c>
      <c r="G251">
        <v>0</v>
      </c>
      <c r="H251">
        <v>5</v>
      </c>
      <c r="I251">
        <v>4</v>
      </c>
    </row>
    <row r="252" spans="1:9" hidden="1" x14ac:dyDescent="0.2">
      <c r="A252" s="15">
        <v>41689</v>
      </c>
      <c r="B252" t="s">
        <v>147</v>
      </c>
      <c r="C252" t="s">
        <v>148</v>
      </c>
      <c r="D252" t="s">
        <v>243</v>
      </c>
      <c r="E252">
        <v>4</v>
      </c>
      <c r="F252">
        <v>6</v>
      </c>
      <c r="G252">
        <v>0</v>
      </c>
      <c r="H252">
        <v>5</v>
      </c>
      <c r="I252">
        <v>4</v>
      </c>
    </row>
    <row r="253" spans="1:9" hidden="1" x14ac:dyDescent="0.2">
      <c r="A253" s="15">
        <v>41689</v>
      </c>
      <c r="B253" t="s">
        <v>147</v>
      </c>
      <c r="C253" t="s">
        <v>148</v>
      </c>
      <c r="D253" t="s">
        <v>246</v>
      </c>
      <c r="E253">
        <v>2</v>
      </c>
      <c r="F253">
        <v>6</v>
      </c>
      <c r="G253">
        <v>0</v>
      </c>
      <c r="H253">
        <v>5</v>
      </c>
      <c r="I253">
        <v>4</v>
      </c>
    </row>
    <row r="254" spans="1:9" hidden="1" x14ac:dyDescent="0.2">
      <c r="A254" s="15">
        <v>41689</v>
      </c>
      <c r="B254" t="s">
        <v>149</v>
      </c>
      <c r="C254" t="s">
        <v>150</v>
      </c>
      <c r="D254" t="s">
        <v>242</v>
      </c>
      <c r="E254">
        <v>1</v>
      </c>
      <c r="F254">
        <v>3</v>
      </c>
      <c r="G254">
        <v>0</v>
      </c>
      <c r="H254">
        <v>3</v>
      </c>
      <c r="I254">
        <v>3</v>
      </c>
    </row>
    <row r="255" spans="1:9" hidden="1" x14ac:dyDescent="0.2">
      <c r="A255" s="15">
        <v>41689</v>
      </c>
      <c r="B255" t="s">
        <v>149</v>
      </c>
      <c r="C255" t="s">
        <v>150</v>
      </c>
      <c r="D255" t="s">
        <v>243</v>
      </c>
      <c r="E255">
        <v>3</v>
      </c>
      <c r="F255">
        <v>3</v>
      </c>
      <c r="G255">
        <v>0</v>
      </c>
      <c r="H255">
        <v>3</v>
      </c>
      <c r="I255">
        <v>3</v>
      </c>
    </row>
    <row r="256" spans="1:9" hidden="1" x14ac:dyDescent="0.2">
      <c r="A256" s="15">
        <v>41689</v>
      </c>
      <c r="B256" t="s">
        <v>151</v>
      </c>
      <c r="C256" t="s">
        <v>152</v>
      </c>
      <c r="D256" t="s">
        <v>240</v>
      </c>
      <c r="E256">
        <v>1</v>
      </c>
      <c r="F256">
        <v>1</v>
      </c>
      <c r="G256">
        <v>0</v>
      </c>
      <c r="H256">
        <v>1</v>
      </c>
      <c r="I256">
        <v>1</v>
      </c>
    </row>
    <row r="257" spans="1:9" hidden="1" x14ac:dyDescent="0.2">
      <c r="A257" s="15">
        <v>41689</v>
      </c>
      <c r="B257" t="s">
        <v>151</v>
      </c>
      <c r="C257" t="s">
        <v>152</v>
      </c>
      <c r="D257" t="s">
        <v>245</v>
      </c>
      <c r="E257">
        <v>1</v>
      </c>
      <c r="F257">
        <v>1</v>
      </c>
      <c r="G257">
        <v>0</v>
      </c>
      <c r="H257">
        <v>1</v>
      </c>
      <c r="I257">
        <v>1</v>
      </c>
    </row>
    <row r="258" spans="1:9" x14ac:dyDescent="0.2">
      <c r="A258" s="15">
        <v>41689</v>
      </c>
      <c r="B258" t="s">
        <v>151</v>
      </c>
      <c r="C258" t="s">
        <v>152</v>
      </c>
      <c r="D258" t="s">
        <v>244</v>
      </c>
      <c r="E258">
        <v>1</v>
      </c>
      <c r="F258">
        <v>1</v>
      </c>
      <c r="G258">
        <v>0</v>
      </c>
      <c r="H258">
        <v>1</v>
      </c>
      <c r="I258">
        <v>1</v>
      </c>
    </row>
    <row r="259" spans="1:9" hidden="1" x14ac:dyDescent="0.2">
      <c r="A259" s="15">
        <v>41689</v>
      </c>
      <c r="B259" t="s">
        <v>151</v>
      </c>
      <c r="C259" t="s">
        <v>152</v>
      </c>
      <c r="D259" t="s">
        <v>241</v>
      </c>
      <c r="E259">
        <v>2</v>
      </c>
      <c r="F259">
        <v>1</v>
      </c>
      <c r="G259">
        <v>0</v>
      </c>
      <c r="H259">
        <v>1</v>
      </c>
      <c r="I259">
        <v>1</v>
      </c>
    </row>
    <row r="260" spans="1:9" hidden="1" x14ac:dyDescent="0.2">
      <c r="A260" s="15">
        <v>41689</v>
      </c>
      <c r="B260" t="s">
        <v>151</v>
      </c>
      <c r="C260" t="s">
        <v>152</v>
      </c>
      <c r="D260" t="s">
        <v>242</v>
      </c>
      <c r="E260">
        <v>1</v>
      </c>
      <c r="F260">
        <v>1</v>
      </c>
      <c r="G260">
        <v>0</v>
      </c>
      <c r="H260">
        <v>1</v>
      </c>
      <c r="I260">
        <v>1</v>
      </c>
    </row>
    <row r="261" spans="1:9" hidden="1" x14ac:dyDescent="0.2">
      <c r="A261" s="15">
        <v>41689</v>
      </c>
      <c r="B261" t="s">
        <v>151</v>
      </c>
      <c r="C261" t="s">
        <v>152</v>
      </c>
      <c r="D261" t="s">
        <v>246</v>
      </c>
      <c r="E261">
        <v>1</v>
      </c>
      <c r="F261">
        <v>1</v>
      </c>
      <c r="G261">
        <v>0</v>
      </c>
      <c r="H261">
        <v>1</v>
      </c>
      <c r="I261">
        <v>1</v>
      </c>
    </row>
    <row r="262" spans="1:9" hidden="1" x14ac:dyDescent="0.2">
      <c r="A262" s="15">
        <v>41689</v>
      </c>
      <c r="B262" t="s">
        <v>151</v>
      </c>
      <c r="C262" t="s">
        <v>154</v>
      </c>
      <c r="D262" t="s">
        <v>245</v>
      </c>
      <c r="E262">
        <v>1</v>
      </c>
      <c r="F262">
        <v>1</v>
      </c>
      <c r="G262">
        <v>0</v>
      </c>
      <c r="H262">
        <v>2</v>
      </c>
      <c r="I262">
        <v>1</v>
      </c>
    </row>
    <row r="263" spans="1:9" x14ac:dyDescent="0.2">
      <c r="A263" s="15">
        <v>41689</v>
      </c>
      <c r="B263" t="s">
        <v>151</v>
      </c>
      <c r="C263" t="s">
        <v>154</v>
      </c>
      <c r="D263" t="s">
        <v>244</v>
      </c>
      <c r="E263">
        <v>2</v>
      </c>
      <c r="F263">
        <v>1</v>
      </c>
      <c r="G263">
        <v>0</v>
      </c>
      <c r="H263">
        <v>2</v>
      </c>
      <c r="I263">
        <v>1</v>
      </c>
    </row>
    <row r="264" spans="1:9" hidden="1" x14ac:dyDescent="0.2">
      <c r="A264" s="15">
        <v>41689</v>
      </c>
      <c r="B264" t="s">
        <v>151</v>
      </c>
      <c r="C264" t="s">
        <v>154</v>
      </c>
      <c r="D264" t="s">
        <v>241</v>
      </c>
      <c r="E264">
        <v>2</v>
      </c>
      <c r="F264">
        <v>1</v>
      </c>
      <c r="G264">
        <v>0</v>
      </c>
      <c r="H264">
        <v>2</v>
      </c>
      <c r="I264">
        <v>1</v>
      </c>
    </row>
    <row r="265" spans="1:9" hidden="1" x14ac:dyDescent="0.2">
      <c r="A265" s="15">
        <v>41689</v>
      </c>
      <c r="B265" t="s">
        <v>151</v>
      </c>
      <c r="C265" t="s">
        <v>154</v>
      </c>
      <c r="D265" t="s">
        <v>243</v>
      </c>
      <c r="E265">
        <v>3</v>
      </c>
      <c r="F265">
        <v>1</v>
      </c>
      <c r="G265">
        <v>0</v>
      </c>
      <c r="H265">
        <v>2</v>
      </c>
      <c r="I265">
        <v>1</v>
      </c>
    </row>
    <row r="266" spans="1:9" hidden="1" x14ac:dyDescent="0.2">
      <c r="A266" s="15">
        <v>41689</v>
      </c>
      <c r="B266" t="s">
        <v>151</v>
      </c>
      <c r="C266" t="s">
        <v>154</v>
      </c>
      <c r="D266" t="s">
        <v>246</v>
      </c>
      <c r="E266">
        <v>2</v>
      </c>
      <c r="F266">
        <v>1</v>
      </c>
      <c r="G266">
        <v>0</v>
      </c>
      <c r="H266">
        <v>2</v>
      </c>
      <c r="I266">
        <v>1</v>
      </c>
    </row>
    <row r="267" spans="1:9" hidden="1" x14ac:dyDescent="0.2">
      <c r="A267" s="15">
        <v>41689</v>
      </c>
      <c r="B267" t="s">
        <v>151</v>
      </c>
      <c r="C267" t="s">
        <v>155</v>
      </c>
      <c r="D267" t="s">
        <v>240</v>
      </c>
      <c r="E267">
        <v>1</v>
      </c>
      <c r="F267">
        <v>1</v>
      </c>
      <c r="G267">
        <v>0</v>
      </c>
      <c r="H267">
        <v>3</v>
      </c>
      <c r="I267">
        <v>2</v>
      </c>
    </row>
    <row r="268" spans="1:9" hidden="1" x14ac:dyDescent="0.2">
      <c r="A268" s="15">
        <v>41689</v>
      </c>
      <c r="B268" t="s">
        <v>151</v>
      </c>
      <c r="C268" t="s">
        <v>155</v>
      </c>
      <c r="D268" t="s">
        <v>245</v>
      </c>
      <c r="E268">
        <v>1</v>
      </c>
      <c r="F268">
        <v>1</v>
      </c>
      <c r="G268">
        <v>0</v>
      </c>
      <c r="H268">
        <v>3</v>
      </c>
      <c r="I268">
        <v>2</v>
      </c>
    </row>
    <row r="269" spans="1:9" x14ac:dyDescent="0.2">
      <c r="A269" s="15">
        <v>41689</v>
      </c>
      <c r="B269" t="s">
        <v>151</v>
      </c>
      <c r="C269" t="s">
        <v>155</v>
      </c>
      <c r="D269" t="s">
        <v>244</v>
      </c>
      <c r="E269">
        <v>1</v>
      </c>
      <c r="F269">
        <v>1</v>
      </c>
      <c r="G269">
        <v>0</v>
      </c>
      <c r="H269">
        <v>3</v>
      </c>
      <c r="I269">
        <v>2</v>
      </c>
    </row>
    <row r="270" spans="1:9" hidden="1" x14ac:dyDescent="0.2">
      <c r="A270" s="15">
        <v>41689</v>
      </c>
      <c r="B270" t="s">
        <v>151</v>
      </c>
      <c r="C270" t="s">
        <v>155</v>
      </c>
      <c r="D270" t="s">
        <v>241</v>
      </c>
      <c r="E270">
        <v>2</v>
      </c>
      <c r="F270">
        <v>1</v>
      </c>
      <c r="G270">
        <v>0</v>
      </c>
      <c r="H270">
        <v>3</v>
      </c>
      <c r="I270">
        <v>2</v>
      </c>
    </row>
    <row r="271" spans="1:9" hidden="1" x14ac:dyDescent="0.2">
      <c r="A271" s="15">
        <v>41689</v>
      </c>
      <c r="B271" t="s">
        <v>151</v>
      </c>
      <c r="C271" t="s">
        <v>155</v>
      </c>
      <c r="D271" t="s">
        <v>242</v>
      </c>
      <c r="E271">
        <v>1</v>
      </c>
      <c r="F271">
        <v>1</v>
      </c>
      <c r="G271">
        <v>0</v>
      </c>
      <c r="H271">
        <v>3</v>
      </c>
      <c r="I271">
        <v>2</v>
      </c>
    </row>
    <row r="272" spans="1:9" hidden="1" x14ac:dyDescent="0.2">
      <c r="A272" s="15">
        <v>41689</v>
      </c>
      <c r="B272" t="s">
        <v>151</v>
      </c>
      <c r="C272" t="s">
        <v>155</v>
      </c>
      <c r="D272" t="s">
        <v>243</v>
      </c>
      <c r="E272">
        <v>3</v>
      </c>
      <c r="F272">
        <v>1</v>
      </c>
      <c r="G272">
        <v>0</v>
      </c>
      <c r="H272">
        <v>3</v>
      </c>
      <c r="I272">
        <v>2</v>
      </c>
    </row>
    <row r="273" spans="1:9" hidden="1" x14ac:dyDescent="0.2">
      <c r="A273" s="15">
        <v>41689</v>
      </c>
      <c r="B273" t="s">
        <v>156</v>
      </c>
      <c r="C273" t="s">
        <v>157</v>
      </c>
      <c r="D273" t="s">
        <v>239</v>
      </c>
      <c r="E273">
        <v>2</v>
      </c>
      <c r="F273">
        <v>2</v>
      </c>
      <c r="G273">
        <v>0</v>
      </c>
      <c r="H273">
        <v>1</v>
      </c>
      <c r="I273">
        <v>1</v>
      </c>
    </row>
    <row r="274" spans="1:9" hidden="1" x14ac:dyDescent="0.2">
      <c r="A274" s="15">
        <v>41689</v>
      </c>
      <c r="B274" t="s">
        <v>156</v>
      </c>
      <c r="C274" t="s">
        <v>157</v>
      </c>
      <c r="D274" t="s">
        <v>240</v>
      </c>
      <c r="E274">
        <v>2</v>
      </c>
      <c r="F274">
        <v>2</v>
      </c>
      <c r="G274">
        <v>0</v>
      </c>
      <c r="H274">
        <v>1</v>
      </c>
      <c r="I274">
        <v>1</v>
      </c>
    </row>
    <row r="275" spans="1:9" hidden="1" x14ac:dyDescent="0.2">
      <c r="A275" s="15">
        <v>41689</v>
      </c>
      <c r="B275" t="s">
        <v>156</v>
      </c>
      <c r="C275" t="s">
        <v>157</v>
      </c>
      <c r="D275" t="s">
        <v>245</v>
      </c>
      <c r="E275">
        <v>2</v>
      </c>
      <c r="F275">
        <v>2</v>
      </c>
      <c r="G275">
        <v>0</v>
      </c>
      <c r="H275">
        <v>1</v>
      </c>
      <c r="I275">
        <v>1</v>
      </c>
    </row>
    <row r="276" spans="1:9" x14ac:dyDescent="0.2">
      <c r="A276" s="15">
        <v>41689</v>
      </c>
      <c r="B276" t="s">
        <v>156</v>
      </c>
      <c r="C276" t="s">
        <v>157</v>
      </c>
      <c r="D276" t="s">
        <v>244</v>
      </c>
      <c r="E276">
        <v>2</v>
      </c>
      <c r="F276">
        <v>2</v>
      </c>
      <c r="G276">
        <v>0</v>
      </c>
      <c r="H276">
        <v>1</v>
      </c>
      <c r="I276">
        <v>1</v>
      </c>
    </row>
    <row r="277" spans="1:9" hidden="1" x14ac:dyDescent="0.2">
      <c r="A277" s="15">
        <v>41689</v>
      </c>
      <c r="B277" t="s">
        <v>156</v>
      </c>
      <c r="C277" t="s">
        <v>157</v>
      </c>
      <c r="D277" t="s">
        <v>241</v>
      </c>
      <c r="E277">
        <v>2</v>
      </c>
      <c r="F277">
        <v>2</v>
      </c>
      <c r="G277">
        <v>0</v>
      </c>
      <c r="H277">
        <v>1</v>
      </c>
      <c r="I277">
        <v>1</v>
      </c>
    </row>
    <row r="278" spans="1:9" hidden="1" x14ac:dyDescent="0.2">
      <c r="A278" s="15">
        <v>41689</v>
      </c>
      <c r="B278" t="s">
        <v>156</v>
      </c>
      <c r="C278" t="s">
        <v>157</v>
      </c>
      <c r="D278" t="s">
        <v>242</v>
      </c>
      <c r="E278">
        <v>1</v>
      </c>
      <c r="F278">
        <v>2</v>
      </c>
      <c r="G278">
        <v>0</v>
      </c>
      <c r="H278">
        <v>1</v>
      </c>
      <c r="I278">
        <v>1</v>
      </c>
    </row>
    <row r="279" spans="1:9" hidden="1" x14ac:dyDescent="0.2">
      <c r="A279" s="15">
        <v>41689</v>
      </c>
      <c r="B279" t="s">
        <v>156</v>
      </c>
      <c r="C279" t="s">
        <v>157</v>
      </c>
      <c r="D279" t="s">
        <v>243</v>
      </c>
      <c r="E279">
        <v>12</v>
      </c>
      <c r="F279">
        <v>2</v>
      </c>
      <c r="G279">
        <v>0</v>
      </c>
      <c r="H279">
        <v>1</v>
      </c>
      <c r="I279">
        <v>1</v>
      </c>
    </row>
    <row r="280" spans="1:9" hidden="1" x14ac:dyDescent="0.2">
      <c r="A280" s="15">
        <v>41689</v>
      </c>
      <c r="B280" t="s">
        <v>156</v>
      </c>
      <c r="C280" t="s">
        <v>157</v>
      </c>
      <c r="D280" t="s">
        <v>246</v>
      </c>
      <c r="E280">
        <v>1</v>
      </c>
      <c r="F280">
        <v>2</v>
      </c>
      <c r="G280">
        <v>0</v>
      </c>
      <c r="H280">
        <v>1</v>
      </c>
      <c r="I280">
        <v>1</v>
      </c>
    </row>
    <row r="281" spans="1:9" hidden="1" x14ac:dyDescent="0.2">
      <c r="A281" s="15">
        <v>41689</v>
      </c>
      <c r="B281" t="s">
        <v>156</v>
      </c>
      <c r="C281" t="s">
        <v>158</v>
      </c>
      <c r="D281" t="s">
        <v>239</v>
      </c>
      <c r="E281">
        <v>2</v>
      </c>
      <c r="F281">
        <v>1</v>
      </c>
      <c r="G281">
        <v>0</v>
      </c>
      <c r="H281">
        <v>1</v>
      </c>
      <c r="I281">
        <v>1</v>
      </c>
    </row>
    <row r="282" spans="1:9" hidden="1" x14ac:dyDescent="0.2">
      <c r="A282" s="15">
        <v>41689</v>
      </c>
      <c r="B282" t="s">
        <v>156</v>
      </c>
      <c r="C282" t="s">
        <v>158</v>
      </c>
      <c r="D282" t="s">
        <v>240</v>
      </c>
      <c r="E282">
        <v>2</v>
      </c>
      <c r="F282">
        <v>1</v>
      </c>
      <c r="G282">
        <v>0</v>
      </c>
      <c r="H282">
        <v>1</v>
      </c>
      <c r="I282">
        <v>1</v>
      </c>
    </row>
    <row r="283" spans="1:9" hidden="1" x14ac:dyDescent="0.2">
      <c r="A283" s="15">
        <v>41689</v>
      </c>
      <c r="B283" t="s">
        <v>156</v>
      </c>
      <c r="C283" t="s">
        <v>158</v>
      </c>
      <c r="D283" t="s">
        <v>245</v>
      </c>
      <c r="E283">
        <v>2</v>
      </c>
      <c r="F283">
        <v>1</v>
      </c>
      <c r="G283">
        <v>0</v>
      </c>
      <c r="H283">
        <v>1</v>
      </c>
      <c r="I283">
        <v>1</v>
      </c>
    </row>
    <row r="284" spans="1:9" x14ac:dyDescent="0.2">
      <c r="A284" s="15">
        <v>41689</v>
      </c>
      <c r="B284" t="s">
        <v>156</v>
      </c>
      <c r="C284" t="s">
        <v>158</v>
      </c>
      <c r="D284" t="s">
        <v>244</v>
      </c>
      <c r="E284">
        <v>2</v>
      </c>
      <c r="F284">
        <v>1</v>
      </c>
      <c r="G284">
        <v>0</v>
      </c>
      <c r="H284">
        <v>1</v>
      </c>
      <c r="I284">
        <v>1</v>
      </c>
    </row>
    <row r="285" spans="1:9" hidden="1" x14ac:dyDescent="0.2">
      <c r="A285" s="15">
        <v>41689</v>
      </c>
      <c r="B285" t="s">
        <v>156</v>
      </c>
      <c r="C285" t="s">
        <v>158</v>
      </c>
      <c r="D285" t="s">
        <v>241</v>
      </c>
      <c r="E285">
        <v>2</v>
      </c>
      <c r="F285">
        <v>1</v>
      </c>
      <c r="G285">
        <v>0</v>
      </c>
      <c r="H285">
        <v>1</v>
      </c>
      <c r="I285">
        <v>1</v>
      </c>
    </row>
    <row r="286" spans="1:9" hidden="1" x14ac:dyDescent="0.2">
      <c r="A286" s="15">
        <v>41689</v>
      </c>
      <c r="B286" t="s">
        <v>156</v>
      </c>
      <c r="C286" t="s">
        <v>158</v>
      </c>
      <c r="D286" t="s">
        <v>242</v>
      </c>
      <c r="E286">
        <v>1</v>
      </c>
      <c r="F286">
        <v>1</v>
      </c>
      <c r="G286">
        <v>0</v>
      </c>
      <c r="H286">
        <v>1</v>
      </c>
      <c r="I286">
        <v>1</v>
      </c>
    </row>
    <row r="287" spans="1:9" hidden="1" x14ac:dyDescent="0.2">
      <c r="A287" s="15">
        <v>41689</v>
      </c>
      <c r="B287" t="s">
        <v>156</v>
      </c>
      <c r="C287" t="s">
        <v>158</v>
      </c>
      <c r="D287" t="s">
        <v>243</v>
      </c>
      <c r="E287">
        <v>6</v>
      </c>
      <c r="F287">
        <v>1</v>
      </c>
      <c r="G287">
        <v>0</v>
      </c>
      <c r="H287">
        <v>1</v>
      </c>
      <c r="I287">
        <v>1</v>
      </c>
    </row>
    <row r="288" spans="1:9" hidden="1" x14ac:dyDescent="0.2">
      <c r="A288" s="15">
        <v>41689</v>
      </c>
      <c r="B288" t="s">
        <v>156</v>
      </c>
      <c r="C288" t="s">
        <v>158</v>
      </c>
      <c r="D288" t="s">
        <v>246</v>
      </c>
      <c r="E288">
        <v>2</v>
      </c>
      <c r="F288">
        <v>1</v>
      </c>
      <c r="G288">
        <v>0</v>
      </c>
      <c r="H288">
        <v>1</v>
      </c>
      <c r="I288">
        <v>1</v>
      </c>
    </row>
    <row r="289" spans="1:9" hidden="1" x14ac:dyDescent="0.2">
      <c r="A289" s="15">
        <v>41689</v>
      </c>
      <c r="B289" t="s">
        <v>156</v>
      </c>
      <c r="C289" t="s">
        <v>159</v>
      </c>
      <c r="D289" t="s">
        <v>239</v>
      </c>
      <c r="E289">
        <v>2</v>
      </c>
      <c r="F289">
        <v>3</v>
      </c>
      <c r="G289">
        <v>0</v>
      </c>
      <c r="H289">
        <v>3</v>
      </c>
      <c r="I289">
        <v>3</v>
      </c>
    </row>
    <row r="290" spans="1:9" hidden="1" x14ac:dyDescent="0.2">
      <c r="A290" s="15">
        <v>41689</v>
      </c>
      <c r="B290" t="s">
        <v>156</v>
      </c>
      <c r="C290" t="s">
        <v>159</v>
      </c>
      <c r="D290" t="s">
        <v>240</v>
      </c>
      <c r="E290">
        <v>1</v>
      </c>
      <c r="F290">
        <v>3</v>
      </c>
      <c r="G290">
        <v>0</v>
      </c>
      <c r="H290">
        <v>3</v>
      </c>
      <c r="I290">
        <v>3</v>
      </c>
    </row>
    <row r="291" spans="1:9" hidden="1" x14ac:dyDescent="0.2">
      <c r="A291" s="15">
        <v>41689</v>
      </c>
      <c r="B291" t="s">
        <v>156</v>
      </c>
      <c r="C291" t="s">
        <v>159</v>
      </c>
      <c r="D291" t="s">
        <v>245</v>
      </c>
      <c r="E291">
        <v>5</v>
      </c>
      <c r="F291">
        <v>3</v>
      </c>
      <c r="G291">
        <v>0</v>
      </c>
      <c r="H291">
        <v>3</v>
      </c>
      <c r="I291">
        <v>3</v>
      </c>
    </row>
    <row r="292" spans="1:9" x14ac:dyDescent="0.2">
      <c r="A292" s="15">
        <v>41689</v>
      </c>
      <c r="B292" t="s">
        <v>156</v>
      </c>
      <c r="C292" t="s">
        <v>159</v>
      </c>
      <c r="D292" t="s">
        <v>244</v>
      </c>
      <c r="E292">
        <v>3</v>
      </c>
      <c r="F292">
        <v>3</v>
      </c>
      <c r="G292">
        <v>0</v>
      </c>
      <c r="H292">
        <v>3</v>
      </c>
      <c r="I292">
        <v>3</v>
      </c>
    </row>
    <row r="293" spans="1:9" hidden="1" x14ac:dyDescent="0.2">
      <c r="A293" s="15">
        <v>41689</v>
      </c>
      <c r="B293" t="s">
        <v>156</v>
      </c>
      <c r="C293" t="s">
        <v>159</v>
      </c>
      <c r="D293" t="s">
        <v>241</v>
      </c>
      <c r="E293">
        <v>4</v>
      </c>
      <c r="F293">
        <v>3</v>
      </c>
      <c r="G293">
        <v>0</v>
      </c>
      <c r="H293">
        <v>3</v>
      </c>
      <c r="I293">
        <v>3</v>
      </c>
    </row>
    <row r="294" spans="1:9" hidden="1" x14ac:dyDescent="0.2">
      <c r="A294" s="15">
        <v>41689</v>
      </c>
      <c r="B294" t="s">
        <v>156</v>
      </c>
      <c r="C294" t="s">
        <v>159</v>
      </c>
      <c r="D294" t="s">
        <v>242</v>
      </c>
      <c r="E294">
        <v>3</v>
      </c>
      <c r="F294">
        <v>3</v>
      </c>
      <c r="G294">
        <v>0</v>
      </c>
      <c r="H294">
        <v>3</v>
      </c>
      <c r="I294">
        <v>3</v>
      </c>
    </row>
    <row r="295" spans="1:9" hidden="1" x14ac:dyDescent="0.2">
      <c r="A295" s="15">
        <v>41689</v>
      </c>
      <c r="B295" t="s">
        <v>156</v>
      </c>
      <c r="C295" t="s">
        <v>159</v>
      </c>
      <c r="D295" t="s">
        <v>243</v>
      </c>
      <c r="E295">
        <v>24</v>
      </c>
      <c r="F295">
        <v>3</v>
      </c>
      <c r="G295">
        <v>0</v>
      </c>
      <c r="H295">
        <v>3</v>
      </c>
      <c r="I295">
        <v>3</v>
      </c>
    </row>
    <row r="296" spans="1:9" hidden="1" x14ac:dyDescent="0.2">
      <c r="A296" s="15">
        <v>41689</v>
      </c>
      <c r="B296" t="s">
        <v>156</v>
      </c>
      <c r="C296" t="s">
        <v>159</v>
      </c>
      <c r="D296" t="s">
        <v>246</v>
      </c>
      <c r="E296">
        <v>6</v>
      </c>
      <c r="F296">
        <v>3</v>
      </c>
      <c r="G296">
        <v>0</v>
      </c>
      <c r="H296">
        <v>3</v>
      </c>
      <c r="I296">
        <v>3</v>
      </c>
    </row>
    <row r="297" spans="1:9" hidden="1" x14ac:dyDescent="0.2">
      <c r="A297" s="15">
        <v>41689</v>
      </c>
      <c r="B297" t="s">
        <v>160</v>
      </c>
      <c r="C297" t="s">
        <v>161</v>
      </c>
      <c r="D297" t="s">
        <v>239</v>
      </c>
      <c r="E297">
        <v>2</v>
      </c>
      <c r="F297">
        <v>3</v>
      </c>
      <c r="G297">
        <v>0</v>
      </c>
      <c r="H297">
        <v>3</v>
      </c>
      <c r="I297">
        <v>3</v>
      </c>
    </row>
    <row r="298" spans="1:9" hidden="1" x14ac:dyDescent="0.2">
      <c r="A298" s="15">
        <v>41689</v>
      </c>
      <c r="B298" t="s">
        <v>160</v>
      </c>
      <c r="C298" t="s">
        <v>161</v>
      </c>
      <c r="D298" t="s">
        <v>240</v>
      </c>
      <c r="E298">
        <v>2</v>
      </c>
      <c r="F298">
        <v>3</v>
      </c>
      <c r="G298">
        <v>0</v>
      </c>
      <c r="H298">
        <v>3</v>
      </c>
      <c r="I298">
        <v>3</v>
      </c>
    </row>
    <row r="299" spans="1:9" hidden="1" x14ac:dyDescent="0.2">
      <c r="A299" s="15">
        <v>41689</v>
      </c>
      <c r="B299" t="s">
        <v>160</v>
      </c>
      <c r="C299" t="s">
        <v>161</v>
      </c>
      <c r="D299" t="s">
        <v>245</v>
      </c>
      <c r="E299">
        <v>1</v>
      </c>
      <c r="F299">
        <v>3</v>
      </c>
      <c r="G299">
        <v>0</v>
      </c>
      <c r="H299">
        <v>3</v>
      </c>
      <c r="I299">
        <v>3</v>
      </c>
    </row>
    <row r="300" spans="1:9" hidden="1" x14ac:dyDescent="0.2">
      <c r="A300" s="15">
        <v>41689</v>
      </c>
      <c r="B300" t="s">
        <v>160</v>
      </c>
      <c r="C300" t="s">
        <v>161</v>
      </c>
      <c r="D300" t="s">
        <v>247</v>
      </c>
      <c r="E300">
        <v>1</v>
      </c>
      <c r="F300">
        <v>3</v>
      </c>
      <c r="G300">
        <v>0</v>
      </c>
      <c r="H300">
        <v>3</v>
      </c>
      <c r="I300">
        <v>3</v>
      </c>
    </row>
    <row r="301" spans="1:9" hidden="1" x14ac:dyDescent="0.2">
      <c r="A301" s="15">
        <v>41689</v>
      </c>
      <c r="B301" t="s">
        <v>160</v>
      </c>
      <c r="C301" t="s">
        <v>161</v>
      </c>
      <c r="D301" t="s">
        <v>241</v>
      </c>
      <c r="E301">
        <v>2</v>
      </c>
      <c r="F301">
        <v>3</v>
      </c>
      <c r="G301">
        <v>0</v>
      </c>
      <c r="H301">
        <v>3</v>
      </c>
      <c r="I301">
        <v>3</v>
      </c>
    </row>
    <row r="302" spans="1:9" hidden="1" x14ac:dyDescent="0.2">
      <c r="A302" s="15">
        <v>41689</v>
      </c>
      <c r="B302" t="s">
        <v>160</v>
      </c>
      <c r="C302" t="s">
        <v>161</v>
      </c>
      <c r="D302" t="s">
        <v>242</v>
      </c>
      <c r="E302">
        <v>1</v>
      </c>
      <c r="F302">
        <v>3</v>
      </c>
      <c r="G302">
        <v>0</v>
      </c>
      <c r="H302">
        <v>3</v>
      </c>
      <c r="I302">
        <v>3</v>
      </c>
    </row>
    <row r="303" spans="1:9" hidden="1" x14ac:dyDescent="0.2">
      <c r="A303" s="15">
        <v>41689</v>
      </c>
      <c r="B303" t="s">
        <v>160</v>
      </c>
      <c r="C303" t="s">
        <v>161</v>
      </c>
      <c r="D303" t="s">
        <v>243</v>
      </c>
      <c r="E303">
        <v>6</v>
      </c>
      <c r="F303">
        <v>3</v>
      </c>
      <c r="G303">
        <v>0</v>
      </c>
      <c r="H303">
        <v>3</v>
      </c>
      <c r="I303">
        <v>3</v>
      </c>
    </row>
    <row r="304" spans="1:9" hidden="1" x14ac:dyDescent="0.2">
      <c r="A304" s="15">
        <v>41689</v>
      </c>
      <c r="B304" t="s">
        <v>160</v>
      </c>
      <c r="C304" t="s">
        <v>161</v>
      </c>
      <c r="D304" t="s">
        <v>246</v>
      </c>
      <c r="E304">
        <v>2</v>
      </c>
      <c r="F304">
        <v>3</v>
      </c>
      <c r="G304">
        <v>0</v>
      </c>
      <c r="H304">
        <v>3</v>
      </c>
      <c r="I304">
        <v>3</v>
      </c>
    </row>
    <row r="305" spans="1:9" hidden="1" x14ac:dyDescent="0.2">
      <c r="A305" s="15">
        <v>41689</v>
      </c>
      <c r="B305" t="s">
        <v>165</v>
      </c>
      <c r="C305" t="s">
        <v>166</v>
      </c>
      <c r="D305" t="s">
        <v>240</v>
      </c>
      <c r="E305">
        <v>1</v>
      </c>
      <c r="F305">
        <v>3</v>
      </c>
      <c r="G305">
        <v>0</v>
      </c>
      <c r="H305">
        <v>6</v>
      </c>
      <c r="I305">
        <v>4</v>
      </c>
    </row>
    <row r="306" spans="1:9" hidden="1" x14ac:dyDescent="0.2">
      <c r="A306" s="15">
        <v>41689</v>
      </c>
      <c r="B306" t="s">
        <v>165</v>
      </c>
      <c r="C306" t="s">
        <v>166</v>
      </c>
      <c r="D306" t="s">
        <v>245</v>
      </c>
      <c r="E306">
        <v>1</v>
      </c>
      <c r="F306">
        <v>3</v>
      </c>
      <c r="G306">
        <v>0</v>
      </c>
      <c r="H306">
        <v>6</v>
      </c>
      <c r="I306">
        <v>4</v>
      </c>
    </row>
    <row r="307" spans="1:9" x14ac:dyDescent="0.2">
      <c r="A307" s="15">
        <v>41689</v>
      </c>
      <c r="B307" t="s">
        <v>165</v>
      </c>
      <c r="C307" t="s">
        <v>166</v>
      </c>
      <c r="D307" t="s">
        <v>244</v>
      </c>
      <c r="E307">
        <v>1</v>
      </c>
      <c r="F307">
        <v>3</v>
      </c>
      <c r="G307">
        <v>0</v>
      </c>
      <c r="H307">
        <v>6</v>
      </c>
      <c r="I307">
        <v>4</v>
      </c>
    </row>
    <row r="308" spans="1:9" hidden="1" x14ac:dyDescent="0.2">
      <c r="A308" s="15">
        <v>41689</v>
      </c>
      <c r="B308" t="s">
        <v>165</v>
      </c>
      <c r="C308" t="s">
        <v>166</v>
      </c>
      <c r="D308" t="s">
        <v>241</v>
      </c>
      <c r="E308">
        <v>1</v>
      </c>
      <c r="F308">
        <v>3</v>
      </c>
      <c r="G308">
        <v>0</v>
      </c>
      <c r="H308">
        <v>6</v>
      </c>
      <c r="I308">
        <v>4</v>
      </c>
    </row>
    <row r="309" spans="1:9" hidden="1" x14ac:dyDescent="0.2">
      <c r="A309" s="15">
        <v>41689</v>
      </c>
      <c r="B309" t="s">
        <v>165</v>
      </c>
      <c r="C309" t="s">
        <v>166</v>
      </c>
      <c r="D309" t="s">
        <v>243</v>
      </c>
      <c r="E309">
        <v>3</v>
      </c>
      <c r="F309">
        <v>3</v>
      </c>
      <c r="G309">
        <v>0</v>
      </c>
      <c r="H309">
        <v>6</v>
      </c>
      <c r="I309">
        <v>4</v>
      </c>
    </row>
    <row r="310" spans="1:9" hidden="1" x14ac:dyDescent="0.2">
      <c r="A310" s="15">
        <v>41689</v>
      </c>
      <c r="B310" t="s">
        <v>165</v>
      </c>
      <c r="C310" t="s">
        <v>166</v>
      </c>
      <c r="D310" t="s">
        <v>246</v>
      </c>
      <c r="E310">
        <v>1</v>
      </c>
      <c r="F310">
        <v>3</v>
      </c>
      <c r="G310">
        <v>0</v>
      </c>
      <c r="H310">
        <v>6</v>
      </c>
      <c r="I310">
        <v>4</v>
      </c>
    </row>
    <row r="311" spans="1:9" hidden="1" x14ac:dyDescent="0.2">
      <c r="A311" s="15">
        <v>41689</v>
      </c>
      <c r="B311" t="s">
        <v>169</v>
      </c>
      <c r="C311" t="s">
        <v>170</v>
      </c>
      <c r="D311" t="s">
        <v>245</v>
      </c>
      <c r="E311">
        <v>1</v>
      </c>
      <c r="F311">
        <v>0</v>
      </c>
      <c r="G311">
        <v>0</v>
      </c>
      <c r="H311">
        <v>1</v>
      </c>
      <c r="I311">
        <v>1</v>
      </c>
    </row>
    <row r="312" spans="1:9" hidden="1" x14ac:dyDescent="0.2">
      <c r="A312" s="15">
        <v>41689</v>
      </c>
      <c r="B312" t="s">
        <v>169</v>
      </c>
      <c r="C312" t="s">
        <v>170</v>
      </c>
      <c r="D312" t="s">
        <v>242</v>
      </c>
      <c r="E312">
        <v>1</v>
      </c>
      <c r="F312">
        <v>0</v>
      </c>
      <c r="G312">
        <v>0</v>
      </c>
      <c r="H312">
        <v>1</v>
      </c>
      <c r="I312">
        <v>1</v>
      </c>
    </row>
    <row r="313" spans="1:9" hidden="1" x14ac:dyDescent="0.2">
      <c r="A313" s="15">
        <v>41689</v>
      </c>
      <c r="B313" t="s">
        <v>169</v>
      </c>
      <c r="C313" t="s">
        <v>170</v>
      </c>
      <c r="D313" t="s">
        <v>246</v>
      </c>
      <c r="E313">
        <v>1</v>
      </c>
      <c r="F313">
        <v>0</v>
      </c>
      <c r="G313">
        <v>0</v>
      </c>
      <c r="H313">
        <v>1</v>
      </c>
      <c r="I313">
        <v>1</v>
      </c>
    </row>
    <row r="314" spans="1:9" hidden="1" x14ac:dyDescent="0.2">
      <c r="A314" s="15">
        <v>41689</v>
      </c>
      <c r="B314" t="s">
        <v>169</v>
      </c>
      <c r="C314" t="s">
        <v>171</v>
      </c>
      <c r="D314" t="s">
        <v>239</v>
      </c>
      <c r="E314">
        <v>1</v>
      </c>
      <c r="F314">
        <v>1</v>
      </c>
      <c r="G314">
        <v>0</v>
      </c>
      <c r="H314">
        <v>2</v>
      </c>
      <c r="I314">
        <v>2</v>
      </c>
    </row>
    <row r="315" spans="1:9" hidden="1" x14ac:dyDescent="0.2">
      <c r="A315" s="15">
        <v>41689</v>
      </c>
      <c r="B315" t="s">
        <v>169</v>
      </c>
      <c r="C315" t="s">
        <v>171</v>
      </c>
      <c r="D315" t="s">
        <v>240</v>
      </c>
      <c r="E315">
        <v>1</v>
      </c>
      <c r="F315">
        <v>1</v>
      </c>
      <c r="G315">
        <v>0</v>
      </c>
      <c r="H315">
        <v>2</v>
      </c>
      <c r="I315">
        <v>2</v>
      </c>
    </row>
    <row r="316" spans="1:9" hidden="1" x14ac:dyDescent="0.2">
      <c r="A316" s="15">
        <v>41689</v>
      </c>
      <c r="B316" t="s">
        <v>169</v>
      </c>
      <c r="C316" t="s">
        <v>171</v>
      </c>
      <c r="D316" t="s">
        <v>245</v>
      </c>
      <c r="E316">
        <v>2</v>
      </c>
      <c r="F316">
        <v>1</v>
      </c>
      <c r="G316">
        <v>0</v>
      </c>
      <c r="H316">
        <v>2</v>
      </c>
      <c r="I316">
        <v>2</v>
      </c>
    </row>
    <row r="317" spans="1:9" x14ac:dyDescent="0.2">
      <c r="A317" s="15">
        <v>41689</v>
      </c>
      <c r="B317" t="s">
        <v>169</v>
      </c>
      <c r="C317" t="s">
        <v>171</v>
      </c>
      <c r="D317" t="s">
        <v>244</v>
      </c>
      <c r="E317">
        <v>2</v>
      </c>
      <c r="F317">
        <v>1</v>
      </c>
      <c r="G317">
        <v>0</v>
      </c>
      <c r="H317">
        <v>2</v>
      </c>
      <c r="I317">
        <v>2</v>
      </c>
    </row>
    <row r="318" spans="1:9" hidden="1" x14ac:dyDescent="0.2">
      <c r="A318" s="15">
        <v>41689</v>
      </c>
      <c r="B318" t="s">
        <v>169</v>
      </c>
      <c r="C318" t="s">
        <v>171</v>
      </c>
      <c r="D318" t="s">
        <v>241</v>
      </c>
      <c r="E318">
        <v>2</v>
      </c>
      <c r="F318">
        <v>1</v>
      </c>
      <c r="G318">
        <v>0</v>
      </c>
      <c r="H318">
        <v>2</v>
      </c>
      <c r="I318">
        <v>2</v>
      </c>
    </row>
    <row r="319" spans="1:9" hidden="1" x14ac:dyDescent="0.2">
      <c r="A319" s="15">
        <v>41689</v>
      </c>
      <c r="B319" t="s">
        <v>169</v>
      </c>
      <c r="C319" t="s">
        <v>171</v>
      </c>
      <c r="D319" t="s">
        <v>242</v>
      </c>
      <c r="E319">
        <v>2</v>
      </c>
      <c r="F319">
        <v>1</v>
      </c>
      <c r="G319">
        <v>0</v>
      </c>
      <c r="H319">
        <v>2</v>
      </c>
      <c r="I319">
        <v>2</v>
      </c>
    </row>
    <row r="320" spans="1:9" hidden="1" x14ac:dyDescent="0.2">
      <c r="A320" s="15">
        <v>41689</v>
      </c>
      <c r="B320" t="s">
        <v>169</v>
      </c>
      <c r="C320" t="s">
        <v>171</v>
      </c>
      <c r="D320" t="s">
        <v>243</v>
      </c>
      <c r="E320">
        <v>14</v>
      </c>
      <c r="F320">
        <v>1</v>
      </c>
      <c r="G320">
        <v>0</v>
      </c>
      <c r="H320">
        <v>2</v>
      </c>
      <c r="I320">
        <v>2</v>
      </c>
    </row>
    <row r="321" spans="1:9" hidden="1" x14ac:dyDescent="0.2">
      <c r="A321" s="15">
        <v>41689</v>
      </c>
      <c r="B321" t="s">
        <v>169</v>
      </c>
      <c r="C321" t="s">
        <v>171</v>
      </c>
      <c r="D321" t="s">
        <v>246</v>
      </c>
      <c r="E321">
        <v>2</v>
      </c>
      <c r="F321">
        <v>1</v>
      </c>
      <c r="G321">
        <v>0</v>
      </c>
      <c r="H321">
        <v>2</v>
      </c>
      <c r="I321">
        <v>2</v>
      </c>
    </row>
    <row r="322" spans="1:9" hidden="1" x14ac:dyDescent="0.2">
      <c r="A322" s="15">
        <v>41689</v>
      </c>
      <c r="B322" t="s">
        <v>169</v>
      </c>
      <c r="C322" t="s">
        <v>172</v>
      </c>
      <c r="D322" t="s">
        <v>245</v>
      </c>
      <c r="E322">
        <v>1</v>
      </c>
      <c r="F322">
        <v>1</v>
      </c>
      <c r="G322">
        <v>0</v>
      </c>
      <c r="H322">
        <v>1</v>
      </c>
      <c r="I322">
        <v>1</v>
      </c>
    </row>
    <row r="323" spans="1:9" x14ac:dyDescent="0.2">
      <c r="A323" s="15">
        <v>41689</v>
      </c>
      <c r="B323" t="s">
        <v>169</v>
      </c>
      <c r="C323" t="s">
        <v>172</v>
      </c>
      <c r="D323" t="s">
        <v>244</v>
      </c>
      <c r="E323">
        <v>2</v>
      </c>
      <c r="F323">
        <v>1</v>
      </c>
      <c r="G323">
        <v>0</v>
      </c>
      <c r="H323">
        <v>1</v>
      </c>
      <c r="I323">
        <v>1</v>
      </c>
    </row>
    <row r="324" spans="1:9" hidden="1" x14ac:dyDescent="0.2">
      <c r="A324" s="15">
        <v>41689</v>
      </c>
      <c r="B324" t="s">
        <v>169</v>
      </c>
      <c r="C324" t="s">
        <v>172</v>
      </c>
      <c r="D324" t="s">
        <v>241</v>
      </c>
      <c r="E324">
        <v>1</v>
      </c>
      <c r="F324">
        <v>1</v>
      </c>
      <c r="G324">
        <v>0</v>
      </c>
      <c r="H324">
        <v>1</v>
      </c>
      <c r="I324">
        <v>1</v>
      </c>
    </row>
    <row r="325" spans="1:9" hidden="1" x14ac:dyDescent="0.2">
      <c r="A325" s="15">
        <v>41689</v>
      </c>
      <c r="B325" t="s">
        <v>169</v>
      </c>
      <c r="C325" t="s">
        <v>172</v>
      </c>
      <c r="D325" t="s">
        <v>243</v>
      </c>
      <c r="E325">
        <v>12</v>
      </c>
      <c r="F325">
        <v>1</v>
      </c>
      <c r="G325">
        <v>0</v>
      </c>
      <c r="H325">
        <v>1</v>
      </c>
      <c r="I325">
        <v>1</v>
      </c>
    </row>
    <row r="326" spans="1:9" hidden="1" x14ac:dyDescent="0.2">
      <c r="A326" s="15">
        <v>41689</v>
      </c>
      <c r="B326" t="s">
        <v>169</v>
      </c>
      <c r="C326" t="s">
        <v>172</v>
      </c>
      <c r="D326" t="s">
        <v>246</v>
      </c>
      <c r="E326">
        <v>1</v>
      </c>
      <c r="F326">
        <v>1</v>
      </c>
      <c r="G326">
        <v>0</v>
      </c>
      <c r="H326">
        <v>1</v>
      </c>
      <c r="I326">
        <v>1</v>
      </c>
    </row>
    <row r="327" spans="1:9" x14ac:dyDescent="0.2">
      <c r="A327" s="15">
        <v>41689</v>
      </c>
      <c r="B327" t="s">
        <v>173</v>
      </c>
      <c r="C327" t="s">
        <v>174</v>
      </c>
      <c r="D327" t="s">
        <v>244</v>
      </c>
      <c r="E327">
        <v>1</v>
      </c>
      <c r="F327">
        <v>2</v>
      </c>
      <c r="G327">
        <v>0</v>
      </c>
      <c r="H327">
        <v>1</v>
      </c>
      <c r="I327">
        <v>0</v>
      </c>
    </row>
    <row r="328" spans="1:9" hidden="1" x14ac:dyDescent="0.2">
      <c r="A328" s="15">
        <v>41689</v>
      </c>
      <c r="B328" t="s">
        <v>173</v>
      </c>
      <c r="C328" t="s">
        <v>175</v>
      </c>
      <c r="D328" t="s">
        <v>240</v>
      </c>
      <c r="E328">
        <v>1</v>
      </c>
      <c r="F328">
        <v>2</v>
      </c>
      <c r="G328">
        <v>0</v>
      </c>
      <c r="H328">
        <v>2</v>
      </c>
      <c r="I328">
        <v>2</v>
      </c>
    </row>
    <row r="329" spans="1:9" hidden="1" x14ac:dyDescent="0.2">
      <c r="A329" s="15">
        <v>41689</v>
      </c>
      <c r="B329" t="s">
        <v>173</v>
      </c>
      <c r="C329" t="s">
        <v>175</v>
      </c>
      <c r="D329" t="s">
        <v>245</v>
      </c>
      <c r="E329">
        <v>1</v>
      </c>
      <c r="F329">
        <v>2</v>
      </c>
      <c r="G329">
        <v>0</v>
      </c>
      <c r="H329">
        <v>2</v>
      </c>
      <c r="I329">
        <v>2</v>
      </c>
    </row>
    <row r="330" spans="1:9" hidden="1" x14ac:dyDescent="0.2">
      <c r="A330" s="15">
        <v>41689</v>
      </c>
      <c r="B330" t="s">
        <v>173</v>
      </c>
      <c r="C330" t="s">
        <v>175</v>
      </c>
      <c r="D330" t="s">
        <v>241</v>
      </c>
      <c r="E330">
        <v>1</v>
      </c>
      <c r="F330">
        <v>2</v>
      </c>
      <c r="G330">
        <v>0</v>
      </c>
      <c r="H330">
        <v>2</v>
      </c>
      <c r="I330">
        <v>2</v>
      </c>
    </row>
    <row r="331" spans="1:9" hidden="1" x14ac:dyDescent="0.2">
      <c r="A331" s="15">
        <v>41689</v>
      </c>
      <c r="B331" t="s">
        <v>173</v>
      </c>
      <c r="C331" t="s">
        <v>176</v>
      </c>
      <c r="D331" t="s">
        <v>246</v>
      </c>
      <c r="E331">
        <v>1</v>
      </c>
      <c r="F331">
        <v>2</v>
      </c>
      <c r="G331">
        <v>0</v>
      </c>
      <c r="H331">
        <v>2</v>
      </c>
      <c r="I331">
        <v>2</v>
      </c>
    </row>
    <row r="332" spans="1:9" hidden="1" x14ac:dyDescent="0.2">
      <c r="A332" s="15">
        <v>41689</v>
      </c>
      <c r="B332" t="s">
        <v>177</v>
      </c>
      <c r="C332" t="s">
        <v>178</v>
      </c>
      <c r="D332" t="s">
        <v>239</v>
      </c>
      <c r="E332">
        <v>1</v>
      </c>
      <c r="F332">
        <v>6</v>
      </c>
      <c r="G332">
        <v>0</v>
      </c>
      <c r="H332">
        <v>4</v>
      </c>
      <c r="I332">
        <v>4</v>
      </c>
    </row>
    <row r="333" spans="1:9" hidden="1" x14ac:dyDescent="0.2">
      <c r="A333" s="15">
        <v>41689</v>
      </c>
      <c r="B333" t="s">
        <v>177</v>
      </c>
      <c r="C333" t="s">
        <v>178</v>
      </c>
      <c r="D333" t="s">
        <v>240</v>
      </c>
      <c r="E333">
        <v>2</v>
      </c>
      <c r="F333">
        <v>6</v>
      </c>
      <c r="G333">
        <v>0</v>
      </c>
      <c r="H333">
        <v>4</v>
      </c>
      <c r="I333">
        <v>4</v>
      </c>
    </row>
    <row r="334" spans="1:9" hidden="1" x14ac:dyDescent="0.2">
      <c r="A334" s="15">
        <v>41689</v>
      </c>
      <c r="B334" t="s">
        <v>177</v>
      </c>
      <c r="C334" t="s">
        <v>178</v>
      </c>
      <c r="D334" t="s">
        <v>245</v>
      </c>
      <c r="E334">
        <v>2</v>
      </c>
      <c r="F334">
        <v>6</v>
      </c>
      <c r="G334">
        <v>0</v>
      </c>
      <c r="H334">
        <v>4</v>
      </c>
      <c r="I334">
        <v>4</v>
      </c>
    </row>
    <row r="335" spans="1:9" x14ac:dyDescent="0.2">
      <c r="A335" s="15">
        <v>41689</v>
      </c>
      <c r="B335" t="s">
        <v>177</v>
      </c>
      <c r="C335" t="s">
        <v>178</v>
      </c>
      <c r="D335" t="s">
        <v>244</v>
      </c>
      <c r="E335">
        <v>1</v>
      </c>
      <c r="F335">
        <v>6</v>
      </c>
      <c r="G335">
        <v>0</v>
      </c>
      <c r="H335">
        <v>4</v>
      </c>
      <c r="I335">
        <v>4</v>
      </c>
    </row>
    <row r="336" spans="1:9" hidden="1" x14ac:dyDescent="0.2">
      <c r="A336" s="15">
        <v>41689</v>
      </c>
      <c r="B336" t="s">
        <v>177</v>
      </c>
      <c r="C336" t="s">
        <v>178</v>
      </c>
      <c r="D336" t="s">
        <v>241</v>
      </c>
      <c r="E336">
        <v>2</v>
      </c>
      <c r="F336">
        <v>6</v>
      </c>
      <c r="G336">
        <v>0</v>
      </c>
      <c r="H336">
        <v>4</v>
      </c>
      <c r="I336">
        <v>4</v>
      </c>
    </row>
    <row r="337" spans="1:9" hidden="1" x14ac:dyDescent="0.2">
      <c r="A337" s="15">
        <v>41689</v>
      </c>
      <c r="B337" t="s">
        <v>177</v>
      </c>
      <c r="C337" t="s">
        <v>178</v>
      </c>
      <c r="D337" t="s">
        <v>242</v>
      </c>
      <c r="E337">
        <v>1</v>
      </c>
      <c r="F337">
        <v>6</v>
      </c>
      <c r="G337">
        <v>0</v>
      </c>
      <c r="H337">
        <v>4</v>
      </c>
      <c r="I337">
        <v>4</v>
      </c>
    </row>
    <row r="338" spans="1:9" hidden="1" x14ac:dyDescent="0.2">
      <c r="A338" s="15">
        <v>41689</v>
      </c>
      <c r="B338" t="s">
        <v>177</v>
      </c>
      <c r="C338" t="s">
        <v>178</v>
      </c>
      <c r="D338" t="s">
        <v>243</v>
      </c>
      <c r="E338">
        <v>4</v>
      </c>
      <c r="F338">
        <v>6</v>
      </c>
      <c r="G338">
        <v>0</v>
      </c>
      <c r="H338">
        <v>4</v>
      </c>
      <c r="I338">
        <v>4</v>
      </c>
    </row>
    <row r="339" spans="1:9" hidden="1" x14ac:dyDescent="0.2">
      <c r="A339" s="15">
        <v>41689</v>
      </c>
      <c r="B339" t="s">
        <v>177</v>
      </c>
      <c r="C339" t="s">
        <v>178</v>
      </c>
      <c r="D339" t="s">
        <v>246</v>
      </c>
      <c r="E339">
        <v>2</v>
      </c>
      <c r="F339">
        <v>6</v>
      </c>
      <c r="G339">
        <v>0</v>
      </c>
      <c r="H339">
        <v>4</v>
      </c>
      <c r="I339">
        <v>4</v>
      </c>
    </row>
    <row r="340" spans="1:9" hidden="1" x14ac:dyDescent="0.2">
      <c r="A340" s="15">
        <v>41689</v>
      </c>
      <c r="B340" t="s">
        <v>177</v>
      </c>
      <c r="C340" t="s">
        <v>179</v>
      </c>
      <c r="D340" t="s">
        <v>239</v>
      </c>
      <c r="E340">
        <v>2</v>
      </c>
      <c r="F340">
        <v>3</v>
      </c>
      <c r="G340">
        <v>0</v>
      </c>
      <c r="H340">
        <v>1</v>
      </c>
      <c r="I340">
        <v>1</v>
      </c>
    </row>
    <row r="341" spans="1:9" hidden="1" x14ac:dyDescent="0.2">
      <c r="A341" s="15">
        <v>41689</v>
      </c>
      <c r="B341" t="s">
        <v>177</v>
      </c>
      <c r="C341" t="s">
        <v>179</v>
      </c>
      <c r="D341" t="s">
        <v>240</v>
      </c>
      <c r="E341">
        <v>1</v>
      </c>
      <c r="F341">
        <v>3</v>
      </c>
      <c r="G341">
        <v>0</v>
      </c>
      <c r="H341">
        <v>1</v>
      </c>
      <c r="I341">
        <v>1</v>
      </c>
    </row>
    <row r="342" spans="1:9" hidden="1" x14ac:dyDescent="0.2">
      <c r="A342" s="15">
        <v>41689</v>
      </c>
      <c r="B342" t="s">
        <v>177</v>
      </c>
      <c r="C342" t="s">
        <v>179</v>
      </c>
      <c r="D342" t="s">
        <v>245</v>
      </c>
      <c r="E342">
        <v>1</v>
      </c>
      <c r="F342">
        <v>3</v>
      </c>
      <c r="G342">
        <v>0</v>
      </c>
      <c r="H342">
        <v>1</v>
      </c>
      <c r="I342">
        <v>1</v>
      </c>
    </row>
    <row r="343" spans="1:9" x14ac:dyDescent="0.2">
      <c r="A343" s="15">
        <v>41689</v>
      </c>
      <c r="B343" t="s">
        <v>177</v>
      </c>
      <c r="C343" t="s">
        <v>179</v>
      </c>
      <c r="D343" t="s">
        <v>244</v>
      </c>
      <c r="E343">
        <v>1</v>
      </c>
      <c r="F343">
        <v>3</v>
      </c>
      <c r="G343">
        <v>0</v>
      </c>
      <c r="H343">
        <v>1</v>
      </c>
      <c r="I343">
        <v>1</v>
      </c>
    </row>
    <row r="344" spans="1:9" hidden="1" x14ac:dyDescent="0.2">
      <c r="A344" s="15">
        <v>41689</v>
      </c>
      <c r="B344" t="s">
        <v>177</v>
      </c>
      <c r="C344" t="s">
        <v>179</v>
      </c>
      <c r="D344" t="s">
        <v>241</v>
      </c>
      <c r="E344">
        <v>2</v>
      </c>
      <c r="F344">
        <v>3</v>
      </c>
      <c r="G344">
        <v>0</v>
      </c>
      <c r="H344">
        <v>1</v>
      </c>
      <c r="I344">
        <v>1</v>
      </c>
    </row>
    <row r="345" spans="1:9" hidden="1" x14ac:dyDescent="0.2">
      <c r="A345" s="15">
        <v>41689</v>
      </c>
      <c r="B345" t="s">
        <v>177</v>
      </c>
      <c r="C345" t="s">
        <v>179</v>
      </c>
      <c r="D345" t="s">
        <v>242</v>
      </c>
      <c r="E345">
        <v>1</v>
      </c>
      <c r="F345">
        <v>3</v>
      </c>
      <c r="G345">
        <v>0</v>
      </c>
      <c r="H345">
        <v>1</v>
      </c>
      <c r="I345">
        <v>1</v>
      </c>
    </row>
    <row r="346" spans="1:9" hidden="1" x14ac:dyDescent="0.2">
      <c r="A346" s="15">
        <v>41689</v>
      </c>
      <c r="B346" t="s">
        <v>177</v>
      </c>
      <c r="C346" t="s">
        <v>179</v>
      </c>
      <c r="D346" t="s">
        <v>243</v>
      </c>
      <c r="E346">
        <v>5</v>
      </c>
      <c r="F346">
        <v>3</v>
      </c>
      <c r="G346">
        <v>0</v>
      </c>
      <c r="H346">
        <v>1</v>
      </c>
      <c r="I346">
        <v>1</v>
      </c>
    </row>
    <row r="347" spans="1:9" hidden="1" x14ac:dyDescent="0.2">
      <c r="A347" s="15">
        <v>41689</v>
      </c>
      <c r="B347" t="s">
        <v>177</v>
      </c>
      <c r="C347" t="s">
        <v>179</v>
      </c>
      <c r="D347" t="s">
        <v>246</v>
      </c>
      <c r="E347">
        <v>2</v>
      </c>
      <c r="F347">
        <v>3</v>
      </c>
      <c r="G347">
        <v>0</v>
      </c>
      <c r="H347">
        <v>1</v>
      </c>
      <c r="I347">
        <v>1</v>
      </c>
    </row>
    <row r="348" spans="1:9" hidden="1" x14ac:dyDescent="0.2">
      <c r="A348" s="15">
        <v>41689</v>
      </c>
      <c r="B348" t="s">
        <v>180</v>
      </c>
      <c r="C348" t="s">
        <v>181</v>
      </c>
      <c r="D348" t="s">
        <v>239</v>
      </c>
      <c r="E348">
        <v>2</v>
      </c>
      <c r="F348">
        <v>2</v>
      </c>
      <c r="G348">
        <v>0</v>
      </c>
      <c r="H348">
        <v>1</v>
      </c>
      <c r="I348">
        <v>1</v>
      </c>
    </row>
    <row r="349" spans="1:9" hidden="1" x14ac:dyDescent="0.2">
      <c r="A349" s="15">
        <v>41689</v>
      </c>
      <c r="B349" t="s">
        <v>180</v>
      </c>
      <c r="C349" t="s">
        <v>181</v>
      </c>
      <c r="D349" t="s">
        <v>240</v>
      </c>
      <c r="E349">
        <v>2</v>
      </c>
      <c r="F349">
        <v>2</v>
      </c>
      <c r="G349">
        <v>0</v>
      </c>
      <c r="H349">
        <v>1</v>
      </c>
      <c r="I349">
        <v>1</v>
      </c>
    </row>
    <row r="350" spans="1:9" hidden="1" x14ac:dyDescent="0.2">
      <c r="A350" s="15">
        <v>41689</v>
      </c>
      <c r="B350" t="s">
        <v>180</v>
      </c>
      <c r="C350" t="s">
        <v>181</v>
      </c>
      <c r="D350" t="s">
        <v>245</v>
      </c>
      <c r="E350">
        <v>2</v>
      </c>
      <c r="F350">
        <v>2</v>
      </c>
      <c r="G350">
        <v>0</v>
      </c>
      <c r="H350">
        <v>1</v>
      </c>
      <c r="I350">
        <v>1</v>
      </c>
    </row>
    <row r="351" spans="1:9" x14ac:dyDescent="0.2">
      <c r="A351" s="15">
        <v>41689</v>
      </c>
      <c r="B351" t="s">
        <v>180</v>
      </c>
      <c r="C351" t="s">
        <v>181</v>
      </c>
      <c r="D351" t="s">
        <v>244</v>
      </c>
      <c r="E351">
        <v>1</v>
      </c>
      <c r="F351">
        <v>2</v>
      </c>
      <c r="G351">
        <v>0</v>
      </c>
      <c r="H351">
        <v>1</v>
      </c>
      <c r="I351">
        <v>1</v>
      </c>
    </row>
    <row r="352" spans="1:9" hidden="1" x14ac:dyDescent="0.2">
      <c r="A352" s="15">
        <v>41689</v>
      </c>
      <c r="B352" t="s">
        <v>180</v>
      </c>
      <c r="C352" t="s">
        <v>181</v>
      </c>
      <c r="D352" t="s">
        <v>241</v>
      </c>
      <c r="E352">
        <v>3</v>
      </c>
      <c r="F352">
        <v>2</v>
      </c>
      <c r="G352">
        <v>0</v>
      </c>
      <c r="H352">
        <v>1</v>
      </c>
      <c r="I352">
        <v>1</v>
      </c>
    </row>
    <row r="353" spans="1:9" hidden="1" x14ac:dyDescent="0.2">
      <c r="A353" s="15">
        <v>41689</v>
      </c>
      <c r="B353" t="s">
        <v>180</v>
      </c>
      <c r="C353" t="s">
        <v>181</v>
      </c>
      <c r="D353" t="s">
        <v>242</v>
      </c>
      <c r="E353">
        <v>1</v>
      </c>
      <c r="F353">
        <v>2</v>
      </c>
      <c r="G353">
        <v>0</v>
      </c>
      <c r="H353">
        <v>1</v>
      </c>
      <c r="I353">
        <v>1</v>
      </c>
    </row>
    <row r="354" spans="1:9" hidden="1" x14ac:dyDescent="0.2">
      <c r="A354" s="15">
        <v>41689</v>
      </c>
      <c r="B354" t="s">
        <v>180</v>
      </c>
      <c r="C354" t="s">
        <v>181</v>
      </c>
      <c r="D354" t="s">
        <v>243</v>
      </c>
      <c r="E354">
        <v>7</v>
      </c>
      <c r="F354">
        <v>2</v>
      </c>
      <c r="G354">
        <v>0</v>
      </c>
      <c r="H354">
        <v>1</v>
      </c>
      <c r="I354">
        <v>1</v>
      </c>
    </row>
    <row r="355" spans="1:9" hidden="1" x14ac:dyDescent="0.2">
      <c r="A355" s="15">
        <v>41689</v>
      </c>
      <c r="B355" t="s">
        <v>180</v>
      </c>
      <c r="C355" t="s">
        <v>181</v>
      </c>
      <c r="D355" t="s">
        <v>246</v>
      </c>
      <c r="E355">
        <v>1</v>
      </c>
      <c r="F355">
        <v>2</v>
      </c>
      <c r="G355">
        <v>0</v>
      </c>
      <c r="H355">
        <v>1</v>
      </c>
      <c r="I355">
        <v>1</v>
      </c>
    </row>
    <row r="356" spans="1:9" hidden="1" x14ac:dyDescent="0.2">
      <c r="A356" s="15">
        <v>41689</v>
      </c>
      <c r="B356" t="s">
        <v>183</v>
      </c>
      <c r="C356" t="s">
        <v>184</v>
      </c>
      <c r="D356" t="s">
        <v>240</v>
      </c>
      <c r="E356">
        <v>1</v>
      </c>
      <c r="F356">
        <v>1</v>
      </c>
      <c r="G356">
        <v>0</v>
      </c>
      <c r="H356">
        <v>3</v>
      </c>
      <c r="I356">
        <v>2</v>
      </c>
    </row>
    <row r="357" spans="1:9" hidden="1" x14ac:dyDescent="0.2">
      <c r="A357" s="15">
        <v>41689</v>
      </c>
      <c r="B357" t="s">
        <v>183</v>
      </c>
      <c r="C357" t="s">
        <v>184</v>
      </c>
      <c r="D357" t="s">
        <v>245</v>
      </c>
      <c r="E357">
        <v>1</v>
      </c>
      <c r="F357">
        <v>1</v>
      </c>
      <c r="G357">
        <v>0</v>
      </c>
      <c r="H357">
        <v>3</v>
      </c>
      <c r="I357">
        <v>2</v>
      </c>
    </row>
    <row r="358" spans="1:9" x14ac:dyDescent="0.2">
      <c r="A358" s="15">
        <v>41689</v>
      </c>
      <c r="B358" t="s">
        <v>183</v>
      </c>
      <c r="C358" t="s">
        <v>184</v>
      </c>
      <c r="D358" t="s">
        <v>244</v>
      </c>
      <c r="E358">
        <v>2</v>
      </c>
      <c r="F358">
        <v>1</v>
      </c>
      <c r="G358">
        <v>0</v>
      </c>
      <c r="H358">
        <v>3</v>
      </c>
      <c r="I358">
        <v>2</v>
      </c>
    </row>
    <row r="359" spans="1:9" hidden="1" x14ac:dyDescent="0.2">
      <c r="A359" s="15">
        <v>41689</v>
      </c>
      <c r="B359" t="s">
        <v>183</v>
      </c>
      <c r="C359" t="s">
        <v>184</v>
      </c>
      <c r="D359" t="s">
        <v>241</v>
      </c>
      <c r="E359">
        <v>2</v>
      </c>
      <c r="F359">
        <v>1</v>
      </c>
      <c r="G359">
        <v>0</v>
      </c>
      <c r="H359">
        <v>3</v>
      </c>
      <c r="I359">
        <v>2</v>
      </c>
    </row>
    <row r="360" spans="1:9" hidden="1" x14ac:dyDescent="0.2">
      <c r="A360" s="15">
        <v>41689</v>
      </c>
      <c r="B360" t="s">
        <v>183</v>
      </c>
      <c r="C360" t="s">
        <v>184</v>
      </c>
      <c r="D360" t="s">
        <v>242</v>
      </c>
      <c r="E360">
        <v>1</v>
      </c>
      <c r="F360">
        <v>1</v>
      </c>
      <c r="G360">
        <v>0</v>
      </c>
      <c r="H360">
        <v>3</v>
      </c>
      <c r="I360">
        <v>2</v>
      </c>
    </row>
    <row r="361" spans="1:9" hidden="1" x14ac:dyDescent="0.2">
      <c r="A361" s="15">
        <v>41689</v>
      </c>
      <c r="B361" t="s">
        <v>183</v>
      </c>
      <c r="C361" t="s">
        <v>184</v>
      </c>
      <c r="D361" t="s">
        <v>243</v>
      </c>
      <c r="E361">
        <v>4</v>
      </c>
      <c r="F361">
        <v>1</v>
      </c>
      <c r="G361">
        <v>0</v>
      </c>
      <c r="H361">
        <v>3</v>
      </c>
      <c r="I361">
        <v>2</v>
      </c>
    </row>
    <row r="362" spans="1:9" hidden="1" x14ac:dyDescent="0.2">
      <c r="A362" s="15">
        <v>41689</v>
      </c>
      <c r="B362" t="s">
        <v>183</v>
      </c>
      <c r="C362" t="s">
        <v>184</v>
      </c>
      <c r="D362" t="s">
        <v>246</v>
      </c>
      <c r="E362">
        <v>1</v>
      </c>
      <c r="F362">
        <v>1</v>
      </c>
      <c r="G362">
        <v>0</v>
      </c>
      <c r="H362">
        <v>3</v>
      </c>
      <c r="I362">
        <v>2</v>
      </c>
    </row>
    <row r="363" spans="1:9" hidden="1" x14ac:dyDescent="0.2">
      <c r="A363" s="15">
        <v>41689</v>
      </c>
      <c r="B363" t="s">
        <v>183</v>
      </c>
      <c r="C363" t="s">
        <v>185</v>
      </c>
      <c r="D363" t="s">
        <v>245</v>
      </c>
      <c r="E363">
        <v>2</v>
      </c>
      <c r="F363">
        <v>0</v>
      </c>
      <c r="G363">
        <v>0</v>
      </c>
      <c r="H363">
        <v>2</v>
      </c>
      <c r="I363">
        <v>2</v>
      </c>
    </row>
    <row r="364" spans="1:9" x14ac:dyDescent="0.2">
      <c r="A364" s="15">
        <v>41689</v>
      </c>
      <c r="B364" t="s">
        <v>183</v>
      </c>
      <c r="C364" t="s">
        <v>185</v>
      </c>
      <c r="D364" t="s">
        <v>244</v>
      </c>
      <c r="E364">
        <v>1</v>
      </c>
      <c r="F364">
        <v>0</v>
      </c>
      <c r="G364">
        <v>0</v>
      </c>
      <c r="H364">
        <v>2</v>
      </c>
      <c r="I364">
        <v>2</v>
      </c>
    </row>
    <row r="365" spans="1:9" hidden="1" x14ac:dyDescent="0.2">
      <c r="A365" s="15">
        <v>41689</v>
      </c>
      <c r="B365" t="s">
        <v>183</v>
      </c>
      <c r="C365" t="s">
        <v>185</v>
      </c>
      <c r="D365" t="s">
        <v>241</v>
      </c>
      <c r="E365">
        <v>1</v>
      </c>
      <c r="F365">
        <v>0</v>
      </c>
      <c r="G365">
        <v>0</v>
      </c>
      <c r="H365">
        <v>2</v>
      </c>
      <c r="I365">
        <v>2</v>
      </c>
    </row>
    <row r="366" spans="1:9" hidden="1" x14ac:dyDescent="0.2">
      <c r="A366" s="15">
        <v>41689</v>
      </c>
      <c r="B366" t="s">
        <v>183</v>
      </c>
      <c r="C366" t="s">
        <v>185</v>
      </c>
      <c r="D366" t="s">
        <v>242</v>
      </c>
      <c r="E366">
        <v>1</v>
      </c>
      <c r="F366">
        <v>0</v>
      </c>
      <c r="G366">
        <v>0</v>
      </c>
      <c r="H366">
        <v>2</v>
      </c>
      <c r="I366">
        <v>2</v>
      </c>
    </row>
    <row r="367" spans="1:9" hidden="1" x14ac:dyDescent="0.2">
      <c r="A367" s="15">
        <v>41689</v>
      </c>
      <c r="B367" t="s">
        <v>183</v>
      </c>
      <c r="C367" t="s">
        <v>185</v>
      </c>
      <c r="D367" t="s">
        <v>243</v>
      </c>
      <c r="E367">
        <v>4</v>
      </c>
      <c r="F367">
        <v>0</v>
      </c>
      <c r="G367">
        <v>0</v>
      </c>
      <c r="H367">
        <v>2</v>
      </c>
      <c r="I367">
        <v>2</v>
      </c>
    </row>
    <row r="368" spans="1:9" hidden="1" x14ac:dyDescent="0.2">
      <c r="A368" s="15">
        <v>41689</v>
      </c>
      <c r="B368" t="s">
        <v>183</v>
      </c>
      <c r="C368" t="s">
        <v>185</v>
      </c>
      <c r="D368" t="s">
        <v>246</v>
      </c>
      <c r="E368">
        <v>1</v>
      </c>
      <c r="F368">
        <v>0</v>
      </c>
      <c r="G368">
        <v>0</v>
      </c>
      <c r="H368">
        <v>2</v>
      </c>
      <c r="I368">
        <v>2</v>
      </c>
    </row>
    <row r="369" spans="1:9" hidden="1" x14ac:dyDescent="0.2">
      <c r="A369" s="15">
        <v>41689</v>
      </c>
      <c r="B369" t="s">
        <v>186</v>
      </c>
      <c r="C369" t="s">
        <v>187</v>
      </c>
      <c r="D369" t="s">
        <v>240</v>
      </c>
      <c r="E369">
        <v>2</v>
      </c>
      <c r="F369">
        <v>4</v>
      </c>
      <c r="G369">
        <v>0</v>
      </c>
      <c r="H369">
        <v>5</v>
      </c>
      <c r="I369">
        <v>5</v>
      </c>
    </row>
    <row r="370" spans="1:9" hidden="1" x14ac:dyDescent="0.2">
      <c r="A370" s="15">
        <v>41689</v>
      </c>
      <c r="B370" t="s">
        <v>186</v>
      </c>
      <c r="C370" t="s">
        <v>187</v>
      </c>
      <c r="D370" t="s">
        <v>245</v>
      </c>
      <c r="E370">
        <v>2</v>
      </c>
      <c r="F370">
        <v>4</v>
      </c>
      <c r="G370">
        <v>0</v>
      </c>
      <c r="H370">
        <v>5</v>
      </c>
      <c r="I370">
        <v>5</v>
      </c>
    </row>
    <row r="371" spans="1:9" hidden="1" x14ac:dyDescent="0.2">
      <c r="A371" s="15">
        <v>41689</v>
      </c>
      <c r="B371" t="s">
        <v>186</v>
      </c>
      <c r="C371" t="s">
        <v>187</v>
      </c>
      <c r="D371" t="s">
        <v>247</v>
      </c>
      <c r="E371">
        <v>1</v>
      </c>
      <c r="F371">
        <v>4</v>
      </c>
      <c r="G371">
        <v>0</v>
      </c>
      <c r="H371">
        <v>5</v>
      </c>
      <c r="I371">
        <v>5</v>
      </c>
    </row>
    <row r="372" spans="1:9" x14ac:dyDescent="0.2">
      <c r="A372" s="15">
        <v>41689</v>
      </c>
      <c r="B372" t="s">
        <v>186</v>
      </c>
      <c r="C372" t="s">
        <v>187</v>
      </c>
      <c r="D372" t="s">
        <v>244</v>
      </c>
      <c r="E372">
        <v>1</v>
      </c>
      <c r="F372">
        <v>4</v>
      </c>
      <c r="G372">
        <v>0</v>
      </c>
      <c r="H372">
        <v>5</v>
      </c>
      <c r="I372">
        <v>5</v>
      </c>
    </row>
    <row r="373" spans="1:9" hidden="1" x14ac:dyDescent="0.2">
      <c r="A373" s="15">
        <v>41689</v>
      </c>
      <c r="B373" t="s">
        <v>186</v>
      </c>
      <c r="C373" t="s">
        <v>187</v>
      </c>
      <c r="D373" t="s">
        <v>241</v>
      </c>
      <c r="E373">
        <v>2</v>
      </c>
      <c r="F373">
        <v>4</v>
      </c>
      <c r="G373">
        <v>0</v>
      </c>
      <c r="H373">
        <v>5</v>
      </c>
      <c r="I373">
        <v>5</v>
      </c>
    </row>
    <row r="374" spans="1:9" hidden="1" x14ac:dyDescent="0.2">
      <c r="A374" s="15">
        <v>41689</v>
      </c>
      <c r="B374" t="s">
        <v>186</v>
      </c>
      <c r="C374" t="s">
        <v>187</v>
      </c>
      <c r="D374" t="s">
        <v>242</v>
      </c>
      <c r="E374">
        <v>1</v>
      </c>
      <c r="F374">
        <v>4</v>
      </c>
      <c r="G374">
        <v>0</v>
      </c>
      <c r="H374">
        <v>5</v>
      </c>
      <c r="I374">
        <v>5</v>
      </c>
    </row>
    <row r="375" spans="1:9" hidden="1" x14ac:dyDescent="0.2">
      <c r="A375" s="15">
        <v>41689</v>
      </c>
      <c r="B375" t="s">
        <v>186</v>
      </c>
      <c r="C375" t="s">
        <v>187</v>
      </c>
      <c r="D375" t="s">
        <v>243</v>
      </c>
      <c r="E375">
        <v>6</v>
      </c>
      <c r="F375">
        <v>4</v>
      </c>
      <c r="G375">
        <v>0</v>
      </c>
      <c r="H375">
        <v>5</v>
      </c>
      <c r="I375">
        <v>5</v>
      </c>
    </row>
    <row r="376" spans="1:9" hidden="1" x14ac:dyDescent="0.2">
      <c r="A376" s="15">
        <v>41689</v>
      </c>
      <c r="B376" t="s">
        <v>186</v>
      </c>
      <c r="C376" t="s">
        <v>187</v>
      </c>
      <c r="D376" t="s">
        <v>246</v>
      </c>
      <c r="E376">
        <v>2</v>
      </c>
      <c r="F376">
        <v>4</v>
      </c>
      <c r="G376">
        <v>0</v>
      </c>
      <c r="H376">
        <v>5</v>
      </c>
      <c r="I376">
        <v>5</v>
      </c>
    </row>
    <row r="377" spans="1:9" hidden="1" x14ac:dyDescent="0.2">
      <c r="A377" s="15">
        <v>41689</v>
      </c>
      <c r="B377" t="s">
        <v>186</v>
      </c>
      <c r="C377" t="s">
        <v>189</v>
      </c>
      <c r="D377" t="s">
        <v>245</v>
      </c>
      <c r="E377">
        <v>2</v>
      </c>
      <c r="F377">
        <v>0</v>
      </c>
      <c r="G377">
        <v>0</v>
      </c>
      <c r="H377">
        <v>2</v>
      </c>
      <c r="I377">
        <v>1</v>
      </c>
    </row>
    <row r="378" spans="1:9" hidden="1" x14ac:dyDescent="0.2">
      <c r="A378" s="15">
        <v>41689</v>
      </c>
      <c r="B378" t="s">
        <v>186</v>
      </c>
      <c r="C378" t="s">
        <v>189</v>
      </c>
      <c r="D378" t="s">
        <v>247</v>
      </c>
      <c r="E378">
        <v>1</v>
      </c>
      <c r="F378">
        <v>0</v>
      </c>
      <c r="G378">
        <v>0</v>
      </c>
      <c r="H378">
        <v>2</v>
      </c>
      <c r="I378">
        <v>1</v>
      </c>
    </row>
    <row r="379" spans="1:9" x14ac:dyDescent="0.2">
      <c r="A379" s="15">
        <v>41689</v>
      </c>
      <c r="B379" t="s">
        <v>186</v>
      </c>
      <c r="C379" t="s">
        <v>189</v>
      </c>
      <c r="D379" t="s">
        <v>244</v>
      </c>
      <c r="E379">
        <v>1</v>
      </c>
      <c r="F379">
        <v>0</v>
      </c>
      <c r="G379">
        <v>0</v>
      </c>
      <c r="H379">
        <v>2</v>
      </c>
      <c r="I379">
        <v>1</v>
      </c>
    </row>
    <row r="380" spans="1:9" hidden="1" x14ac:dyDescent="0.2">
      <c r="A380" s="15">
        <v>41689</v>
      </c>
      <c r="B380" t="s">
        <v>186</v>
      </c>
      <c r="C380" t="s">
        <v>189</v>
      </c>
      <c r="D380" t="s">
        <v>241</v>
      </c>
      <c r="E380">
        <v>2</v>
      </c>
      <c r="F380">
        <v>0</v>
      </c>
      <c r="G380">
        <v>0</v>
      </c>
      <c r="H380">
        <v>2</v>
      </c>
      <c r="I380">
        <v>1</v>
      </c>
    </row>
    <row r="381" spans="1:9" hidden="1" x14ac:dyDescent="0.2">
      <c r="A381" s="15">
        <v>41689</v>
      </c>
      <c r="B381" t="s">
        <v>186</v>
      </c>
      <c r="C381" t="s">
        <v>189</v>
      </c>
      <c r="D381" t="s">
        <v>242</v>
      </c>
      <c r="E381">
        <v>1</v>
      </c>
      <c r="F381">
        <v>0</v>
      </c>
      <c r="G381">
        <v>0</v>
      </c>
      <c r="H381">
        <v>2</v>
      </c>
      <c r="I381">
        <v>1</v>
      </c>
    </row>
    <row r="382" spans="1:9" hidden="1" x14ac:dyDescent="0.2">
      <c r="A382" s="15">
        <v>41689</v>
      </c>
      <c r="B382" t="s">
        <v>186</v>
      </c>
      <c r="C382" t="s">
        <v>189</v>
      </c>
      <c r="D382" t="s">
        <v>243</v>
      </c>
      <c r="E382">
        <v>6</v>
      </c>
      <c r="F382">
        <v>0</v>
      </c>
      <c r="G382">
        <v>0</v>
      </c>
      <c r="H382">
        <v>2</v>
      </c>
      <c r="I382">
        <v>1</v>
      </c>
    </row>
    <row r="383" spans="1:9" hidden="1" x14ac:dyDescent="0.2">
      <c r="A383" s="15">
        <v>41689</v>
      </c>
      <c r="B383" t="s">
        <v>190</v>
      </c>
      <c r="C383" t="s">
        <v>191</v>
      </c>
      <c r="D383" t="s">
        <v>239</v>
      </c>
      <c r="E383">
        <v>2</v>
      </c>
      <c r="F383">
        <v>2</v>
      </c>
      <c r="G383">
        <v>0</v>
      </c>
      <c r="H383">
        <v>1</v>
      </c>
      <c r="I383">
        <v>1</v>
      </c>
    </row>
    <row r="384" spans="1:9" hidden="1" x14ac:dyDescent="0.2">
      <c r="A384" s="15">
        <v>41689</v>
      </c>
      <c r="B384" t="s">
        <v>190</v>
      </c>
      <c r="C384" t="s">
        <v>191</v>
      </c>
      <c r="D384" t="s">
        <v>240</v>
      </c>
      <c r="E384">
        <v>1</v>
      </c>
      <c r="F384">
        <v>2</v>
      </c>
      <c r="G384">
        <v>0</v>
      </c>
      <c r="H384">
        <v>1</v>
      </c>
      <c r="I384">
        <v>1</v>
      </c>
    </row>
    <row r="385" spans="1:9" hidden="1" x14ac:dyDescent="0.2">
      <c r="A385" s="15">
        <v>41689</v>
      </c>
      <c r="B385" t="s">
        <v>190</v>
      </c>
      <c r="C385" t="s">
        <v>191</v>
      </c>
      <c r="D385" t="s">
        <v>245</v>
      </c>
      <c r="E385">
        <v>2</v>
      </c>
      <c r="F385">
        <v>2</v>
      </c>
      <c r="G385">
        <v>0</v>
      </c>
      <c r="H385">
        <v>1</v>
      </c>
      <c r="I385">
        <v>1</v>
      </c>
    </row>
    <row r="386" spans="1:9" hidden="1" x14ac:dyDescent="0.2">
      <c r="A386" s="15">
        <v>41689</v>
      </c>
      <c r="B386" t="s">
        <v>190</v>
      </c>
      <c r="C386" t="s">
        <v>191</v>
      </c>
      <c r="D386" t="s">
        <v>247</v>
      </c>
      <c r="E386">
        <v>2</v>
      </c>
      <c r="F386">
        <v>2</v>
      </c>
      <c r="G386">
        <v>0</v>
      </c>
      <c r="H386">
        <v>1</v>
      </c>
      <c r="I386">
        <v>1</v>
      </c>
    </row>
    <row r="387" spans="1:9" x14ac:dyDescent="0.2">
      <c r="A387" s="15">
        <v>41689</v>
      </c>
      <c r="B387" t="s">
        <v>190</v>
      </c>
      <c r="C387" t="s">
        <v>191</v>
      </c>
      <c r="D387" t="s">
        <v>244</v>
      </c>
      <c r="E387">
        <v>2</v>
      </c>
      <c r="F387">
        <v>2</v>
      </c>
      <c r="G387">
        <v>0</v>
      </c>
      <c r="H387">
        <v>1</v>
      </c>
      <c r="I387">
        <v>1</v>
      </c>
    </row>
    <row r="388" spans="1:9" hidden="1" x14ac:dyDescent="0.2">
      <c r="A388" s="15">
        <v>41689</v>
      </c>
      <c r="B388" t="s">
        <v>190</v>
      </c>
      <c r="C388" t="s">
        <v>191</v>
      </c>
      <c r="D388" t="s">
        <v>241</v>
      </c>
      <c r="E388">
        <v>2</v>
      </c>
      <c r="F388">
        <v>2</v>
      </c>
      <c r="G388">
        <v>0</v>
      </c>
      <c r="H388">
        <v>1</v>
      </c>
      <c r="I388">
        <v>1</v>
      </c>
    </row>
    <row r="389" spans="1:9" hidden="1" x14ac:dyDescent="0.2">
      <c r="A389" s="15">
        <v>41689</v>
      </c>
      <c r="B389" t="s">
        <v>190</v>
      </c>
      <c r="C389" t="s">
        <v>191</v>
      </c>
      <c r="D389" t="s">
        <v>242</v>
      </c>
      <c r="E389">
        <v>2</v>
      </c>
      <c r="F389">
        <v>2</v>
      </c>
      <c r="G389">
        <v>0</v>
      </c>
      <c r="H389">
        <v>1</v>
      </c>
      <c r="I389">
        <v>1</v>
      </c>
    </row>
    <row r="390" spans="1:9" hidden="1" x14ac:dyDescent="0.2">
      <c r="A390" s="15">
        <v>41689</v>
      </c>
      <c r="B390" t="s">
        <v>190</v>
      </c>
      <c r="C390" t="s">
        <v>191</v>
      </c>
      <c r="D390" t="s">
        <v>243</v>
      </c>
      <c r="E390">
        <v>5</v>
      </c>
      <c r="F390">
        <v>2</v>
      </c>
      <c r="G390">
        <v>0</v>
      </c>
      <c r="H390">
        <v>1</v>
      </c>
      <c r="I390">
        <v>1</v>
      </c>
    </row>
    <row r="391" spans="1:9" hidden="1" x14ac:dyDescent="0.2">
      <c r="A391" s="15">
        <v>41689</v>
      </c>
      <c r="B391" t="s">
        <v>190</v>
      </c>
      <c r="C391" t="s">
        <v>191</v>
      </c>
      <c r="D391" t="s">
        <v>246</v>
      </c>
      <c r="E391">
        <v>2</v>
      </c>
      <c r="F391">
        <v>2</v>
      </c>
      <c r="G391">
        <v>0</v>
      </c>
      <c r="H391">
        <v>1</v>
      </c>
      <c r="I391">
        <v>1</v>
      </c>
    </row>
    <row r="392" spans="1:9" hidden="1" x14ac:dyDescent="0.2">
      <c r="A392" s="15">
        <v>41689</v>
      </c>
      <c r="B392" t="s">
        <v>190</v>
      </c>
      <c r="C392" t="s">
        <v>192</v>
      </c>
      <c r="D392" t="s">
        <v>239</v>
      </c>
      <c r="E392">
        <v>2</v>
      </c>
      <c r="F392">
        <v>1</v>
      </c>
      <c r="G392">
        <v>0</v>
      </c>
      <c r="H392">
        <v>3</v>
      </c>
      <c r="I392">
        <v>3</v>
      </c>
    </row>
    <row r="393" spans="1:9" hidden="1" x14ac:dyDescent="0.2">
      <c r="A393" s="15">
        <v>41689</v>
      </c>
      <c r="B393" t="s">
        <v>190</v>
      </c>
      <c r="C393" t="s">
        <v>192</v>
      </c>
      <c r="D393" t="s">
        <v>240</v>
      </c>
      <c r="E393">
        <v>2</v>
      </c>
      <c r="F393">
        <v>1</v>
      </c>
      <c r="G393">
        <v>0</v>
      </c>
      <c r="H393">
        <v>3</v>
      </c>
      <c r="I393">
        <v>3</v>
      </c>
    </row>
    <row r="394" spans="1:9" hidden="1" x14ac:dyDescent="0.2">
      <c r="A394" s="15">
        <v>41689</v>
      </c>
      <c r="B394" t="s">
        <v>190</v>
      </c>
      <c r="C394" t="s">
        <v>192</v>
      </c>
      <c r="D394" t="s">
        <v>245</v>
      </c>
      <c r="E394">
        <v>2</v>
      </c>
      <c r="F394">
        <v>1</v>
      </c>
      <c r="G394">
        <v>0</v>
      </c>
      <c r="H394">
        <v>3</v>
      </c>
      <c r="I394">
        <v>3</v>
      </c>
    </row>
    <row r="395" spans="1:9" x14ac:dyDescent="0.2">
      <c r="A395" s="15">
        <v>41689</v>
      </c>
      <c r="B395" t="s">
        <v>190</v>
      </c>
      <c r="C395" t="s">
        <v>192</v>
      </c>
      <c r="D395" t="s">
        <v>244</v>
      </c>
      <c r="E395">
        <v>2</v>
      </c>
      <c r="F395">
        <v>1</v>
      </c>
      <c r="G395">
        <v>0</v>
      </c>
      <c r="H395">
        <v>3</v>
      </c>
      <c r="I395">
        <v>3</v>
      </c>
    </row>
    <row r="396" spans="1:9" hidden="1" x14ac:dyDescent="0.2">
      <c r="A396" s="15">
        <v>41689</v>
      </c>
      <c r="B396" t="s">
        <v>190</v>
      </c>
      <c r="C396" t="s">
        <v>192</v>
      </c>
      <c r="D396" t="s">
        <v>241</v>
      </c>
      <c r="E396">
        <v>2</v>
      </c>
      <c r="F396">
        <v>1</v>
      </c>
      <c r="G396">
        <v>0</v>
      </c>
      <c r="H396">
        <v>3</v>
      </c>
      <c r="I396">
        <v>3</v>
      </c>
    </row>
    <row r="397" spans="1:9" hidden="1" x14ac:dyDescent="0.2">
      <c r="A397" s="15">
        <v>41689</v>
      </c>
      <c r="B397" t="s">
        <v>190</v>
      </c>
      <c r="C397" t="s">
        <v>192</v>
      </c>
      <c r="D397" t="s">
        <v>242</v>
      </c>
      <c r="E397">
        <v>2</v>
      </c>
      <c r="F397">
        <v>1</v>
      </c>
      <c r="G397">
        <v>0</v>
      </c>
      <c r="H397">
        <v>3</v>
      </c>
      <c r="I397">
        <v>3</v>
      </c>
    </row>
    <row r="398" spans="1:9" hidden="1" x14ac:dyDescent="0.2">
      <c r="A398" s="15">
        <v>41689</v>
      </c>
      <c r="B398" t="s">
        <v>190</v>
      </c>
      <c r="C398" t="s">
        <v>192</v>
      </c>
      <c r="D398" t="s">
        <v>243</v>
      </c>
      <c r="E398">
        <v>5</v>
      </c>
      <c r="F398">
        <v>1</v>
      </c>
      <c r="G398">
        <v>0</v>
      </c>
      <c r="H398">
        <v>3</v>
      </c>
      <c r="I398">
        <v>3</v>
      </c>
    </row>
    <row r="399" spans="1:9" hidden="1" x14ac:dyDescent="0.2">
      <c r="A399" s="15">
        <v>41689</v>
      </c>
      <c r="B399" t="s">
        <v>190</v>
      </c>
      <c r="C399" t="s">
        <v>192</v>
      </c>
      <c r="D399" t="s">
        <v>246</v>
      </c>
      <c r="E399">
        <v>2</v>
      </c>
      <c r="F399">
        <v>1</v>
      </c>
      <c r="G399">
        <v>0</v>
      </c>
      <c r="H399">
        <v>3</v>
      </c>
      <c r="I399">
        <v>3</v>
      </c>
    </row>
    <row r="400" spans="1:9" hidden="1" x14ac:dyDescent="0.2">
      <c r="A400" s="15">
        <v>41689</v>
      </c>
      <c r="B400" t="s">
        <v>190</v>
      </c>
      <c r="C400" t="s">
        <v>193</v>
      </c>
      <c r="D400" t="s">
        <v>245</v>
      </c>
      <c r="E400">
        <v>1</v>
      </c>
      <c r="F400">
        <v>0</v>
      </c>
      <c r="G400">
        <v>0</v>
      </c>
      <c r="H400">
        <v>1</v>
      </c>
      <c r="I400">
        <v>1</v>
      </c>
    </row>
    <row r="401" spans="1:9" x14ac:dyDescent="0.2">
      <c r="A401" s="15">
        <v>41689</v>
      </c>
      <c r="B401" t="s">
        <v>190</v>
      </c>
      <c r="C401" t="s">
        <v>193</v>
      </c>
      <c r="D401" t="s">
        <v>244</v>
      </c>
      <c r="E401">
        <v>2</v>
      </c>
      <c r="F401">
        <v>0</v>
      </c>
      <c r="G401">
        <v>0</v>
      </c>
      <c r="H401">
        <v>1</v>
      </c>
      <c r="I401">
        <v>1</v>
      </c>
    </row>
    <row r="402" spans="1:9" hidden="1" x14ac:dyDescent="0.2">
      <c r="A402" s="15">
        <v>41689</v>
      </c>
      <c r="B402" t="s">
        <v>190</v>
      </c>
      <c r="C402" t="s">
        <v>193</v>
      </c>
      <c r="D402" t="s">
        <v>241</v>
      </c>
      <c r="E402">
        <v>2</v>
      </c>
      <c r="F402">
        <v>0</v>
      </c>
      <c r="G402">
        <v>0</v>
      </c>
      <c r="H402">
        <v>1</v>
      </c>
      <c r="I402">
        <v>1</v>
      </c>
    </row>
    <row r="403" spans="1:9" hidden="1" x14ac:dyDescent="0.2">
      <c r="A403" s="15">
        <v>41689</v>
      </c>
      <c r="B403" t="s">
        <v>190</v>
      </c>
      <c r="C403" t="s">
        <v>193</v>
      </c>
      <c r="D403" t="s">
        <v>242</v>
      </c>
      <c r="E403">
        <v>2</v>
      </c>
      <c r="F403">
        <v>0</v>
      </c>
      <c r="G403">
        <v>0</v>
      </c>
      <c r="H403">
        <v>1</v>
      </c>
      <c r="I403">
        <v>1</v>
      </c>
    </row>
    <row r="404" spans="1:9" hidden="1" x14ac:dyDescent="0.2">
      <c r="A404" s="15">
        <v>41689</v>
      </c>
      <c r="B404" t="s">
        <v>190</v>
      </c>
      <c r="C404" t="s">
        <v>193</v>
      </c>
      <c r="D404" t="s">
        <v>243</v>
      </c>
      <c r="E404">
        <v>5</v>
      </c>
      <c r="F404">
        <v>0</v>
      </c>
      <c r="G404">
        <v>0</v>
      </c>
      <c r="H404">
        <v>1</v>
      </c>
      <c r="I404">
        <v>1</v>
      </c>
    </row>
    <row r="405" spans="1:9" hidden="1" x14ac:dyDescent="0.2">
      <c r="A405" s="15">
        <v>41689</v>
      </c>
      <c r="B405" t="s">
        <v>190</v>
      </c>
      <c r="C405" t="s">
        <v>193</v>
      </c>
      <c r="D405" t="s">
        <v>246</v>
      </c>
      <c r="E405">
        <v>2</v>
      </c>
      <c r="F405">
        <v>0</v>
      </c>
      <c r="G405">
        <v>0</v>
      </c>
      <c r="H405">
        <v>1</v>
      </c>
      <c r="I405">
        <v>1</v>
      </c>
    </row>
    <row r="406" spans="1:9" hidden="1" x14ac:dyDescent="0.2">
      <c r="A406" s="15">
        <v>41689</v>
      </c>
      <c r="B406" t="s">
        <v>194</v>
      </c>
      <c r="C406" t="s">
        <v>195</v>
      </c>
      <c r="D406" t="s">
        <v>240</v>
      </c>
      <c r="E406">
        <v>2</v>
      </c>
      <c r="F406">
        <v>0</v>
      </c>
      <c r="G406">
        <v>0</v>
      </c>
      <c r="H406">
        <v>3</v>
      </c>
      <c r="I406">
        <v>2</v>
      </c>
    </row>
    <row r="407" spans="1:9" hidden="1" x14ac:dyDescent="0.2">
      <c r="A407" s="15">
        <v>41689</v>
      </c>
      <c r="B407" t="s">
        <v>194</v>
      </c>
      <c r="C407" t="s">
        <v>195</v>
      </c>
      <c r="D407" t="s">
        <v>245</v>
      </c>
      <c r="E407">
        <v>2</v>
      </c>
      <c r="F407">
        <v>0</v>
      </c>
      <c r="G407">
        <v>0</v>
      </c>
      <c r="H407">
        <v>3</v>
      </c>
      <c r="I407">
        <v>2</v>
      </c>
    </row>
    <row r="408" spans="1:9" x14ac:dyDescent="0.2">
      <c r="A408" s="15">
        <v>41689</v>
      </c>
      <c r="B408" t="s">
        <v>194</v>
      </c>
      <c r="C408" t="s">
        <v>195</v>
      </c>
      <c r="D408" t="s">
        <v>244</v>
      </c>
      <c r="E408">
        <v>1</v>
      </c>
      <c r="F408">
        <v>0</v>
      </c>
      <c r="G408">
        <v>0</v>
      </c>
      <c r="H408">
        <v>3</v>
      </c>
      <c r="I408">
        <v>2</v>
      </c>
    </row>
    <row r="409" spans="1:9" hidden="1" x14ac:dyDescent="0.2">
      <c r="A409" s="15">
        <v>41689</v>
      </c>
      <c r="B409" t="s">
        <v>194</v>
      </c>
      <c r="C409" t="s">
        <v>195</v>
      </c>
      <c r="D409" t="s">
        <v>241</v>
      </c>
      <c r="E409">
        <v>2</v>
      </c>
      <c r="F409">
        <v>0</v>
      </c>
      <c r="G409">
        <v>0</v>
      </c>
      <c r="H409">
        <v>3</v>
      </c>
      <c r="I409">
        <v>2</v>
      </c>
    </row>
    <row r="410" spans="1:9" hidden="1" x14ac:dyDescent="0.2">
      <c r="A410" s="15">
        <v>41689</v>
      </c>
      <c r="B410" t="s">
        <v>194</v>
      </c>
      <c r="C410" t="s">
        <v>195</v>
      </c>
      <c r="D410" t="s">
        <v>243</v>
      </c>
      <c r="E410">
        <v>6</v>
      </c>
      <c r="F410">
        <v>0</v>
      </c>
      <c r="G410">
        <v>0</v>
      </c>
      <c r="H410">
        <v>3</v>
      </c>
      <c r="I410">
        <v>2</v>
      </c>
    </row>
    <row r="411" spans="1:9" hidden="1" x14ac:dyDescent="0.2">
      <c r="A411" s="15">
        <v>41689</v>
      </c>
      <c r="B411" t="s">
        <v>194</v>
      </c>
      <c r="C411" t="s">
        <v>195</v>
      </c>
      <c r="D411" t="s">
        <v>246</v>
      </c>
      <c r="E411">
        <v>2</v>
      </c>
      <c r="F411">
        <v>0</v>
      </c>
      <c r="G411">
        <v>0</v>
      </c>
      <c r="H411">
        <v>3</v>
      </c>
      <c r="I411">
        <v>2</v>
      </c>
    </row>
    <row r="412" spans="1:9" hidden="1" x14ac:dyDescent="0.2">
      <c r="A412" s="15">
        <v>41689</v>
      </c>
      <c r="B412" t="s">
        <v>194</v>
      </c>
      <c r="C412" t="s">
        <v>196</v>
      </c>
      <c r="D412" t="s">
        <v>245</v>
      </c>
      <c r="E412">
        <v>1</v>
      </c>
      <c r="F412">
        <v>0</v>
      </c>
      <c r="G412">
        <v>0</v>
      </c>
      <c r="H412">
        <v>1</v>
      </c>
      <c r="I412">
        <v>1</v>
      </c>
    </row>
    <row r="413" spans="1:9" hidden="1" x14ac:dyDescent="0.2">
      <c r="A413" s="15">
        <v>41689</v>
      </c>
      <c r="B413" t="s">
        <v>194</v>
      </c>
      <c r="C413" t="s">
        <v>196</v>
      </c>
      <c r="D413" t="s">
        <v>241</v>
      </c>
      <c r="E413">
        <v>1</v>
      </c>
      <c r="F413">
        <v>0</v>
      </c>
      <c r="G413">
        <v>0</v>
      </c>
      <c r="H413">
        <v>1</v>
      </c>
      <c r="I413">
        <v>1</v>
      </c>
    </row>
    <row r="414" spans="1:9" hidden="1" x14ac:dyDescent="0.2">
      <c r="A414" s="15">
        <v>41689</v>
      </c>
      <c r="B414" t="s">
        <v>194</v>
      </c>
      <c r="C414" t="s">
        <v>196</v>
      </c>
      <c r="D414" t="s">
        <v>242</v>
      </c>
      <c r="E414">
        <v>1</v>
      </c>
      <c r="F414">
        <v>0</v>
      </c>
      <c r="G414">
        <v>0</v>
      </c>
      <c r="H414">
        <v>1</v>
      </c>
      <c r="I414">
        <v>1</v>
      </c>
    </row>
    <row r="415" spans="1:9" hidden="1" x14ac:dyDescent="0.2">
      <c r="A415" s="15">
        <v>41689</v>
      </c>
      <c r="B415" t="s">
        <v>194</v>
      </c>
      <c r="C415" t="s">
        <v>196</v>
      </c>
      <c r="D415" t="s">
        <v>243</v>
      </c>
      <c r="E415">
        <v>3</v>
      </c>
      <c r="F415">
        <v>0</v>
      </c>
      <c r="G415">
        <v>0</v>
      </c>
      <c r="H415">
        <v>1</v>
      </c>
      <c r="I415">
        <v>1</v>
      </c>
    </row>
    <row r="416" spans="1:9" hidden="1" x14ac:dyDescent="0.2">
      <c r="A416" s="15">
        <v>41689</v>
      </c>
      <c r="B416" t="s">
        <v>194</v>
      </c>
      <c r="C416" t="s">
        <v>196</v>
      </c>
      <c r="D416" t="s">
        <v>246</v>
      </c>
      <c r="E416">
        <v>1</v>
      </c>
      <c r="F416">
        <v>0</v>
      </c>
      <c r="G416">
        <v>0</v>
      </c>
      <c r="H416">
        <v>1</v>
      </c>
      <c r="I416">
        <v>1</v>
      </c>
    </row>
    <row r="417" spans="1:9" hidden="1" x14ac:dyDescent="0.2">
      <c r="A417" s="15">
        <v>41689</v>
      </c>
      <c r="B417" t="s">
        <v>194</v>
      </c>
      <c r="C417" t="s">
        <v>197</v>
      </c>
      <c r="D417" t="s">
        <v>240</v>
      </c>
      <c r="E417">
        <v>2</v>
      </c>
      <c r="F417">
        <v>2</v>
      </c>
      <c r="G417">
        <v>1</v>
      </c>
      <c r="H417">
        <v>0</v>
      </c>
      <c r="I417">
        <v>0</v>
      </c>
    </row>
    <row r="418" spans="1:9" hidden="1" x14ac:dyDescent="0.2">
      <c r="A418" s="15">
        <v>41689</v>
      </c>
      <c r="B418" t="s">
        <v>194</v>
      </c>
      <c r="C418" t="s">
        <v>197</v>
      </c>
      <c r="D418" t="s">
        <v>245</v>
      </c>
      <c r="E418">
        <v>2</v>
      </c>
      <c r="F418">
        <v>2</v>
      </c>
      <c r="G418">
        <v>1</v>
      </c>
      <c r="H418">
        <v>0</v>
      </c>
      <c r="I418">
        <v>0</v>
      </c>
    </row>
    <row r="419" spans="1:9" x14ac:dyDescent="0.2">
      <c r="A419" s="15">
        <v>41689</v>
      </c>
      <c r="B419" t="s">
        <v>194</v>
      </c>
      <c r="C419" t="s">
        <v>197</v>
      </c>
      <c r="D419" t="s">
        <v>244</v>
      </c>
      <c r="E419">
        <v>2</v>
      </c>
      <c r="F419">
        <v>2</v>
      </c>
      <c r="G419">
        <v>1</v>
      </c>
      <c r="H419">
        <v>0</v>
      </c>
      <c r="I419">
        <v>0</v>
      </c>
    </row>
    <row r="420" spans="1:9" hidden="1" x14ac:dyDescent="0.2">
      <c r="A420" s="15">
        <v>41689</v>
      </c>
      <c r="B420" t="s">
        <v>194</v>
      </c>
      <c r="C420" t="s">
        <v>197</v>
      </c>
      <c r="D420" t="s">
        <v>241</v>
      </c>
      <c r="E420">
        <v>4</v>
      </c>
      <c r="F420">
        <v>2</v>
      </c>
      <c r="G420">
        <v>1</v>
      </c>
      <c r="H420">
        <v>0</v>
      </c>
      <c r="I420">
        <v>0</v>
      </c>
    </row>
    <row r="421" spans="1:9" hidden="1" x14ac:dyDescent="0.2">
      <c r="A421" s="15">
        <v>41689</v>
      </c>
      <c r="B421" t="s">
        <v>194</v>
      </c>
      <c r="C421" t="s">
        <v>197</v>
      </c>
      <c r="D421" t="s">
        <v>243</v>
      </c>
      <c r="E421">
        <v>6</v>
      </c>
      <c r="F421">
        <v>2</v>
      </c>
      <c r="G421">
        <v>1</v>
      </c>
      <c r="H421">
        <v>0</v>
      </c>
      <c r="I421">
        <v>0</v>
      </c>
    </row>
    <row r="422" spans="1:9" hidden="1" x14ac:dyDescent="0.2">
      <c r="A422" s="15">
        <v>41689</v>
      </c>
      <c r="B422" t="s">
        <v>194</v>
      </c>
      <c r="C422" t="s">
        <v>197</v>
      </c>
      <c r="D422" t="s">
        <v>246</v>
      </c>
      <c r="E422">
        <v>4</v>
      </c>
      <c r="F422">
        <v>2</v>
      </c>
      <c r="G422">
        <v>1</v>
      </c>
      <c r="H422">
        <v>0</v>
      </c>
      <c r="I422">
        <v>0</v>
      </c>
    </row>
    <row r="423" spans="1:9" hidden="1" x14ac:dyDescent="0.2">
      <c r="A423" s="15">
        <v>41689</v>
      </c>
      <c r="B423" t="s">
        <v>194</v>
      </c>
      <c r="C423" t="s">
        <v>198</v>
      </c>
      <c r="D423" t="s">
        <v>245</v>
      </c>
      <c r="E423">
        <v>1</v>
      </c>
      <c r="F423">
        <v>0</v>
      </c>
      <c r="G423">
        <v>0</v>
      </c>
      <c r="H423">
        <v>1</v>
      </c>
      <c r="I423">
        <v>1</v>
      </c>
    </row>
    <row r="424" spans="1:9" hidden="1" x14ac:dyDescent="0.2">
      <c r="A424" s="15">
        <v>41689</v>
      </c>
      <c r="B424" t="s">
        <v>199</v>
      </c>
      <c r="C424" t="s">
        <v>200</v>
      </c>
      <c r="D424" t="s">
        <v>239</v>
      </c>
      <c r="E424">
        <v>2</v>
      </c>
      <c r="F424">
        <v>2</v>
      </c>
      <c r="G424">
        <v>0</v>
      </c>
      <c r="H424">
        <v>1</v>
      </c>
      <c r="I424">
        <v>1</v>
      </c>
    </row>
    <row r="425" spans="1:9" hidden="1" x14ac:dyDescent="0.2">
      <c r="A425" s="15">
        <v>41689</v>
      </c>
      <c r="B425" t="s">
        <v>199</v>
      </c>
      <c r="C425" t="s">
        <v>200</v>
      </c>
      <c r="D425" t="s">
        <v>240</v>
      </c>
      <c r="E425">
        <v>1</v>
      </c>
      <c r="F425">
        <v>2</v>
      </c>
      <c r="G425">
        <v>0</v>
      </c>
      <c r="H425">
        <v>1</v>
      </c>
      <c r="I425">
        <v>1</v>
      </c>
    </row>
    <row r="426" spans="1:9" hidden="1" x14ac:dyDescent="0.2">
      <c r="A426" s="15">
        <v>41689</v>
      </c>
      <c r="B426" t="s">
        <v>199</v>
      </c>
      <c r="C426" t="s">
        <v>200</v>
      </c>
      <c r="D426" t="s">
        <v>245</v>
      </c>
      <c r="E426">
        <v>2</v>
      </c>
      <c r="F426">
        <v>2</v>
      </c>
      <c r="G426">
        <v>0</v>
      </c>
      <c r="H426">
        <v>1</v>
      </c>
      <c r="I426">
        <v>1</v>
      </c>
    </row>
    <row r="427" spans="1:9" x14ac:dyDescent="0.2">
      <c r="A427" s="15">
        <v>41689</v>
      </c>
      <c r="B427" t="s">
        <v>199</v>
      </c>
      <c r="C427" t="s">
        <v>200</v>
      </c>
      <c r="D427" t="s">
        <v>244</v>
      </c>
      <c r="E427">
        <v>1</v>
      </c>
      <c r="F427">
        <v>2</v>
      </c>
      <c r="G427">
        <v>0</v>
      </c>
      <c r="H427">
        <v>1</v>
      </c>
      <c r="I427">
        <v>1</v>
      </c>
    </row>
    <row r="428" spans="1:9" hidden="1" x14ac:dyDescent="0.2">
      <c r="A428" s="15">
        <v>41689</v>
      </c>
      <c r="B428" t="s">
        <v>199</v>
      </c>
      <c r="C428" t="s">
        <v>200</v>
      </c>
      <c r="D428" t="s">
        <v>242</v>
      </c>
      <c r="E428">
        <v>1</v>
      </c>
      <c r="F428">
        <v>2</v>
      </c>
      <c r="G428">
        <v>0</v>
      </c>
      <c r="H428">
        <v>1</v>
      </c>
      <c r="I428">
        <v>1</v>
      </c>
    </row>
    <row r="429" spans="1:9" hidden="1" x14ac:dyDescent="0.2">
      <c r="A429" s="15">
        <v>41689</v>
      </c>
      <c r="B429" t="s">
        <v>199</v>
      </c>
      <c r="C429" t="s">
        <v>200</v>
      </c>
      <c r="D429" t="s">
        <v>243</v>
      </c>
      <c r="E429">
        <v>6</v>
      </c>
      <c r="F429">
        <v>2</v>
      </c>
      <c r="G429">
        <v>0</v>
      </c>
      <c r="H429">
        <v>1</v>
      </c>
      <c r="I429">
        <v>1</v>
      </c>
    </row>
    <row r="430" spans="1:9" hidden="1" x14ac:dyDescent="0.2">
      <c r="A430" s="15">
        <v>41689</v>
      </c>
      <c r="B430" t="s">
        <v>199</v>
      </c>
      <c r="C430" t="s">
        <v>201</v>
      </c>
      <c r="D430" t="s">
        <v>239</v>
      </c>
      <c r="E430">
        <v>2</v>
      </c>
      <c r="F430">
        <v>2</v>
      </c>
      <c r="G430">
        <v>0</v>
      </c>
      <c r="H430">
        <v>2</v>
      </c>
      <c r="I430">
        <v>2</v>
      </c>
    </row>
    <row r="431" spans="1:9" hidden="1" x14ac:dyDescent="0.2">
      <c r="A431" s="15">
        <v>41689</v>
      </c>
      <c r="B431" t="s">
        <v>199</v>
      </c>
      <c r="C431" t="s">
        <v>201</v>
      </c>
      <c r="D431" t="s">
        <v>240</v>
      </c>
      <c r="E431">
        <v>2</v>
      </c>
      <c r="F431">
        <v>2</v>
      </c>
      <c r="G431">
        <v>0</v>
      </c>
      <c r="H431">
        <v>2</v>
      </c>
      <c r="I431">
        <v>2</v>
      </c>
    </row>
    <row r="432" spans="1:9" hidden="1" x14ac:dyDescent="0.2">
      <c r="A432" s="15">
        <v>41689</v>
      </c>
      <c r="B432" t="s">
        <v>199</v>
      </c>
      <c r="C432" t="s">
        <v>201</v>
      </c>
      <c r="D432" t="s">
        <v>245</v>
      </c>
      <c r="E432">
        <v>2</v>
      </c>
      <c r="F432">
        <v>2</v>
      </c>
      <c r="G432">
        <v>0</v>
      </c>
      <c r="H432">
        <v>2</v>
      </c>
      <c r="I432">
        <v>2</v>
      </c>
    </row>
    <row r="433" spans="1:9" x14ac:dyDescent="0.2">
      <c r="A433" s="15">
        <v>41689</v>
      </c>
      <c r="B433" t="s">
        <v>199</v>
      </c>
      <c r="C433" t="s">
        <v>201</v>
      </c>
      <c r="D433" t="s">
        <v>244</v>
      </c>
      <c r="E433">
        <v>2</v>
      </c>
      <c r="F433">
        <v>2</v>
      </c>
      <c r="G433">
        <v>0</v>
      </c>
      <c r="H433">
        <v>2</v>
      </c>
      <c r="I433">
        <v>2</v>
      </c>
    </row>
    <row r="434" spans="1:9" hidden="1" x14ac:dyDescent="0.2">
      <c r="A434" s="15">
        <v>41689</v>
      </c>
      <c r="B434" t="s">
        <v>199</v>
      </c>
      <c r="C434" t="s">
        <v>201</v>
      </c>
      <c r="D434" t="s">
        <v>241</v>
      </c>
      <c r="E434">
        <v>2</v>
      </c>
      <c r="F434">
        <v>2</v>
      </c>
      <c r="G434">
        <v>0</v>
      </c>
      <c r="H434">
        <v>2</v>
      </c>
      <c r="I434">
        <v>2</v>
      </c>
    </row>
    <row r="435" spans="1:9" hidden="1" x14ac:dyDescent="0.2">
      <c r="A435" s="15">
        <v>41689</v>
      </c>
      <c r="B435" t="s">
        <v>199</v>
      </c>
      <c r="C435" t="s">
        <v>201</v>
      </c>
      <c r="D435" t="s">
        <v>243</v>
      </c>
      <c r="E435">
        <v>6</v>
      </c>
      <c r="F435">
        <v>2</v>
      </c>
      <c r="G435">
        <v>0</v>
      </c>
      <c r="H435">
        <v>2</v>
      </c>
      <c r="I435">
        <v>2</v>
      </c>
    </row>
    <row r="436" spans="1:9" hidden="1" x14ac:dyDescent="0.2">
      <c r="A436" s="15">
        <v>41689</v>
      </c>
      <c r="B436" t="s">
        <v>199</v>
      </c>
      <c r="C436" t="s">
        <v>201</v>
      </c>
      <c r="D436" t="s">
        <v>246</v>
      </c>
      <c r="E436">
        <v>2</v>
      </c>
      <c r="F436">
        <v>2</v>
      </c>
      <c r="G436">
        <v>0</v>
      </c>
      <c r="H436">
        <v>2</v>
      </c>
      <c r="I436">
        <v>2</v>
      </c>
    </row>
    <row r="437" spans="1:9" hidden="1" x14ac:dyDescent="0.2">
      <c r="A437" s="15">
        <v>41689</v>
      </c>
      <c r="B437" t="s">
        <v>199</v>
      </c>
      <c r="C437" t="s">
        <v>202</v>
      </c>
      <c r="D437" t="s">
        <v>240</v>
      </c>
      <c r="E437">
        <v>2</v>
      </c>
      <c r="F437">
        <v>2</v>
      </c>
      <c r="G437">
        <v>0</v>
      </c>
      <c r="H437">
        <v>1</v>
      </c>
      <c r="I437">
        <v>1</v>
      </c>
    </row>
    <row r="438" spans="1:9" hidden="1" x14ac:dyDescent="0.2">
      <c r="A438" s="15">
        <v>41689</v>
      </c>
      <c r="B438" t="s">
        <v>199</v>
      </c>
      <c r="C438" t="s">
        <v>202</v>
      </c>
      <c r="D438" t="s">
        <v>245</v>
      </c>
      <c r="E438">
        <v>2</v>
      </c>
      <c r="F438">
        <v>2</v>
      </c>
      <c r="G438">
        <v>0</v>
      </c>
      <c r="H438">
        <v>1</v>
      </c>
      <c r="I438">
        <v>1</v>
      </c>
    </row>
    <row r="439" spans="1:9" x14ac:dyDescent="0.2">
      <c r="A439" s="15">
        <v>41689</v>
      </c>
      <c r="B439" t="s">
        <v>199</v>
      </c>
      <c r="C439" t="s">
        <v>202</v>
      </c>
      <c r="D439" t="s">
        <v>244</v>
      </c>
      <c r="E439">
        <v>1</v>
      </c>
      <c r="F439">
        <v>2</v>
      </c>
      <c r="G439">
        <v>0</v>
      </c>
      <c r="H439">
        <v>1</v>
      </c>
      <c r="I439">
        <v>1</v>
      </c>
    </row>
    <row r="440" spans="1:9" hidden="1" x14ac:dyDescent="0.2">
      <c r="A440" s="15">
        <v>41689</v>
      </c>
      <c r="B440" t="s">
        <v>199</v>
      </c>
      <c r="C440" t="s">
        <v>202</v>
      </c>
      <c r="D440" t="s">
        <v>241</v>
      </c>
      <c r="E440">
        <v>2</v>
      </c>
      <c r="F440">
        <v>2</v>
      </c>
      <c r="G440">
        <v>0</v>
      </c>
      <c r="H440">
        <v>1</v>
      </c>
      <c r="I440">
        <v>1</v>
      </c>
    </row>
    <row r="441" spans="1:9" hidden="1" x14ac:dyDescent="0.2">
      <c r="A441" s="15">
        <v>41689</v>
      </c>
      <c r="B441" t="s">
        <v>199</v>
      </c>
      <c r="C441" t="s">
        <v>202</v>
      </c>
      <c r="D441" t="s">
        <v>243</v>
      </c>
      <c r="E441">
        <v>12</v>
      </c>
      <c r="F441">
        <v>2</v>
      </c>
      <c r="G441">
        <v>0</v>
      </c>
      <c r="H441">
        <v>1</v>
      </c>
      <c r="I441">
        <v>1</v>
      </c>
    </row>
    <row r="442" spans="1:9" hidden="1" x14ac:dyDescent="0.2">
      <c r="A442" s="15">
        <v>41689</v>
      </c>
      <c r="B442" t="s">
        <v>199</v>
      </c>
      <c r="C442" t="s">
        <v>202</v>
      </c>
      <c r="D442" t="s">
        <v>246</v>
      </c>
      <c r="E442">
        <v>2</v>
      </c>
      <c r="F442">
        <v>2</v>
      </c>
      <c r="G442">
        <v>0</v>
      </c>
      <c r="H442">
        <v>1</v>
      </c>
      <c r="I442">
        <v>1</v>
      </c>
    </row>
    <row r="443" spans="1:9" hidden="1" x14ac:dyDescent="0.2">
      <c r="A443" s="15">
        <v>41689</v>
      </c>
      <c r="B443" t="s">
        <v>199</v>
      </c>
      <c r="C443" t="s">
        <v>203</v>
      </c>
      <c r="D443" t="s">
        <v>239</v>
      </c>
      <c r="E443">
        <v>2</v>
      </c>
      <c r="F443">
        <v>1</v>
      </c>
      <c r="G443">
        <v>0</v>
      </c>
      <c r="H443">
        <v>1</v>
      </c>
      <c r="I443">
        <v>1</v>
      </c>
    </row>
    <row r="444" spans="1:9" hidden="1" x14ac:dyDescent="0.2">
      <c r="A444" s="15">
        <v>41689</v>
      </c>
      <c r="B444" t="s">
        <v>199</v>
      </c>
      <c r="C444" t="s">
        <v>203</v>
      </c>
      <c r="D444" t="s">
        <v>240</v>
      </c>
      <c r="E444">
        <v>2</v>
      </c>
      <c r="F444">
        <v>1</v>
      </c>
      <c r="G444">
        <v>0</v>
      </c>
      <c r="H444">
        <v>1</v>
      </c>
      <c r="I444">
        <v>1</v>
      </c>
    </row>
    <row r="445" spans="1:9" hidden="1" x14ac:dyDescent="0.2">
      <c r="A445" s="15">
        <v>41689</v>
      </c>
      <c r="B445" t="s">
        <v>199</v>
      </c>
      <c r="C445" t="s">
        <v>203</v>
      </c>
      <c r="D445" t="s">
        <v>245</v>
      </c>
      <c r="E445">
        <v>2</v>
      </c>
      <c r="F445">
        <v>1</v>
      </c>
      <c r="G445">
        <v>0</v>
      </c>
      <c r="H445">
        <v>1</v>
      </c>
      <c r="I445">
        <v>1</v>
      </c>
    </row>
    <row r="446" spans="1:9" x14ac:dyDescent="0.2">
      <c r="A446" s="15">
        <v>41689</v>
      </c>
      <c r="B446" t="s">
        <v>199</v>
      </c>
      <c r="C446" t="s">
        <v>203</v>
      </c>
      <c r="D446" t="s">
        <v>244</v>
      </c>
      <c r="E446">
        <v>2</v>
      </c>
      <c r="F446">
        <v>1</v>
      </c>
      <c r="G446">
        <v>0</v>
      </c>
      <c r="H446">
        <v>1</v>
      </c>
      <c r="I446">
        <v>1</v>
      </c>
    </row>
    <row r="447" spans="1:9" hidden="1" x14ac:dyDescent="0.2">
      <c r="A447" s="15">
        <v>41689</v>
      </c>
      <c r="B447" t="s">
        <v>199</v>
      </c>
      <c r="C447" t="s">
        <v>203</v>
      </c>
      <c r="D447" t="s">
        <v>241</v>
      </c>
      <c r="E447">
        <v>1</v>
      </c>
      <c r="F447">
        <v>1</v>
      </c>
      <c r="G447">
        <v>0</v>
      </c>
      <c r="H447">
        <v>1</v>
      </c>
      <c r="I447">
        <v>1</v>
      </c>
    </row>
    <row r="448" spans="1:9" hidden="1" x14ac:dyDescent="0.2">
      <c r="A448" s="15">
        <v>41689</v>
      </c>
      <c r="B448" t="s">
        <v>199</v>
      </c>
      <c r="C448" t="s">
        <v>203</v>
      </c>
      <c r="D448" t="s">
        <v>242</v>
      </c>
      <c r="E448">
        <v>1</v>
      </c>
      <c r="F448">
        <v>1</v>
      </c>
      <c r="G448">
        <v>0</v>
      </c>
      <c r="H448">
        <v>1</v>
      </c>
      <c r="I448">
        <v>1</v>
      </c>
    </row>
    <row r="449" spans="1:9" hidden="1" x14ac:dyDescent="0.2">
      <c r="A449" s="15">
        <v>41689</v>
      </c>
      <c r="B449" t="s">
        <v>199</v>
      </c>
      <c r="C449" t="s">
        <v>203</v>
      </c>
      <c r="D449" t="s">
        <v>243</v>
      </c>
      <c r="E449">
        <v>6</v>
      </c>
      <c r="F449">
        <v>1</v>
      </c>
      <c r="G449">
        <v>0</v>
      </c>
      <c r="H449">
        <v>1</v>
      </c>
      <c r="I449">
        <v>1</v>
      </c>
    </row>
    <row r="450" spans="1:9" hidden="1" x14ac:dyDescent="0.2">
      <c r="A450" s="15">
        <v>41689</v>
      </c>
      <c r="B450" t="s">
        <v>199</v>
      </c>
      <c r="C450" t="s">
        <v>203</v>
      </c>
      <c r="D450" t="s">
        <v>246</v>
      </c>
      <c r="E450">
        <v>1</v>
      </c>
      <c r="F450">
        <v>1</v>
      </c>
      <c r="G450">
        <v>0</v>
      </c>
      <c r="H450">
        <v>1</v>
      </c>
      <c r="I450">
        <v>1</v>
      </c>
    </row>
    <row r="451" spans="1:9" hidden="1" x14ac:dyDescent="0.2">
      <c r="A451" s="15">
        <v>41689</v>
      </c>
      <c r="B451" t="s">
        <v>204</v>
      </c>
      <c r="C451" t="s">
        <v>205</v>
      </c>
      <c r="D451" t="s">
        <v>241</v>
      </c>
      <c r="E451">
        <v>1</v>
      </c>
      <c r="F451">
        <v>0</v>
      </c>
      <c r="G451">
        <v>0</v>
      </c>
      <c r="H451">
        <v>1</v>
      </c>
      <c r="I451">
        <v>1</v>
      </c>
    </row>
    <row r="452" spans="1:9" hidden="1" x14ac:dyDescent="0.2">
      <c r="A452" s="15">
        <v>41689</v>
      </c>
      <c r="B452" t="s">
        <v>204</v>
      </c>
      <c r="C452" t="s">
        <v>205</v>
      </c>
      <c r="D452" t="s">
        <v>242</v>
      </c>
      <c r="E452">
        <v>1</v>
      </c>
      <c r="F452">
        <v>0</v>
      </c>
      <c r="G452">
        <v>0</v>
      </c>
      <c r="H452">
        <v>1</v>
      </c>
      <c r="I452">
        <v>1</v>
      </c>
    </row>
    <row r="453" spans="1:9" hidden="1" x14ac:dyDescent="0.2">
      <c r="A453" s="15">
        <v>41689</v>
      </c>
      <c r="B453" t="s">
        <v>204</v>
      </c>
      <c r="C453" t="s">
        <v>205</v>
      </c>
      <c r="D453" t="s">
        <v>243</v>
      </c>
      <c r="E453">
        <v>6</v>
      </c>
      <c r="F453">
        <v>0</v>
      </c>
      <c r="G453">
        <v>0</v>
      </c>
      <c r="H453">
        <v>1</v>
      </c>
      <c r="I453">
        <v>1</v>
      </c>
    </row>
    <row r="454" spans="1:9" hidden="1" x14ac:dyDescent="0.2">
      <c r="A454" s="15">
        <v>41689</v>
      </c>
      <c r="B454" t="s">
        <v>204</v>
      </c>
      <c r="C454" t="s">
        <v>205</v>
      </c>
      <c r="D454" t="s">
        <v>246</v>
      </c>
      <c r="E454">
        <v>1</v>
      </c>
      <c r="F454">
        <v>0</v>
      </c>
      <c r="G454">
        <v>0</v>
      </c>
      <c r="H454">
        <v>1</v>
      </c>
      <c r="I454">
        <v>1</v>
      </c>
    </row>
    <row r="455" spans="1:9" hidden="1" x14ac:dyDescent="0.2">
      <c r="A455" s="15">
        <v>41689</v>
      </c>
      <c r="B455" t="s">
        <v>204</v>
      </c>
      <c r="C455" t="s">
        <v>206</v>
      </c>
      <c r="D455" t="s">
        <v>239</v>
      </c>
      <c r="E455">
        <v>1</v>
      </c>
      <c r="F455">
        <v>3</v>
      </c>
      <c r="G455">
        <v>0</v>
      </c>
      <c r="H455">
        <v>3</v>
      </c>
      <c r="I455">
        <v>2</v>
      </c>
    </row>
    <row r="456" spans="1:9" hidden="1" x14ac:dyDescent="0.2">
      <c r="A456" s="15">
        <v>41689</v>
      </c>
      <c r="B456" t="s">
        <v>204</v>
      </c>
      <c r="C456" t="s">
        <v>206</v>
      </c>
      <c r="D456" t="s">
        <v>240</v>
      </c>
      <c r="E456">
        <v>1</v>
      </c>
      <c r="F456">
        <v>3</v>
      </c>
      <c r="G456">
        <v>0</v>
      </c>
      <c r="H456">
        <v>3</v>
      </c>
      <c r="I456">
        <v>2</v>
      </c>
    </row>
    <row r="457" spans="1:9" hidden="1" x14ac:dyDescent="0.2">
      <c r="A457" s="15">
        <v>41689</v>
      </c>
      <c r="B457" t="s">
        <v>204</v>
      </c>
      <c r="C457" t="s">
        <v>206</v>
      </c>
      <c r="D457" t="s">
        <v>245</v>
      </c>
      <c r="E457">
        <v>2</v>
      </c>
      <c r="F457">
        <v>3</v>
      </c>
      <c r="G457">
        <v>0</v>
      </c>
      <c r="H457">
        <v>3</v>
      </c>
      <c r="I457">
        <v>2</v>
      </c>
    </row>
    <row r="458" spans="1:9" x14ac:dyDescent="0.2">
      <c r="A458" s="15">
        <v>41689</v>
      </c>
      <c r="B458" t="s">
        <v>204</v>
      </c>
      <c r="C458" t="s">
        <v>206</v>
      </c>
      <c r="D458" t="s">
        <v>244</v>
      </c>
      <c r="E458">
        <v>1</v>
      </c>
      <c r="F458">
        <v>3</v>
      </c>
      <c r="G458">
        <v>0</v>
      </c>
      <c r="H458">
        <v>3</v>
      </c>
      <c r="I458">
        <v>2</v>
      </c>
    </row>
    <row r="459" spans="1:9" hidden="1" x14ac:dyDescent="0.2">
      <c r="A459" s="15">
        <v>41689</v>
      </c>
      <c r="B459" t="s">
        <v>204</v>
      </c>
      <c r="C459" t="s">
        <v>206</v>
      </c>
      <c r="D459" t="s">
        <v>241</v>
      </c>
      <c r="E459">
        <v>2</v>
      </c>
      <c r="F459">
        <v>3</v>
      </c>
      <c r="G459">
        <v>0</v>
      </c>
      <c r="H459">
        <v>3</v>
      </c>
      <c r="I459">
        <v>2</v>
      </c>
    </row>
    <row r="460" spans="1:9" hidden="1" x14ac:dyDescent="0.2">
      <c r="A460" s="15">
        <v>41689</v>
      </c>
      <c r="B460" t="s">
        <v>204</v>
      </c>
      <c r="C460" t="s">
        <v>206</v>
      </c>
      <c r="D460" t="s">
        <v>242</v>
      </c>
      <c r="E460">
        <v>1</v>
      </c>
      <c r="F460">
        <v>3</v>
      </c>
      <c r="G460">
        <v>0</v>
      </c>
      <c r="H460">
        <v>3</v>
      </c>
      <c r="I460">
        <v>2</v>
      </c>
    </row>
    <row r="461" spans="1:9" hidden="1" x14ac:dyDescent="0.2">
      <c r="A461" s="15">
        <v>41689</v>
      </c>
      <c r="B461" t="s">
        <v>204</v>
      </c>
      <c r="C461" t="s">
        <v>206</v>
      </c>
      <c r="D461" t="s">
        <v>243</v>
      </c>
      <c r="E461">
        <v>12</v>
      </c>
      <c r="F461">
        <v>3</v>
      </c>
      <c r="G461">
        <v>0</v>
      </c>
      <c r="H461">
        <v>3</v>
      </c>
      <c r="I461">
        <v>2</v>
      </c>
    </row>
    <row r="462" spans="1:9" hidden="1" x14ac:dyDescent="0.2">
      <c r="A462" s="15">
        <v>41689</v>
      </c>
      <c r="B462" t="s">
        <v>204</v>
      </c>
      <c r="C462" t="s">
        <v>207</v>
      </c>
      <c r="D462" t="s">
        <v>245</v>
      </c>
      <c r="E462">
        <v>2</v>
      </c>
      <c r="F462">
        <v>0</v>
      </c>
      <c r="G462">
        <v>0</v>
      </c>
      <c r="H462">
        <v>1</v>
      </c>
      <c r="I462">
        <v>1</v>
      </c>
    </row>
    <row r="463" spans="1:9" hidden="1" x14ac:dyDescent="0.2">
      <c r="A463" s="15">
        <v>41689</v>
      </c>
      <c r="B463" t="s">
        <v>204</v>
      </c>
      <c r="C463" t="s">
        <v>207</v>
      </c>
      <c r="D463" t="s">
        <v>241</v>
      </c>
      <c r="E463">
        <v>2</v>
      </c>
      <c r="F463">
        <v>0</v>
      </c>
      <c r="G463">
        <v>0</v>
      </c>
      <c r="H463">
        <v>1</v>
      </c>
      <c r="I463">
        <v>1</v>
      </c>
    </row>
    <row r="464" spans="1:9" hidden="1" x14ac:dyDescent="0.2">
      <c r="A464" s="15">
        <v>41689</v>
      </c>
      <c r="B464" t="s">
        <v>204</v>
      </c>
      <c r="C464" t="s">
        <v>207</v>
      </c>
      <c r="D464" t="s">
        <v>242</v>
      </c>
      <c r="E464">
        <v>1</v>
      </c>
      <c r="F464">
        <v>0</v>
      </c>
      <c r="G464">
        <v>0</v>
      </c>
      <c r="H464">
        <v>1</v>
      </c>
      <c r="I464">
        <v>1</v>
      </c>
    </row>
    <row r="465" spans="1:9" hidden="1" x14ac:dyDescent="0.2">
      <c r="A465" s="15">
        <v>41689</v>
      </c>
      <c r="B465" t="s">
        <v>204</v>
      </c>
      <c r="C465" t="s">
        <v>207</v>
      </c>
      <c r="D465" t="s">
        <v>243</v>
      </c>
      <c r="E465">
        <v>6</v>
      </c>
      <c r="F465">
        <v>0</v>
      </c>
      <c r="G465">
        <v>0</v>
      </c>
      <c r="H465">
        <v>1</v>
      </c>
      <c r="I465">
        <v>1</v>
      </c>
    </row>
    <row r="466" spans="1:9" hidden="1" x14ac:dyDescent="0.2">
      <c r="A466" s="15">
        <v>41689</v>
      </c>
      <c r="B466" t="s">
        <v>208</v>
      </c>
      <c r="C466" t="s">
        <v>209</v>
      </c>
      <c r="D466" t="s">
        <v>239</v>
      </c>
      <c r="E466">
        <v>1</v>
      </c>
      <c r="F466">
        <v>6</v>
      </c>
      <c r="G466">
        <v>0</v>
      </c>
      <c r="H466">
        <v>5</v>
      </c>
      <c r="I466">
        <v>5</v>
      </c>
    </row>
    <row r="467" spans="1:9" x14ac:dyDescent="0.2">
      <c r="A467" s="15">
        <v>41689</v>
      </c>
      <c r="B467" t="s">
        <v>208</v>
      </c>
      <c r="C467" t="s">
        <v>209</v>
      </c>
      <c r="D467" t="s">
        <v>244</v>
      </c>
      <c r="E467">
        <v>1</v>
      </c>
      <c r="F467">
        <v>6</v>
      </c>
      <c r="G467">
        <v>0</v>
      </c>
      <c r="H467">
        <v>5</v>
      </c>
      <c r="I467">
        <v>5</v>
      </c>
    </row>
    <row r="468" spans="1:9" hidden="1" x14ac:dyDescent="0.2">
      <c r="A468" s="15">
        <v>41689</v>
      </c>
      <c r="B468" t="s">
        <v>208</v>
      </c>
      <c r="C468" t="s">
        <v>209</v>
      </c>
      <c r="D468" t="s">
        <v>241</v>
      </c>
      <c r="E468">
        <v>1</v>
      </c>
      <c r="F468">
        <v>6</v>
      </c>
      <c r="G468">
        <v>0</v>
      </c>
      <c r="H468">
        <v>5</v>
      </c>
      <c r="I468">
        <v>5</v>
      </c>
    </row>
    <row r="469" spans="1:9" hidden="1" x14ac:dyDescent="0.2">
      <c r="A469" s="15">
        <v>41689</v>
      </c>
      <c r="B469" t="s">
        <v>208</v>
      </c>
      <c r="C469" t="s">
        <v>209</v>
      </c>
      <c r="D469" t="s">
        <v>242</v>
      </c>
      <c r="E469">
        <v>1</v>
      </c>
      <c r="F469">
        <v>6</v>
      </c>
      <c r="G469">
        <v>0</v>
      </c>
      <c r="H469">
        <v>5</v>
      </c>
      <c r="I469">
        <v>5</v>
      </c>
    </row>
    <row r="470" spans="1:9" hidden="1" x14ac:dyDescent="0.2">
      <c r="A470" s="15">
        <v>41689</v>
      </c>
      <c r="B470" t="s">
        <v>208</v>
      </c>
      <c r="C470" t="s">
        <v>209</v>
      </c>
      <c r="D470" t="s">
        <v>243</v>
      </c>
      <c r="E470">
        <v>3</v>
      </c>
      <c r="F470">
        <v>6</v>
      </c>
      <c r="G470">
        <v>0</v>
      </c>
      <c r="H470">
        <v>5</v>
      </c>
      <c r="I470">
        <v>5</v>
      </c>
    </row>
    <row r="471" spans="1:9" hidden="1" x14ac:dyDescent="0.2">
      <c r="A471" s="15">
        <v>41689</v>
      </c>
      <c r="B471" t="s">
        <v>208</v>
      </c>
      <c r="C471" t="s">
        <v>209</v>
      </c>
      <c r="D471" t="s">
        <v>246</v>
      </c>
      <c r="E471">
        <v>3</v>
      </c>
      <c r="F471">
        <v>6</v>
      </c>
      <c r="G471">
        <v>0</v>
      </c>
      <c r="H471">
        <v>5</v>
      </c>
      <c r="I471">
        <v>5</v>
      </c>
    </row>
    <row r="472" spans="1:9" hidden="1" x14ac:dyDescent="0.2">
      <c r="A472" s="15">
        <v>41689</v>
      </c>
      <c r="B472" t="s">
        <v>210</v>
      </c>
      <c r="C472" t="s">
        <v>211</v>
      </c>
      <c r="D472" t="s">
        <v>240</v>
      </c>
      <c r="E472">
        <v>1</v>
      </c>
      <c r="F472">
        <v>0</v>
      </c>
      <c r="G472">
        <v>0</v>
      </c>
      <c r="H472">
        <v>1</v>
      </c>
      <c r="I472">
        <v>1</v>
      </c>
    </row>
    <row r="473" spans="1:9" hidden="1" x14ac:dyDescent="0.2">
      <c r="A473" s="15">
        <v>41689</v>
      </c>
      <c r="B473" t="s">
        <v>210</v>
      </c>
      <c r="C473" t="s">
        <v>211</v>
      </c>
      <c r="D473" t="s">
        <v>245</v>
      </c>
      <c r="E473">
        <v>1</v>
      </c>
      <c r="F473">
        <v>0</v>
      </c>
      <c r="G473">
        <v>0</v>
      </c>
      <c r="H473">
        <v>1</v>
      </c>
      <c r="I473">
        <v>1</v>
      </c>
    </row>
    <row r="474" spans="1:9" x14ac:dyDescent="0.2">
      <c r="A474" s="15">
        <v>41689</v>
      </c>
      <c r="B474" t="s">
        <v>210</v>
      </c>
      <c r="C474" t="s">
        <v>211</v>
      </c>
      <c r="D474" t="s">
        <v>244</v>
      </c>
      <c r="E474">
        <v>1</v>
      </c>
      <c r="F474">
        <v>0</v>
      </c>
      <c r="G474">
        <v>0</v>
      </c>
      <c r="H474">
        <v>1</v>
      </c>
      <c r="I474">
        <v>1</v>
      </c>
    </row>
    <row r="475" spans="1:9" hidden="1" x14ac:dyDescent="0.2">
      <c r="A475" s="15">
        <v>41689</v>
      </c>
      <c r="B475" t="s">
        <v>210</v>
      </c>
      <c r="C475" t="s">
        <v>211</v>
      </c>
      <c r="D475" t="s">
        <v>241</v>
      </c>
      <c r="E475">
        <v>2</v>
      </c>
      <c r="F475">
        <v>0</v>
      </c>
      <c r="G475">
        <v>0</v>
      </c>
      <c r="H475">
        <v>1</v>
      </c>
      <c r="I475">
        <v>1</v>
      </c>
    </row>
    <row r="476" spans="1:9" hidden="1" x14ac:dyDescent="0.2">
      <c r="A476" s="15">
        <v>41689</v>
      </c>
      <c r="B476" t="s">
        <v>210</v>
      </c>
      <c r="C476" t="s">
        <v>211</v>
      </c>
      <c r="D476" t="s">
        <v>242</v>
      </c>
      <c r="E476">
        <v>1</v>
      </c>
      <c r="F476">
        <v>0</v>
      </c>
      <c r="G476">
        <v>0</v>
      </c>
      <c r="H476">
        <v>1</v>
      </c>
      <c r="I476">
        <v>1</v>
      </c>
    </row>
    <row r="477" spans="1:9" hidden="1" x14ac:dyDescent="0.2">
      <c r="A477" s="15">
        <v>41689</v>
      </c>
      <c r="B477" t="s">
        <v>210</v>
      </c>
      <c r="C477" t="s">
        <v>211</v>
      </c>
      <c r="D477" t="s">
        <v>243</v>
      </c>
      <c r="E477">
        <v>6</v>
      </c>
      <c r="F477">
        <v>0</v>
      </c>
      <c r="G477">
        <v>0</v>
      </c>
      <c r="H477">
        <v>1</v>
      </c>
      <c r="I477">
        <v>1</v>
      </c>
    </row>
    <row r="478" spans="1:9" hidden="1" x14ac:dyDescent="0.2">
      <c r="A478" s="15">
        <v>41689</v>
      </c>
      <c r="B478" t="s">
        <v>210</v>
      </c>
      <c r="C478" t="s">
        <v>213</v>
      </c>
      <c r="D478" t="s">
        <v>240</v>
      </c>
      <c r="E478">
        <v>2</v>
      </c>
      <c r="F478">
        <v>1</v>
      </c>
      <c r="G478">
        <v>0</v>
      </c>
      <c r="H478">
        <v>2</v>
      </c>
      <c r="I478">
        <v>1</v>
      </c>
    </row>
    <row r="479" spans="1:9" hidden="1" x14ac:dyDescent="0.2">
      <c r="A479" s="15">
        <v>41689</v>
      </c>
      <c r="B479" t="s">
        <v>210</v>
      </c>
      <c r="C479" t="s">
        <v>213</v>
      </c>
      <c r="D479" t="s">
        <v>245</v>
      </c>
      <c r="E479">
        <v>2</v>
      </c>
      <c r="F479">
        <v>1</v>
      </c>
      <c r="G479">
        <v>0</v>
      </c>
      <c r="H479">
        <v>2</v>
      </c>
      <c r="I479">
        <v>1</v>
      </c>
    </row>
    <row r="480" spans="1:9" x14ac:dyDescent="0.2">
      <c r="A480" s="15">
        <v>41689</v>
      </c>
      <c r="B480" t="s">
        <v>210</v>
      </c>
      <c r="C480" t="s">
        <v>213</v>
      </c>
      <c r="D480" t="s">
        <v>244</v>
      </c>
      <c r="E480">
        <v>1</v>
      </c>
      <c r="F480">
        <v>1</v>
      </c>
      <c r="G480">
        <v>0</v>
      </c>
      <c r="H480">
        <v>2</v>
      </c>
      <c r="I480">
        <v>1</v>
      </c>
    </row>
    <row r="481" spans="1:9" hidden="1" x14ac:dyDescent="0.2">
      <c r="A481" s="15">
        <v>41689</v>
      </c>
      <c r="B481" t="s">
        <v>210</v>
      </c>
      <c r="C481" t="s">
        <v>213</v>
      </c>
      <c r="D481" t="s">
        <v>241</v>
      </c>
      <c r="E481">
        <v>2</v>
      </c>
      <c r="F481">
        <v>1</v>
      </c>
      <c r="G481">
        <v>0</v>
      </c>
      <c r="H481">
        <v>2</v>
      </c>
      <c r="I481">
        <v>1</v>
      </c>
    </row>
    <row r="482" spans="1:9" hidden="1" x14ac:dyDescent="0.2">
      <c r="A482" s="15">
        <v>41689</v>
      </c>
      <c r="B482" t="s">
        <v>210</v>
      </c>
      <c r="C482" t="s">
        <v>213</v>
      </c>
      <c r="D482" t="s">
        <v>242</v>
      </c>
      <c r="E482">
        <v>1</v>
      </c>
      <c r="F482">
        <v>1</v>
      </c>
      <c r="G482">
        <v>0</v>
      </c>
      <c r="H482">
        <v>2</v>
      </c>
      <c r="I482">
        <v>1</v>
      </c>
    </row>
    <row r="483" spans="1:9" hidden="1" x14ac:dyDescent="0.2">
      <c r="A483" s="15">
        <v>41689</v>
      </c>
      <c r="B483" t="s">
        <v>210</v>
      </c>
      <c r="C483" t="s">
        <v>213</v>
      </c>
      <c r="D483" t="s">
        <v>243</v>
      </c>
      <c r="E483">
        <v>6</v>
      </c>
      <c r="F483">
        <v>1</v>
      </c>
      <c r="G483">
        <v>0</v>
      </c>
      <c r="H483">
        <v>2</v>
      </c>
      <c r="I483">
        <v>1</v>
      </c>
    </row>
    <row r="484" spans="1:9" hidden="1" x14ac:dyDescent="0.2">
      <c r="A484" s="15">
        <v>41689</v>
      </c>
      <c r="B484" t="s">
        <v>210</v>
      </c>
      <c r="C484" t="s">
        <v>213</v>
      </c>
      <c r="D484" t="s">
        <v>246</v>
      </c>
      <c r="E484">
        <v>2</v>
      </c>
      <c r="F484">
        <v>1</v>
      </c>
      <c r="G484">
        <v>0</v>
      </c>
      <c r="H484">
        <v>2</v>
      </c>
      <c r="I484">
        <v>1</v>
      </c>
    </row>
    <row r="485" spans="1:9" hidden="1" x14ac:dyDescent="0.2">
      <c r="A485" s="15">
        <v>41689</v>
      </c>
      <c r="B485" t="s">
        <v>210</v>
      </c>
      <c r="C485" t="s">
        <v>214</v>
      </c>
      <c r="D485" t="s">
        <v>239</v>
      </c>
      <c r="E485">
        <v>1</v>
      </c>
      <c r="F485">
        <v>1</v>
      </c>
      <c r="G485">
        <v>0</v>
      </c>
      <c r="H485">
        <v>1</v>
      </c>
      <c r="I485">
        <v>1</v>
      </c>
    </row>
    <row r="486" spans="1:9" hidden="1" x14ac:dyDescent="0.2">
      <c r="A486" s="15">
        <v>41689</v>
      </c>
      <c r="B486" t="s">
        <v>210</v>
      </c>
      <c r="C486" t="s">
        <v>214</v>
      </c>
      <c r="D486" t="s">
        <v>240</v>
      </c>
      <c r="E486">
        <v>2</v>
      </c>
      <c r="F486">
        <v>1</v>
      </c>
      <c r="G486">
        <v>0</v>
      </c>
      <c r="H486">
        <v>1</v>
      </c>
      <c r="I486">
        <v>1</v>
      </c>
    </row>
    <row r="487" spans="1:9" hidden="1" x14ac:dyDescent="0.2">
      <c r="A487" s="15">
        <v>41689</v>
      </c>
      <c r="B487" t="s">
        <v>210</v>
      </c>
      <c r="C487" t="s">
        <v>214</v>
      </c>
      <c r="D487" t="s">
        <v>241</v>
      </c>
      <c r="E487">
        <v>2</v>
      </c>
      <c r="F487">
        <v>1</v>
      </c>
      <c r="G487">
        <v>0</v>
      </c>
      <c r="H487">
        <v>1</v>
      </c>
      <c r="I487">
        <v>1</v>
      </c>
    </row>
    <row r="488" spans="1:9" hidden="1" x14ac:dyDescent="0.2">
      <c r="A488" s="15">
        <v>41689</v>
      </c>
      <c r="B488" t="s">
        <v>210</v>
      </c>
      <c r="C488" t="s">
        <v>214</v>
      </c>
      <c r="D488" t="s">
        <v>243</v>
      </c>
      <c r="E488">
        <v>8</v>
      </c>
      <c r="F488">
        <v>1</v>
      </c>
      <c r="G488">
        <v>0</v>
      </c>
      <c r="H488">
        <v>1</v>
      </c>
      <c r="I488">
        <v>1</v>
      </c>
    </row>
    <row r="489" spans="1:9" hidden="1" x14ac:dyDescent="0.2">
      <c r="A489" s="15">
        <v>41689</v>
      </c>
      <c r="B489" t="s">
        <v>210</v>
      </c>
      <c r="C489" t="s">
        <v>214</v>
      </c>
      <c r="D489" t="s">
        <v>246</v>
      </c>
      <c r="E489">
        <v>2</v>
      </c>
      <c r="F489">
        <v>1</v>
      </c>
      <c r="G489">
        <v>0</v>
      </c>
      <c r="H489">
        <v>1</v>
      </c>
      <c r="I489">
        <v>1</v>
      </c>
    </row>
    <row r="490" spans="1:9" hidden="1" x14ac:dyDescent="0.2">
      <c r="A490" s="15">
        <v>41689</v>
      </c>
      <c r="B490" t="s">
        <v>210</v>
      </c>
      <c r="C490" t="s">
        <v>215</v>
      </c>
      <c r="D490" t="s">
        <v>239</v>
      </c>
      <c r="E490">
        <v>2</v>
      </c>
      <c r="F490">
        <v>1</v>
      </c>
      <c r="G490">
        <v>1</v>
      </c>
      <c r="H490">
        <v>0</v>
      </c>
      <c r="I490">
        <v>0</v>
      </c>
    </row>
    <row r="491" spans="1:9" hidden="1" x14ac:dyDescent="0.2">
      <c r="A491" s="15">
        <v>41689</v>
      </c>
      <c r="B491" t="s">
        <v>210</v>
      </c>
      <c r="C491" t="s">
        <v>215</v>
      </c>
      <c r="D491" t="s">
        <v>240</v>
      </c>
      <c r="E491">
        <v>1</v>
      </c>
      <c r="F491">
        <v>1</v>
      </c>
      <c r="G491">
        <v>1</v>
      </c>
      <c r="H491">
        <v>0</v>
      </c>
      <c r="I491">
        <v>0</v>
      </c>
    </row>
    <row r="492" spans="1:9" x14ac:dyDescent="0.2">
      <c r="A492" s="15">
        <v>41689</v>
      </c>
      <c r="B492" t="s">
        <v>210</v>
      </c>
      <c r="C492" t="s">
        <v>215</v>
      </c>
      <c r="D492" t="s">
        <v>244</v>
      </c>
      <c r="E492">
        <v>1</v>
      </c>
      <c r="F492">
        <v>1</v>
      </c>
      <c r="G492">
        <v>1</v>
      </c>
      <c r="H492">
        <v>0</v>
      </c>
      <c r="I492">
        <v>0</v>
      </c>
    </row>
    <row r="493" spans="1:9" hidden="1" x14ac:dyDescent="0.2">
      <c r="A493" s="15">
        <v>41689</v>
      </c>
      <c r="B493" t="s">
        <v>210</v>
      </c>
      <c r="C493" t="s">
        <v>215</v>
      </c>
      <c r="D493" t="s">
        <v>243</v>
      </c>
      <c r="E493">
        <v>3</v>
      </c>
      <c r="F493">
        <v>1</v>
      </c>
      <c r="G493">
        <v>1</v>
      </c>
      <c r="H493">
        <v>0</v>
      </c>
      <c r="I493">
        <v>0</v>
      </c>
    </row>
    <row r="494" spans="1:9" hidden="1" x14ac:dyDescent="0.2">
      <c r="A494" s="15">
        <v>41689</v>
      </c>
      <c r="B494" t="s">
        <v>210</v>
      </c>
      <c r="C494" t="s">
        <v>215</v>
      </c>
      <c r="D494" t="s">
        <v>246</v>
      </c>
      <c r="E494">
        <v>1</v>
      </c>
      <c r="F494">
        <v>1</v>
      </c>
      <c r="G494">
        <v>1</v>
      </c>
      <c r="H494">
        <v>0</v>
      </c>
      <c r="I494">
        <v>0</v>
      </c>
    </row>
    <row r="495" spans="1:9" hidden="1" x14ac:dyDescent="0.2">
      <c r="A495" s="15">
        <v>41697</v>
      </c>
      <c r="B495" t="s">
        <v>173</v>
      </c>
      <c r="C495" t="s">
        <v>176</v>
      </c>
      <c r="D495" t="s">
        <v>245</v>
      </c>
      <c r="E495">
        <v>1</v>
      </c>
      <c r="F495">
        <v>2</v>
      </c>
      <c r="G495">
        <v>0</v>
      </c>
      <c r="H495">
        <v>2</v>
      </c>
      <c r="I495">
        <v>2</v>
      </c>
    </row>
  </sheetData>
  <autoFilter ref="B1:J495">
    <filterColumn colId="2">
      <filters>
        <filter val="Gilet"/>
      </filters>
    </filterColumn>
  </autoFilter>
  <conditionalFormatting sqref="E7:E491">
    <cfRule type="expression" dxfId="0" priority="1">
      <formula>$E$3&gt;$F$3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9" sqref="D19"/>
    </sheetView>
  </sheetViews>
  <sheetFormatPr baseColWidth="10" defaultRowHeight="12.75" x14ac:dyDescent="0.2"/>
  <cols>
    <col min="1" max="1" width="20.625" bestFit="1" customWidth="1"/>
    <col min="2" max="2" width="19.75" bestFit="1" customWidth="1"/>
    <col min="3" max="3" width="16.75" bestFit="1" customWidth="1"/>
    <col min="4" max="4" width="16" bestFit="1" customWidth="1"/>
  </cols>
  <sheetData>
    <row r="1" spans="1:4" x14ac:dyDescent="0.2">
      <c r="A1" s="36" t="s">
        <v>256</v>
      </c>
      <c r="B1" s="36" t="s">
        <v>257</v>
      </c>
      <c r="C1" s="36" t="s">
        <v>258</v>
      </c>
      <c r="D1" s="36" t="s">
        <v>259</v>
      </c>
    </row>
    <row r="2" spans="1:4" x14ac:dyDescent="0.2">
      <c r="A2" s="33" t="s">
        <v>239</v>
      </c>
      <c r="B2" s="13">
        <v>78</v>
      </c>
      <c r="C2" s="13">
        <v>109</v>
      </c>
      <c r="D2" s="13">
        <f>B2/C2</f>
        <v>0.7155963302752294</v>
      </c>
    </row>
    <row r="3" spans="1:4" x14ac:dyDescent="0.2">
      <c r="A3" s="33" t="s">
        <v>240</v>
      </c>
      <c r="B3" s="13">
        <v>85</v>
      </c>
      <c r="C3" s="13">
        <v>128</v>
      </c>
      <c r="D3" s="13">
        <f t="shared" ref="D3:D10" si="0">B3/C3</f>
        <v>0.6640625</v>
      </c>
    </row>
    <row r="4" spans="1:4" x14ac:dyDescent="0.2">
      <c r="A4" s="33" t="s">
        <v>245</v>
      </c>
      <c r="B4" s="13">
        <v>98</v>
      </c>
      <c r="C4" s="13">
        <v>140</v>
      </c>
      <c r="D4" s="13">
        <f t="shared" si="0"/>
        <v>0.7</v>
      </c>
    </row>
    <row r="5" spans="1:4" x14ac:dyDescent="0.2">
      <c r="A5" s="33" t="s">
        <v>244</v>
      </c>
      <c r="B5" s="13">
        <v>88</v>
      </c>
      <c r="C5" s="13">
        <v>248</v>
      </c>
      <c r="D5" s="13">
        <f t="shared" si="0"/>
        <v>0.35483870967741937</v>
      </c>
    </row>
    <row r="6" spans="1:4" x14ac:dyDescent="0.2">
      <c r="A6" s="33" t="s">
        <v>241</v>
      </c>
      <c r="B6" s="13">
        <v>128</v>
      </c>
      <c r="C6" s="13">
        <v>278</v>
      </c>
      <c r="D6" s="13">
        <f t="shared" si="0"/>
        <v>0.46043165467625902</v>
      </c>
    </row>
    <row r="7" spans="1:4" x14ac:dyDescent="0.2">
      <c r="A7" s="33" t="s">
        <v>242</v>
      </c>
      <c r="B7" s="13">
        <v>82</v>
      </c>
      <c r="C7" s="13">
        <v>122</v>
      </c>
      <c r="D7" s="13">
        <f t="shared" si="0"/>
        <v>0.67213114754098358</v>
      </c>
    </row>
    <row r="8" spans="1:4" x14ac:dyDescent="0.2">
      <c r="A8" s="33" t="s">
        <v>243</v>
      </c>
      <c r="B8" s="13">
        <v>418</v>
      </c>
      <c r="C8" s="13">
        <v>291</v>
      </c>
      <c r="D8" s="34">
        <f t="shared" si="0"/>
        <v>1.436426116838488</v>
      </c>
    </row>
    <row r="9" spans="1:4" x14ac:dyDescent="0.2">
      <c r="A9" s="33" t="s">
        <v>246</v>
      </c>
      <c r="B9" s="13">
        <v>100</v>
      </c>
      <c r="C9" s="13">
        <v>227</v>
      </c>
      <c r="D9" s="13">
        <f t="shared" si="0"/>
        <v>0.44052863436123346</v>
      </c>
    </row>
    <row r="10" spans="1:4" x14ac:dyDescent="0.2">
      <c r="A10" s="35" t="s">
        <v>247</v>
      </c>
      <c r="B10" s="13">
        <v>11</v>
      </c>
      <c r="C10" s="13">
        <v>32</v>
      </c>
      <c r="D10" s="13">
        <f t="shared" si="0"/>
        <v>0.34375</v>
      </c>
    </row>
  </sheetData>
  <sortState ref="A2:D9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quantitatif commande</vt:lpstr>
      <vt:lpstr>vetements de travail</vt:lpstr>
      <vt:lpstr>vetement le havre</vt:lpstr>
      <vt:lpstr>tableau dyn</vt:lpstr>
      <vt:lpstr>base de données</vt:lpstr>
      <vt:lpstr>moyenne par agents</vt:lpstr>
      <vt:lpstr>Ligne_max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cp:lastPrinted>2014-02-28T10:13:06Z</cp:lastPrinted>
  <dcterms:created xsi:type="dcterms:W3CDTF">2014-02-07T09:09:33Z</dcterms:created>
  <dcterms:modified xsi:type="dcterms:W3CDTF">2014-03-03T09:27:29Z</dcterms:modified>
</cp:coreProperties>
</file>