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250"/>
  </bookViews>
  <sheets>
    <sheet name="Base_donnees" sheetId="1" r:id="rId1"/>
    <sheet name="formulaire technique" sheetId="4" r:id="rId2"/>
    <sheet name="formulaire divers" sheetId="5" r:id="rId3"/>
  </sheets>
  <externalReferences>
    <externalReference r:id="rId4"/>
    <externalReference r:id="rId5"/>
  </externalReferences>
  <definedNames>
    <definedName name="Choix_OUI_NON">[1]Feuille_choix!$A$2:$A$3</definedName>
    <definedName name="Div_Act_Div" localSheetId="2">'formulaire divers'!$G$14</definedName>
    <definedName name="Div_Act_Div_Appro">'formulaire divers'!$C$16</definedName>
    <definedName name="Div_Act_Div_DiagEtude">'formulaire divers'!$C$15</definedName>
    <definedName name="Div_Act_Div_GestInterne">'formulaire divers'!$C$14</definedName>
    <definedName name="Div_Act_Div_GestMateriel">'formulaire divers'!$C$17</definedName>
    <definedName name="Div_Act_Div_NettoyLogtLib">'formulaire divers'!$C$18</definedName>
    <definedName name="Div_Agent_BIQP_1">'formulaire divers'!$B$3</definedName>
    <definedName name="Div_Agent_BIQP_2">'formulaire divers'!$B$4</definedName>
    <definedName name="Div_Agent_BIQP_3">'formulaire divers'!$B$5</definedName>
    <definedName name="Div_Cadre_Activite">'formulaire divers'!$B$12</definedName>
    <definedName name="Div_Commentaires">'formulaire divers'!$B$30</definedName>
    <definedName name="Div_Date_Interv">'formulaire divers'!$B$2</definedName>
    <definedName name="Div_Desordre_Tech_ComportLoc">'formulaire divers'!$C$26</definedName>
    <definedName name="Div_Desordre_Tech_Divers">'formulaire divers'!$C$27</definedName>
    <definedName name="Div_Desordre_Tech_GpePeuAttractif">'formulaire divers'!$C$28</definedName>
    <definedName name="Div_Desordre_Tech_Peinture">'formulaire divers'!$C$24</definedName>
    <definedName name="Div_Desordre_Tech_Sol">'formulaire divers'!$C$25</definedName>
    <definedName name="Div_FicheASauvegarder">'formulaire divers'!$G$1</definedName>
    <definedName name="Div_Groupe">'[2]formulaire divers'!$B$9</definedName>
    <definedName name="Div_Pole">'formulaire divers'!$B$8</definedName>
    <definedName name="Div_Presence_Rsi_Co">'formulaire divers'!$B$20</definedName>
    <definedName name="Div_Qualite_Globale_Site">'formulaire divers'!$B$22</definedName>
    <definedName name="Div_Rsi_Co">'formulaire divers'!$B$10</definedName>
    <definedName name="Div_Territoire">'formulaire divers'!$B$7</definedName>
    <definedName name="Form_Groupe">'[1]formulaire formation'!$B$9</definedName>
    <definedName name="Tech_Act_Tech">'formulaire technique'!$G$15</definedName>
    <definedName name="Tech_Act_Tech_GestionOM_Conseil">'formulaire technique'!$C$18</definedName>
    <definedName name="Tech_Act_Tech_GestionOM_Controle">'formulaire technique'!$E$18</definedName>
    <definedName name="Tech_Act_Tech_GestionOM_Production">'formulaire technique'!$D$18</definedName>
    <definedName name="Tech_Act_Tech_NettoyFacadePerche_Conseil">'formulaire technique'!$C$21</definedName>
    <definedName name="Tech_Act_Tech_NettoyFacadePerche_Controle">'formulaire technique'!$E$21</definedName>
    <definedName name="Tech_Act_Tech_NettoyFacadePerche_Production">'formulaire technique'!$D$21</definedName>
    <definedName name="Tech_Act_Tech_NettoySols_Conseil">'formulaire technique'!$C$15</definedName>
    <definedName name="Tech_Act_Tech_NettoySols_Controle">'formulaire technique'!$E$15</definedName>
    <definedName name="Tech_Act_Tech_NettoySols_Production">'formulaire technique'!$D$15</definedName>
    <definedName name="Tech_Act_Tech_NettoySurfVert_Conseil">'formulaire technique'!$C$16</definedName>
    <definedName name="Tech_Act_Tech_NettoySurfVert_Controle">'formulaire technique'!$E$16</definedName>
    <definedName name="Tech_Act_Tech_NettoySurfVert_Production">'formulaire technique'!$D$16</definedName>
    <definedName name="Tech_Act_Tech_OpeGlobalDecrass_Conseil">'formulaire technique'!$C$17</definedName>
    <definedName name="Tech_Act_Tech_OpeGlobalDecrass_Controle">'formulaire technique'!$E$17</definedName>
    <definedName name="Tech_Act_Tech_OpeGlobalDecrass_Production">'formulaire technique'!$D$17</definedName>
    <definedName name="Tech_Act_Tech_RepriseGpePeinture_Conseil">'formulaire technique'!$C$22</definedName>
    <definedName name="Tech_Act_Tech_RepriseGpePeinture_Controle">'formulaire technique'!$E$22</definedName>
    <definedName name="Tech_Act_Tech_RepriseGpePeinture_Production">'formulaire technique'!$D$22</definedName>
    <definedName name="Tech_Act_Tech_SolsMetal_Conseil">'formulaire technique'!$C$20</definedName>
    <definedName name="Tech_Act_Tech_SolsMetal_Controle">'formulaire technique'!$E$20</definedName>
    <definedName name="Tech_Act_Tech_SolsMetal_Production">'formulaire technique'!$D$20</definedName>
    <definedName name="Tech_Act_Tech_TraitAbords_Conseil">'formulaire technique'!$C$19</definedName>
    <definedName name="Tech_Act_Tech_TraitAbords_Controle">'formulaire technique'!$E$19</definedName>
    <definedName name="Tech_Act_Tech_TraitAbords_Production">'formulaire technique'!$D$19</definedName>
    <definedName name="Tech_Agent_BIQP_1">'formulaire technique'!$B$3</definedName>
    <definedName name="Tech_Agent_BIQP_2">'formulaire technique'!$B$4</definedName>
    <definedName name="Tech_Agent_BIQP_3">'formulaire technique'!$B$5</definedName>
    <definedName name="Tech_Agent_Rencontre">'formulaire technique'!$B$24</definedName>
    <definedName name="Tech_Cadre_Activite">'formulaire technique'!$B$12</definedName>
    <definedName name="Tech_Commentaires">'formulaire technique'!$B$46</definedName>
    <definedName name="Tech_Date_Interv">'formulaire technique'!$B$2</definedName>
    <definedName name="Tech_Defaut_MHL_Appro">'formulaire technique'!$C$36</definedName>
    <definedName name="Tech_Defaut_MHL_EntretienMateriel">'formulaire technique'!$C$37</definedName>
    <definedName name="Tech_Defaut_MHL_EPI">'formulaire technique'!$C$35</definedName>
    <definedName name="Tech_Defaut_MHL_Methode">'formulaire technique'!$C$34</definedName>
    <definedName name="Tech_Defaut_MHL_Organisation">'formulaire technique'!$C$38</definedName>
    <definedName name="Tech_Deroul_Interv">'formulaire technique'!$G$28</definedName>
    <definedName name="Tech_Deroulement_Interv_AgentAccompagn">'formulaire technique'!$C$29</definedName>
    <definedName name="Tech_Deroulement_Interv_Ras">'formulaire technique'!$C$28</definedName>
    <definedName name="Tech_Deroulement_Interv_TechniqueDifficile">'formulaire technique'!$C$30</definedName>
    <definedName name="Tech_Desordre_Tech_ComportLoc">'formulaire technique'!$C$42</definedName>
    <definedName name="Tech_Desordre_Tech_Divers">'formulaire technique'!$C$43</definedName>
    <definedName name="Tech_Desordre_Tech_GpePeuAttractif">'formulaire technique'!$C$44</definedName>
    <definedName name="Tech_Desordre_Tech_Peinture">'formulaire technique'!$C$40</definedName>
    <definedName name="Tech_Desordre_Tech_Sol">'formulaire technique'!$C$41</definedName>
    <definedName name="Tech_FicheASauvegarder">'formulaire technique'!$G$1</definedName>
    <definedName name="Tech_Groupe">'[2]formulaire technique'!$B$9</definedName>
    <definedName name="Tech_Pole">'formulaire technique'!$B$8</definedName>
    <definedName name="Tech_Presence_Rsi_Co">'formulaire technique'!$B$26</definedName>
    <definedName name="Tech_Qualite_Globale_Site">'formulaire technique'!$B$32</definedName>
    <definedName name="Tech_Rsi_Co">'formulaire technique'!$B$10</definedName>
    <definedName name="Tech_Territoire">'formulaire technique'!$B$7</definedName>
  </definedNames>
  <calcPr calcId="145621" calcOnSave="0"/>
</workbook>
</file>

<file path=xl/calcChain.xml><?xml version="1.0" encoding="utf-8"?>
<calcChain xmlns="http://schemas.openxmlformats.org/spreadsheetml/2006/main">
  <c r="G14" i="5" l="1"/>
  <c r="B10" i="5"/>
  <c r="B8" i="5"/>
  <c r="B7" i="5"/>
  <c r="G28" i="4"/>
  <c r="G15" i="4"/>
  <c r="B10" i="4"/>
  <c r="B8" i="4"/>
  <c r="B7" i="4"/>
</calcChain>
</file>

<file path=xl/sharedStrings.xml><?xml version="1.0" encoding="utf-8"?>
<sst xmlns="http://schemas.openxmlformats.org/spreadsheetml/2006/main" count="193" uniqueCount="116">
  <si>
    <t>Activité Technique</t>
  </si>
  <si>
    <t>Points traités</t>
  </si>
  <si>
    <t>Nettoyage des sols</t>
  </si>
  <si>
    <t>Nettoyage surfaces verticales</t>
  </si>
  <si>
    <t>Opération globale décrassage</t>
  </si>
  <si>
    <t>Gestion des OM</t>
  </si>
  <si>
    <t>Traitement des abords</t>
  </si>
  <si>
    <t>Sols métalisés</t>
  </si>
  <si>
    <t>Nettoyage façade à la perche</t>
  </si>
  <si>
    <t>Reprise groupe en peinture</t>
  </si>
  <si>
    <t>Activités réalisées (divers)</t>
  </si>
  <si>
    <t>Documents</t>
  </si>
  <si>
    <t>Déroulement formation</t>
  </si>
  <si>
    <t>Déroulement intervention</t>
  </si>
  <si>
    <t>Défaut MHL</t>
  </si>
  <si>
    <t>Désorde Technique</t>
  </si>
  <si>
    <t>N° de fiche</t>
  </si>
  <si>
    <t>Type de fiche (auto)</t>
  </si>
  <si>
    <t>Date Sauvegarde Formulaire (auto)</t>
  </si>
  <si>
    <t>Signataire (auto)</t>
  </si>
  <si>
    <t>Date intervention</t>
  </si>
  <si>
    <t>Agent BIQP 1</t>
  </si>
  <si>
    <t>Agent BIQP 2</t>
  </si>
  <si>
    <t>Agent BIQP 3</t>
  </si>
  <si>
    <t>Territoire</t>
  </si>
  <si>
    <t>Pôle</t>
  </si>
  <si>
    <t>Groupe</t>
  </si>
  <si>
    <t>RSI / Co</t>
  </si>
  <si>
    <t>Cadre d'activité</t>
  </si>
  <si>
    <t>Activité Formation</t>
  </si>
  <si>
    <t>Produits</t>
  </si>
  <si>
    <t>Matériel</t>
  </si>
  <si>
    <t>Méthode Entretien Courant</t>
  </si>
  <si>
    <t>Sécurité</t>
  </si>
  <si>
    <t>Méthode décrassage</t>
  </si>
  <si>
    <t>Utilisation machine</t>
  </si>
  <si>
    <t>Qualité</t>
  </si>
  <si>
    <t>Conseil</t>
  </si>
  <si>
    <t>Production</t>
  </si>
  <si>
    <t>Contrôle</t>
  </si>
  <si>
    <t>Gestin interne</t>
  </si>
  <si>
    <t>Diagnostic / Etude</t>
  </si>
  <si>
    <t>Approvisio.</t>
  </si>
  <si>
    <t>Gestion matériel</t>
  </si>
  <si>
    <t>Nettoyage logts libérés</t>
  </si>
  <si>
    <t>Agent rencontré</t>
  </si>
  <si>
    <t>Type de contrat de l'agent</t>
  </si>
  <si>
    <t>Evaluation de son savoir-faire</t>
  </si>
  <si>
    <t>Présence du RSI Co lors de l'éval.</t>
  </si>
  <si>
    <t>Notice et fiches méthode à disposition</t>
  </si>
  <si>
    <t>Livret sécurité à disposition</t>
  </si>
  <si>
    <t>Ràs</t>
  </si>
  <si>
    <t>Agent nécessitant un accompagnement</t>
  </si>
  <si>
    <t>Environnement difficile</t>
  </si>
  <si>
    <t>Technique difficile</t>
  </si>
  <si>
    <t>Qualité globale du site</t>
  </si>
  <si>
    <t>Méthode</t>
  </si>
  <si>
    <t>EPI</t>
  </si>
  <si>
    <t>Appro</t>
  </si>
  <si>
    <t>Entretien Matériel</t>
  </si>
  <si>
    <t>Organisation</t>
  </si>
  <si>
    <t>Peinture</t>
  </si>
  <si>
    <t>Sol</t>
  </si>
  <si>
    <t>Comportement locataires</t>
  </si>
  <si>
    <t>Divers</t>
  </si>
  <si>
    <t>Groupe peu attractif, diag à prévoir</t>
  </si>
  <si>
    <t>Observations</t>
  </si>
  <si>
    <t>Signalé pôle ? (réservé adm.)</t>
  </si>
  <si>
    <t>2014_1</t>
  </si>
  <si>
    <t>libreservice</t>
  </si>
  <si>
    <t>Christophe</t>
  </si>
  <si>
    <t>David</t>
  </si>
  <si>
    <t xml:space="preserve">Rouen </t>
  </si>
  <si>
    <t>RE - Rouen et secteur d'Elbeuf</t>
  </si>
  <si>
    <t>PT QUEVILLY 2</t>
  </si>
  <si>
    <t>Mlle Y</t>
  </si>
  <si>
    <t>Bouton appel de macro</t>
  </si>
  <si>
    <t>2014_2</t>
  </si>
  <si>
    <t>Dieppe</t>
  </si>
  <si>
    <t>pole dieppe</t>
  </si>
  <si>
    <t>PT QUEVILLY 1</t>
  </si>
  <si>
    <t>mlle X</t>
  </si>
  <si>
    <t>2014_3</t>
  </si>
  <si>
    <t>Le havre</t>
  </si>
  <si>
    <t>pole le havre</t>
  </si>
  <si>
    <t>ST AUBIN 1</t>
  </si>
  <si>
    <t>Mme Z</t>
  </si>
  <si>
    <t>Activité Technique 
Formulaire de saisie</t>
  </si>
  <si>
    <r>
      <t>Agent BIQP 1</t>
    </r>
    <r>
      <rPr>
        <b/>
        <sz val="12"/>
        <color theme="0"/>
        <rFont val="Verdana"/>
        <family val="2"/>
      </rPr>
      <t>23</t>
    </r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</si>
  <si>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rgb="FF0070C0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</si>
  <si>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rgb="FF0070C0"/>
        <rFont val="Verdana"/>
        <family val="2"/>
      </rPr>
      <t>3</t>
    </r>
  </si>
  <si>
    <t>RSI/CO</t>
  </si>
  <si>
    <t>Operation globale de décrassage</t>
  </si>
  <si>
    <t>Activité technique</t>
  </si>
  <si>
    <t>Sols métalisé</t>
  </si>
  <si>
    <t>Reprise de groupe en peinture</t>
  </si>
  <si>
    <t>Présence du Rsi Co</t>
  </si>
  <si>
    <t>RAS</t>
  </si>
  <si>
    <t>Déroulement de l'intervention</t>
  </si>
  <si>
    <t>Défaut  MHL</t>
  </si>
  <si>
    <t>Entretien matériel</t>
  </si>
  <si>
    <t>Désordre technique</t>
  </si>
  <si>
    <t>Groupe peu attractif, diagnostic à prevoir</t>
  </si>
  <si>
    <t>Commentaires</t>
  </si>
  <si>
    <t>Signature</t>
  </si>
  <si>
    <t>BIQP</t>
  </si>
  <si>
    <t>AGENT</t>
  </si>
  <si>
    <t>Activités Diverses
Formulaire de saisie</t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</si>
  <si>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theme="2" tint="-0.499984740745262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</si>
  <si>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theme="2" tint="-0.499984740745262"/>
        <rFont val="Verdana"/>
        <family val="2"/>
      </rPr>
      <t>3</t>
    </r>
  </si>
  <si>
    <r>
      <t xml:space="preserve">Gestion interne
</t>
    </r>
    <r>
      <rPr>
        <b/>
        <sz val="10"/>
        <color theme="2" tint="-0.499984740745262"/>
        <rFont val="Verdana"/>
        <family val="2"/>
      </rPr>
      <t>(locaux BIQP)</t>
    </r>
  </si>
  <si>
    <r>
      <t xml:space="preserve">Diagnostic / Etude
</t>
    </r>
    <r>
      <rPr>
        <b/>
        <sz val="10"/>
        <color theme="2" tint="-0.499984740745262"/>
        <rFont val="Verdana"/>
        <family val="2"/>
      </rPr>
      <t>(dont métrés, incapacités,...)</t>
    </r>
  </si>
  <si>
    <t>Activité réalisée</t>
  </si>
  <si>
    <r>
      <t xml:space="preserve">Approvisionnement
</t>
    </r>
    <r>
      <rPr>
        <b/>
        <sz val="10"/>
        <color theme="2" tint="-0.499984740745262"/>
        <rFont val="Verdana"/>
        <family val="2"/>
      </rPr>
      <t>(dde gestionnaire de stock)</t>
    </r>
  </si>
  <si>
    <r>
      <t xml:space="preserve">Gestion de matériel
</t>
    </r>
    <r>
      <rPr>
        <b/>
        <sz val="10"/>
        <color theme="2" tint="-0.499984740745262"/>
        <rFont val="Verdana"/>
        <family val="2"/>
      </rPr>
      <t xml:space="preserve">(fiche navette </t>
    </r>
    <r>
      <rPr>
        <b/>
        <sz val="10"/>
        <color theme="2" tint="-0.499984740745262"/>
        <rFont val="Wingdings"/>
        <charset val="2"/>
      </rPr>
      <t>è</t>
    </r>
    <r>
      <rPr>
        <b/>
        <sz val="10"/>
        <color theme="2" tint="-0.499984740745262"/>
        <rFont val="Verdana"/>
        <family val="2"/>
      </rPr>
      <t xml:space="preserve"> déplacements, prêt, dotation)</t>
    </r>
  </si>
  <si>
    <t>Nettoyage logements libérés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</si>
</sst>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theme="1"/>
      <name val="Verdana"/>
      <family val="2"/>
    </font>
    <font>
      <sz val="8"/>
      <color theme="1"/>
      <name val="Verdana"/>
      <family val="2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b/>
      <i/>
      <sz val="18"/>
      <color rgb="FFFF9900"/>
      <name val="Verdana"/>
      <family val="2"/>
    </font>
    <font>
      <b/>
      <sz val="18"/>
      <color rgb="FFFF9900"/>
      <name val="Verdana"/>
      <family val="2"/>
    </font>
    <font>
      <b/>
      <sz val="8"/>
      <color theme="6" tint="-0.499984740745262"/>
      <name val="Verdana"/>
      <family val="2"/>
    </font>
    <font>
      <b/>
      <sz val="12"/>
      <color rgb="FF0070C0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b/>
      <sz val="12"/>
      <color rgb="FFFF9900"/>
      <name val="Verdana"/>
      <family val="2"/>
    </font>
    <font>
      <b/>
      <sz val="10"/>
      <name val="Verdana"/>
      <family val="2"/>
    </font>
    <font>
      <b/>
      <sz val="20"/>
      <color theme="6" tint="-0.499984740745262"/>
      <name val="Verdana"/>
      <family val="2"/>
    </font>
    <font>
      <b/>
      <sz val="8"/>
      <name val="Verdana"/>
      <family val="2"/>
    </font>
    <font>
      <b/>
      <sz val="16"/>
      <color rgb="FFFF0000"/>
      <name val="Verdana"/>
      <family val="2"/>
    </font>
    <font>
      <sz val="10"/>
      <color rgb="FF0070C0"/>
      <name val="Verdana"/>
      <family val="2"/>
    </font>
    <font>
      <sz val="10"/>
      <name val="Verdana"/>
      <family val="2"/>
    </font>
    <font>
      <b/>
      <i/>
      <sz val="18"/>
      <color theme="2" tint="-0.499984740745262"/>
      <name val="Verdana"/>
      <family val="2"/>
    </font>
    <font>
      <b/>
      <sz val="12"/>
      <color theme="2" tint="-0.499984740745262"/>
      <name val="Verdana"/>
      <family val="2"/>
    </font>
    <font>
      <b/>
      <sz val="10"/>
      <color theme="2" tint="-0.499984740745262"/>
      <name val="Verdana"/>
      <family val="2"/>
    </font>
    <font>
      <sz val="10"/>
      <color theme="2" tint="-0.499984740745262"/>
      <name val="Verdana"/>
      <family val="2"/>
    </font>
    <font>
      <b/>
      <sz val="10"/>
      <color theme="2" tint="-0.499984740745262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 style="thick">
        <color theme="2" tint="-0.499984740745262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/>
      <bottom style="thick">
        <color theme="2" tint="-0.49998474074526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6" fillId="0" borderId="0"/>
  </cellStyleXfs>
  <cellXfs count="93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vertical="center" wrapText="1"/>
      <protection hidden="1"/>
    </xf>
    <xf numFmtId="0" fontId="4" fillId="7" borderId="7" xfId="0" applyFont="1" applyFill="1" applyBorder="1" applyAlignment="1" applyProtection="1">
      <alignment horizontal="center" vertical="center" wrapText="1"/>
      <protection hidden="1"/>
    </xf>
    <xf numFmtId="0" fontId="5" fillId="7" borderId="7" xfId="0" applyFont="1" applyFill="1" applyBorder="1" applyAlignment="1" applyProtection="1">
      <alignment vertical="center" wrapText="1"/>
      <protection hidden="1"/>
    </xf>
    <xf numFmtId="0" fontId="5" fillId="7" borderId="8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14" fontId="8" fillId="8" borderId="9" xfId="0" applyNumberFormat="1" applyFont="1" applyFill="1" applyBorder="1" applyAlignment="1" applyProtection="1">
      <alignment horizontal="left" vertical="center" wrapText="1" indent="2"/>
      <protection locked="0"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0" fillId="0" borderId="0" xfId="0" applyFont="1" applyFill="1" applyAlignment="1" applyProtection="1">
      <alignment vertical="center" wrapText="1"/>
      <protection hidden="1"/>
    </xf>
    <xf numFmtId="0" fontId="11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7" fillId="2" borderId="9" xfId="0" applyFont="1" applyFill="1" applyBorder="1" applyAlignment="1" applyProtection="1">
      <alignment horizontal="left" vertical="center" wrapText="1" indent="2"/>
      <protection hidden="1"/>
    </xf>
    <xf numFmtId="0" fontId="8" fillId="2" borderId="9" xfId="0" applyFont="1" applyFill="1" applyBorder="1" applyAlignment="1" applyProtection="1">
      <alignment horizontal="left" vertical="center" wrapText="1" indent="2"/>
      <protection hidden="1"/>
    </xf>
    <xf numFmtId="0" fontId="13" fillId="0" borderId="0" xfId="0" applyFont="1" applyFill="1" applyAlignment="1" applyProtection="1">
      <alignment horizontal="center" vertical="center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9" xfId="0" applyFont="1" applyFill="1" applyBorder="1" applyAlignment="1" applyProtection="1">
      <alignment horizontal="left" vertical="center" indent="2"/>
      <protection locked="0" hidden="1"/>
    </xf>
    <xf numFmtId="0" fontId="8" fillId="2" borderId="9" xfId="0" applyFont="1" applyFill="1" applyBorder="1" applyAlignment="1" applyProtection="1">
      <alignment horizontal="left" vertical="center" wrapText="1" indent="2"/>
      <protection hidden="1"/>
    </xf>
    <xf numFmtId="0" fontId="11" fillId="2" borderId="9" xfId="0" applyFont="1" applyFill="1" applyBorder="1" applyAlignment="1" applyProtection="1">
      <alignment horizontal="left" vertical="center" indent="2"/>
      <protection hidden="1"/>
    </xf>
    <xf numFmtId="0" fontId="10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8" fillId="8" borderId="6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7" xfId="0" applyFont="1" applyFill="1" applyBorder="1" applyAlignment="1" applyProtection="1">
      <alignment horizontal="left" vertical="center" indent="2"/>
      <protection locked="0" hidden="1"/>
    </xf>
    <xf numFmtId="0" fontId="11" fillId="8" borderId="8" xfId="0" applyFont="1" applyFill="1" applyBorder="1" applyAlignment="1" applyProtection="1">
      <alignment horizontal="left" vertical="center" indent="2"/>
      <protection locked="0"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7" fillId="8" borderId="10" xfId="0" applyFont="1" applyFill="1" applyBorder="1" applyAlignment="1" applyProtection="1">
      <alignment vertical="center" wrapText="1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vertical="center" wrapText="1"/>
      <protection hidden="1"/>
    </xf>
    <xf numFmtId="0" fontId="7" fillId="8" borderId="11" xfId="0" applyFont="1" applyFill="1" applyBorder="1" applyAlignment="1" applyProtection="1">
      <alignment horizontal="left" wrapText="1" indent="2"/>
      <protection hidden="1"/>
    </xf>
    <xf numFmtId="0" fontId="15" fillId="8" borderId="11" xfId="0" applyFont="1" applyFill="1" applyBorder="1" applyAlignment="1" applyProtection="1">
      <alignment vertical="center" wrapText="1"/>
      <protection hidden="1"/>
    </xf>
    <xf numFmtId="0" fontId="15" fillId="8" borderId="12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horizontal="left" vertical="center" wrapText="1" indent="2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15" fillId="8" borderId="12" xfId="0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8" fillId="8" borderId="6" xfId="0" applyFont="1" applyFill="1" applyBorder="1" applyAlignment="1" applyProtection="1">
      <alignment horizontal="center" vertical="center" wrapText="1"/>
      <protection locked="0" hidden="1"/>
    </xf>
    <xf numFmtId="0" fontId="8" fillId="8" borderId="7" xfId="0" applyFont="1" applyFill="1" applyBorder="1" applyAlignment="1" applyProtection="1">
      <alignment horizontal="center" vertical="center" wrapText="1"/>
      <protection locked="0" hidden="1"/>
    </xf>
    <xf numFmtId="0" fontId="8" fillId="8" borderId="8" xfId="0" applyFont="1" applyFill="1" applyBorder="1" applyAlignment="1" applyProtection="1">
      <alignment horizontal="center" vertical="center" wrapText="1"/>
      <protection locked="0"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7" fillId="8" borderId="9" xfId="0" applyFont="1" applyFill="1" applyBorder="1" applyAlignment="1" applyProtection="1">
      <alignment horizontal="left" vertical="center" indent="2"/>
      <protection hidden="1"/>
    </xf>
    <xf numFmtId="0" fontId="4" fillId="9" borderId="13" xfId="0" applyFont="1" applyFill="1" applyBorder="1" applyAlignment="1" applyProtection="1">
      <alignment vertical="center" wrapText="1"/>
      <protection hidden="1"/>
    </xf>
    <xf numFmtId="0" fontId="17" fillId="9" borderId="14" xfId="0" applyFont="1" applyFill="1" applyBorder="1" applyAlignment="1" applyProtection="1">
      <alignment horizontal="center" vertical="center" wrapText="1"/>
      <protection hidden="1"/>
    </xf>
    <xf numFmtId="0" fontId="5" fillId="9" borderId="14" xfId="0" applyFont="1" applyFill="1" applyBorder="1" applyAlignment="1" applyProtection="1">
      <alignment vertical="center" wrapText="1"/>
      <protection hidden="1"/>
    </xf>
    <xf numFmtId="0" fontId="5" fillId="9" borderId="15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hidden="1"/>
    </xf>
    <xf numFmtId="14" fontId="18" fillId="8" borderId="16" xfId="0" applyNumberFormat="1" applyFont="1" applyFill="1" applyBorder="1" applyAlignment="1" applyProtection="1">
      <alignment horizontal="left" vertical="center" wrapText="1" indent="2"/>
      <protection locked="0"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9" fillId="8" borderId="16" xfId="0" applyFont="1" applyFill="1" applyBorder="1" applyAlignment="1" applyProtection="1">
      <alignment horizontal="left" vertical="center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9" fillId="2" borderId="16" xfId="0" applyFont="1" applyFill="1" applyBorder="1" applyAlignment="1" applyProtection="1">
      <alignment horizontal="left" vertical="center" indent="2"/>
      <protection hidden="1"/>
    </xf>
    <xf numFmtId="0" fontId="18" fillId="8" borderId="17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  <xf numFmtId="0" fontId="18" fillId="8" borderId="18" xfId="0" applyFont="1" applyFill="1" applyBorder="1" applyAlignment="1" applyProtection="1">
      <alignment horizontal="left" wrapText="1" indent="2"/>
      <protection hidden="1"/>
    </xf>
    <xf numFmtId="0" fontId="18" fillId="8" borderId="18" xfId="0" applyFont="1" applyFill="1" applyBorder="1" applyAlignment="1" applyProtection="1">
      <alignment horizontal="left" vertical="center" wrapText="1" indent="2"/>
      <protection hidden="1"/>
    </xf>
    <xf numFmtId="0" fontId="20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 wrapText="1"/>
      <protection hidden="1"/>
    </xf>
    <xf numFmtId="0" fontId="18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</cellXfs>
  <cellStyles count="3">
    <cellStyle name="Lien hypertexte" xfId="1" builtinId="8"/>
    <cellStyle name="Normal" xfId="0" builtinId="0"/>
    <cellStyle name="Normal 2" xfId="2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77</xdr:col>
      <xdr:colOff>114300</xdr:colOff>
      <xdr:row>3</xdr:row>
      <xdr:rowOff>57150</xdr:rowOff>
    </xdr:from>
    <xdr:to>
      <xdr:col>77</xdr:col>
      <xdr:colOff>628650</xdr:colOff>
      <xdr:row>3</xdr:row>
      <xdr:rowOff>238125</xdr:rowOff>
    </xdr:to>
    <xdr:sp macro="[1]!Feuil1.CommandButton1_Click" textlink="">
      <xdr:nvSpPr>
        <xdr:cNvPr id="2" name="Rectangle 1"/>
        <xdr:cNvSpPr/>
      </xdr:nvSpPr>
      <xdr:spPr>
        <a:xfrm>
          <a:off x="66036825" y="190500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77</xdr:col>
      <xdr:colOff>114300</xdr:colOff>
      <xdr:row>4</xdr:row>
      <xdr:rowOff>19050</xdr:rowOff>
    </xdr:from>
    <xdr:to>
      <xdr:col>77</xdr:col>
      <xdr:colOff>628650</xdr:colOff>
      <xdr:row>4</xdr:row>
      <xdr:rowOff>200025</xdr:rowOff>
    </xdr:to>
    <xdr:sp macro="[1]!Feuil1.CommandButton1_Click" textlink="">
      <xdr:nvSpPr>
        <xdr:cNvPr id="3" name="Rectangle 2"/>
        <xdr:cNvSpPr/>
      </xdr:nvSpPr>
      <xdr:spPr>
        <a:xfrm>
          <a:off x="66036825" y="217170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77</xdr:col>
      <xdr:colOff>133350</xdr:colOff>
      <xdr:row>5</xdr:row>
      <xdr:rowOff>0</xdr:rowOff>
    </xdr:from>
    <xdr:to>
      <xdr:col>77</xdr:col>
      <xdr:colOff>647700</xdr:colOff>
      <xdr:row>5</xdr:row>
      <xdr:rowOff>180975</xdr:rowOff>
    </xdr:to>
    <xdr:sp macro="[1]!Feuil1.CommandButton1_Click" textlink="">
      <xdr:nvSpPr>
        <xdr:cNvPr id="4" name="Rectangle 3"/>
        <xdr:cNvSpPr/>
      </xdr:nvSpPr>
      <xdr:spPr>
        <a:xfrm>
          <a:off x="66055875" y="245745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51</xdr:row>
          <xdr:rowOff>76200</xdr:rowOff>
        </xdr:from>
        <xdr:to>
          <xdr:col>1</xdr:col>
          <xdr:colOff>3695700</xdr:colOff>
          <xdr:row>64</xdr:row>
          <xdr:rowOff>57150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35</xdr:row>
          <xdr:rowOff>76200</xdr:rowOff>
        </xdr:from>
        <xdr:to>
          <xdr:col>1</xdr:col>
          <xdr:colOff>3695700</xdr:colOff>
          <xdr:row>48</xdr:row>
          <xdr:rowOff>57150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Base%20de%20donn&#233;es\Base%20-%20Tableau%20activit&#233;(vb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tableau%20d'activit&#233;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ees"/>
      <sheetName val="Feuille_choix"/>
      <sheetName val="formulaire formation"/>
      <sheetName val="formulaire technique"/>
      <sheetName val="formulaire divers"/>
    </sheetNames>
    <definedNames>
      <definedName name="Feuil1.CommandButton1_Click"/>
    </defined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rovisoire"/>
      <sheetName val="Menu"/>
      <sheetName val="formulaire formation"/>
      <sheetName val="formulaire technique"/>
      <sheetName val="formulaire divers"/>
      <sheetName val="Agent BIQP 123"/>
      <sheetName val="Groupe"/>
      <sheetName val="Cadre d'activité"/>
      <sheetName val="Activité formation"/>
      <sheetName val="Contrat"/>
      <sheetName val="Présence du Rsi Co"/>
      <sheetName val="Evaluation de son savoir-faire"/>
      <sheetName val="Qualité globale du site"/>
      <sheetName val="Signalé Pôle"/>
      <sheetName val="Agent rencontré"/>
      <sheetName val="Base de donnée patrimoine"/>
    </sheetNames>
    <sheetDataSet>
      <sheetData sheetId="0"/>
      <sheetData sheetId="1"/>
      <sheetData sheetId="2"/>
      <sheetData sheetId="3">
        <row r="9">
          <cell r="B9">
            <v>0</v>
          </cell>
        </row>
      </sheetData>
      <sheetData sheetId="4">
        <row r="9">
          <cell r="B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6"/>
  <sheetViews>
    <sheetView tabSelected="1" workbookViewId="0">
      <selection activeCell="I13" sqref="I13"/>
    </sheetView>
  </sheetViews>
  <sheetFormatPr baseColWidth="10" defaultRowHeight="12.75" x14ac:dyDescent="0.2"/>
  <sheetData>
    <row r="1" spans="1:78" x14ac:dyDescent="0.2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4"/>
      <c r="O1" s="4"/>
      <c r="P1" s="4"/>
      <c r="Q1" s="4"/>
      <c r="R1" s="4"/>
      <c r="S1" s="4"/>
      <c r="T1" s="4"/>
      <c r="U1" s="4"/>
      <c r="V1" s="4"/>
      <c r="W1" s="5" t="s">
        <v>0</v>
      </c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6"/>
      <c r="AV1" s="6"/>
      <c r="AW1" s="6"/>
      <c r="AX1" s="6"/>
      <c r="AY1" s="6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1"/>
      <c r="BZ1" s="1"/>
    </row>
    <row r="2" spans="1:78" x14ac:dyDescent="0.2">
      <c r="A2" s="1"/>
      <c r="B2" s="1"/>
      <c r="C2" s="1"/>
      <c r="D2" s="1"/>
      <c r="E2" s="3"/>
      <c r="F2" s="1"/>
      <c r="G2" s="1"/>
      <c r="H2" s="1"/>
      <c r="I2" s="1"/>
      <c r="J2" s="1"/>
      <c r="K2" s="1"/>
      <c r="L2" s="1"/>
      <c r="M2" s="1"/>
      <c r="N2" s="7"/>
      <c r="O2" s="5" t="s">
        <v>1</v>
      </c>
      <c r="P2" s="5"/>
      <c r="Q2" s="5"/>
      <c r="R2" s="5"/>
      <c r="S2" s="5"/>
      <c r="T2" s="5"/>
      <c r="U2" s="5"/>
      <c r="V2" s="5"/>
      <c r="W2" s="5" t="s">
        <v>2</v>
      </c>
      <c r="X2" s="5"/>
      <c r="Y2" s="5"/>
      <c r="Z2" s="5" t="s">
        <v>3</v>
      </c>
      <c r="AA2" s="5"/>
      <c r="AB2" s="5"/>
      <c r="AC2" s="5" t="s">
        <v>4</v>
      </c>
      <c r="AD2" s="5"/>
      <c r="AE2" s="5"/>
      <c r="AF2" s="5" t="s">
        <v>5</v>
      </c>
      <c r="AG2" s="5"/>
      <c r="AH2" s="5"/>
      <c r="AI2" s="5" t="s">
        <v>6</v>
      </c>
      <c r="AJ2" s="5"/>
      <c r="AK2" s="5"/>
      <c r="AL2" s="5" t="s">
        <v>7</v>
      </c>
      <c r="AM2" s="5"/>
      <c r="AN2" s="5"/>
      <c r="AO2" s="5" t="s">
        <v>8</v>
      </c>
      <c r="AP2" s="5"/>
      <c r="AQ2" s="5"/>
      <c r="AR2" s="5" t="s">
        <v>9</v>
      </c>
      <c r="AS2" s="5"/>
      <c r="AT2" s="5"/>
      <c r="AU2" s="8" t="s">
        <v>10</v>
      </c>
      <c r="AV2" s="9"/>
      <c r="AW2" s="9"/>
      <c r="AX2" s="9"/>
      <c r="AY2" s="10"/>
      <c r="AZ2" s="4"/>
      <c r="BA2" s="4"/>
      <c r="BB2" s="4"/>
      <c r="BC2" s="4"/>
      <c r="BD2" s="5" t="s">
        <v>11</v>
      </c>
      <c r="BE2" s="5"/>
      <c r="BF2" s="5" t="s">
        <v>12</v>
      </c>
      <c r="BG2" s="5"/>
      <c r="BH2" s="5"/>
      <c r="BI2" s="5" t="s">
        <v>13</v>
      </c>
      <c r="BJ2" s="5"/>
      <c r="BK2" s="5"/>
      <c r="BL2" s="4"/>
      <c r="BM2" s="5" t="s">
        <v>14</v>
      </c>
      <c r="BN2" s="5"/>
      <c r="BO2" s="5"/>
      <c r="BP2" s="5"/>
      <c r="BQ2" s="5"/>
      <c r="BR2" s="5" t="s">
        <v>15</v>
      </c>
      <c r="BS2" s="5"/>
      <c r="BT2" s="5"/>
      <c r="BU2" s="5"/>
      <c r="BV2" s="5"/>
      <c r="BW2" s="4"/>
      <c r="BX2" s="4"/>
      <c r="BY2" s="1"/>
      <c r="BZ2" s="1"/>
    </row>
    <row r="3" spans="1:78" ht="52.5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2" t="s">
        <v>20</v>
      </c>
      <c r="F3" s="11" t="s">
        <v>21</v>
      </c>
      <c r="G3" s="11" t="s">
        <v>22</v>
      </c>
      <c r="H3" s="11" t="s">
        <v>23</v>
      </c>
      <c r="I3" s="11" t="s">
        <v>24</v>
      </c>
      <c r="J3" s="11" t="s">
        <v>25</v>
      </c>
      <c r="K3" s="11" t="s">
        <v>26</v>
      </c>
      <c r="L3" s="11" t="s">
        <v>27</v>
      </c>
      <c r="M3" s="11" t="s">
        <v>28</v>
      </c>
      <c r="N3" s="11" t="s">
        <v>29</v>
      </c>
      <c r="O3" s="11" t="s">
        <v>30</v>
      </c>
      <c r="P3" s="11" t="s">
        <v>31</v>
      </c>
      <c r="Q3" s="11" t="s">
        <v>32</v>
      </c>
      <c r="R3" s="11" t="s">
        <v>33</v>
      </c>
      <c r="S3" s="11" t="s">
        <v>34</v>
      </c>
      <c r="T3" s="11" t="s">
        <v>5</v>
      </c>
      <c r="U3" s="11" t="s">
        <v>35</v>
      </c>
      <c r="V3" s="11" t="s">
        <v>36</v>
      </c>
      <c r="W3" s="11" t="s">
        <v>37</v>
      </c>
      <c r="X3" s="11" t="s">
        <v>38</v>
      </c>
      <c r="Y3" s="11" t="s">
        <v>39</v>
      </c>
      <c r="Z3" s="11" t="s">
        <v>37</v>
      </c>
      <c r="AA3" s="11" t="s">
        <v>38</v>
      </c>
      <c r="AB3" s="11" t="s">
        <v>39</v>
      </c>
      <c r="AC3" s="11" t="s">
        <v>37</v>
      </c>
      <c r="AD3" s="11" t="s">
        <v>38</v>
      </c>
      <c r="AE3" s="11" t="s">
        <v>39</v>
      </c>
      <c r="AF3" s="11" t="s">
        <v>37</v>
      </c>
      <c r="AG3" s="11" t="s">
        <v>38</v>
      </c>
      <c r="AH3" s="11" t="s">
        <v>39</v>
      </c>
      <c r="AI3" s="11" t="s">
        <v>37</v>
      </c>
      <c r="AJ3" s="11" t="s">
        <v>38</v>
      </c>
      <c r="AK3" s="11" t="s">
        <v>39</v>
      </c>
      <c r="AL3" s="11" t="s">
        <v>37</v>
      </c>
      <c r="AM3" s="11" t="s">
        <v>38</v>
      </c>
      <c r="AN3" s="11" t="s">
        <v>39</v>
      </c>
      <c r="AO3" s="11" t="s">
        <v>37</v>
      </c>
      <c r="AP3" s="11" t="s">
        <v>38</v>
      </c>
      <c r="AQ3" s="11" t="s">
        <v>39</v>
      </c>
      <c r="AR3" s="11" t="s">
        <v>37</v>
      </c>
      <c r="AS3" s="11" t="s">
        <v>38</v>
      </c>
      <c r="AT3" s="11" t="s">
        <v>39</v>
      </c>
      <c r="AU3" s="11" t="s">
        <v>40</v>
      </c>
      <c r="AV3" s="11" t="s">
        <v>41</v>
      </c>
      <c r="AW3" s="11" t="s">
        <v>42</v>
      </c>
      <c r="AX3" s="11" t="s">
        <v>43</v>
      </c>
      <c r="AY3" s="11" t="s">
        <v>44</v>
      </c>
      <c r="AZ3" s="11" t="s">
        <v>45</v>
      </c>
      <c r="BA3" s="11" t="s">
        <v>46</v>
      </c>
      <c r="BB3" s="11" t="s">
        <v>47</v>
      </c>
      <c r="BC3" s="11" t="s">
        <v>48</v>
      </c>
      <c r="BD3" s="11" t="s">
        <v>49</v>
      </c>
      <c r="BE3" s="11" t="s">
        <v>50</v>
      </c>
      <c r="BF3" s="11" t="s">
        <v>51</v>
      </c>
      <c r="BG3" s="11" t="s">
        <v>52</v>
      </c>
      <c r="BH3" s="11" t="s">
        <v>53</v>
      </c>
      <c r="BI3" s="11" t="s">
        <v>51</v>
      </c>
      <c r="BJ3" s="11" t="s">
        <v>52</v>
      </c>
      <c r="BK3" s="11" t="s">
        <v>54</v>
      </c>
      <c r="BL3" s="11" t="s">
        <v>55</v>
      </c>
      <c r="BM3" s="11" t="s">
        <v>56</v>
      </c>
      <c r="BN3" s="11" t="s">
        <v>57</v>
      </c>
      <c r="BO3" s="11" t="s">
        <v>58</v>
      </c>
      <c r="BP3" s="11" t="s">
        <v>59</v>
      </c>
      <c r="BQ3" s="11" t="s">
        <v>60</v>
      </c>
      <c r="BR3" s="11" t="s">
        <v>61</v>
      </c>
      <c r="BS3" s="11" t="s">
        <v>62</v>
      </c>
      <c r="BT3" s="11" t="s">
        <v>63</v>
      </c>
      <c r="BU3" s="11" t="s">
        <v>64</v>
      </c>
      <c r="BV3" s="11" t="s">
        <v>65</v>
      </c>
      <c r="BW3" s="11" t="s">
        <v>66</v>
      </c>
      <c r="BX3" s="11" t="s">
        <v>67</v>
      </c>
      <c r="BY3" s="1"/>
      <c r="BZ3" s="1"/>
    </row>
    <row r="4" spans="1:78" ht="31.5" x14ac:dyDescent="0.2">
      <c r="A4" s="13" t="s">
        <v>68</v>
      </c>
      <c r="B4" s="13" t="s">
        <v>64</v>
      </c>
      <c r="C4" s="14">
        <v>42009</v>
      </c>
      <c r="D4" s="15" t="s">
        <v>69</v>
      </c>
      <c r="E4" s="14">
        <v>42009</v>
      </c>
      <c r="F4" s="15" t="s">
        <v>70</v>
      </c>
      <c r="G4" s="15" t="s">
        <v>71</v>
      </c>
      <c r="H4" s="15"/>
      <c r="I4" s="15" t="s">
        <v>72</v>
      </c>
      <c r="J4" s="15" t="s">
        <v>73</v>
      </c>
      <c r="K4" s="15" t="s">
        <v>74</v>
      </c>
      <c r="L4" s="15" t="s">
        <v>75</v>
      </c>
      <c r="M4" s="15"/>
      <c r="N4" s="16"/>
      <c r="O4" s="17"/>
      <c r="P4" s="17"/>
      <c r="Q4" s="17"/>
      <c r="R4" s="17"/>
      <c r="S4" s="17"/>
      <c r="T4" s="17"/>
      <c r="U4" s="17"/>
      <c r="V4" s="17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9"/>
      <c r="AV4" s="19"/>
      <c r="AW4" s="19"/>
      <c r="AX4" s="19"/>
      <c r="AY4" s="19"/>
      <c r="AZ4" s="20"/>
      <c r="BA4" s="16"/>
      <c r="BB4" s="16"/>
      <c r="BC4" s="13"/>
      <c r="BD4" s="17"/>
      <c r="BE4" s="17"/>
      <c r="BF4" s="17"/>
      <c r="BG4" s="17"/>
      <c r="BH4" s="17"/>
      <c r="BI4" s="18"/>
      <c r="BJ4" s="18"/>
      <c r="BK4" s="18"/>
      <c r="BL4" s="15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0"/>
      <c r="BX4" s="13"/>
      <c r="BY4" s="1" t="s">
        <v>76</v>
      </c>
      <c r="BZ4" s="1"/>
    </row>
    <row r="5" spans="1:78" ht="21" x14ac:dyDescent="0.2">
      <c r="A5" s="13" t="s">
        <v>77</v>
      </c>
      <c r="B5" s="13" t="s">
        <v>64</v>
      </c>
      <c r="C5" s="14">
        <v>42009</v>
      </c>
      <c r="D5" s="15" t="s">
        <v>69</v>
      </c>
      <c r="E5" s="14">
        <v>42009</v>
      </c>
      <c r="F5" s="15" t="s">
        <v>70</v>
      </c>
      <c r="G5" s="15" t="s">
        <v>71</v>
      </c>
      <c r="H5" s="15"/>
      <c r="I5" s="15" t="s">
        <v>78</v>
      </c>
      <c r="J5" s="15" t="s">
        <v>79</v>
      </c>
      <c r="K5" s="15" t="s">
        <v>80</v>
      </c>
      <c r="L5" s="15" t="s">
        <v>81</v>
      </c>
      <c r="M5" s="15"/>
      <c r="N5" s="16"/>
      <c r="O5" s="17"/>
      <c r="P5" s="17"/>
      <c r="Q5" s="17"/>
      <c r="R5" s="17"/>
      <c r="S5" s="17"/>
      <c r="T5" s="17"/>
      <c r="U5" s="17"/>
      <c r="V5" s="17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9"/>
      <c r="AV5" s="19"/>
      <c r="AW5" s="19"/>
      <c r="AX5" s="19"/>
      <c r="AY5" s="19"/>
      <c r="AZ5" s="20"/>
      <c r="BA5" s="16"/>
      <c r="BB5" s="16"/>
      <c r="BC5" s="13"/>
      <c r="BD5" s="17"/>
      <c r="BE5" s="17"/>
      <c r="BF5" s="17"/>
      <c r="BG5" s="17"/>
      <c r="BH5" s="17"/>
      <c r="BI5" s="18"/>
      <c r="BJ5" s="18"/>
      <c r="BK5" s="18"/>
      <c r="BL5" s="15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0"/>
      <c r="BX5" s="13"/>
      <c r="BY5" s="1"/>
      <c r="BZ5" s="1"/>
    </row>
    <row r="6" spans="1:78" x14ac:dyDescent="0.2">
      <c r="A6" s="13" t="s">
        <v>82</v>
      </c>
      <c r="B6" s="13" t="s">
        <v>64</v>
      </c>
      <c r="C6" s="14">
        <v>42009</v>
      </c>
      <c r="D6" s="15" t="s">
        <v>69</v>
      </c>
      <c r="E6" s="14">
        <v>42009</v>
      </c>
      <c r="F6" s="15" t="s">
        <v>70</v>
      </c>
      <c r="G6" s="15" t="s">
        <v>71</v>
      </c>
      <c r="H6" s="15"/>
      <c r="I6" s="15" t="s">
        <v>83</v>
      </c>
      <c r="J6" s="15" t="s">
        <v>84</v>
      </c>
      <c r="K6" s="15" t="s">
        <v>85</v>
      </c>
      <c r="L6" s="15" t="s">
        <v>86</v>
      </c>
      <c r="M6" s="15"/>
      <c r="N6" s="16"/>
      <c r="O6" s="17"/>
      <c r="P6" s="17"/>
      <c r="Q6" s="17"/>
      <c r="R6" s="17"/>
      <c r="S6" s="17"/>
      <c r="T6" s="17"/>
      <c r="U6" s="17"/>
      <c r="V6" s="17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9"/>
      <c r="AV6" s="19"/>
      <c r="AW6" s="19"/>
      <c r="AX6" s="19"/>
      <c r="AY6" s="19"/>
      <c r="AZ6" s="20"/>
      <c r="BA6" s="16"/>
      <c r="BB6" s="16"/>
      <c r="BC6" s="13"/>
      <c r="BD6" s="17"/>
      <c r="BE6" s="17"/>
      <c r="BF6" s="17"/>
      <c r="BG6" s="17"/>
      <c r="BH6" s="17"/>
      <c r="BI6" s="18"/>
      <c r="BJ6" s="18"/>
      <c r="BK6" s="18"/>
      <c r="BL6" s="15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0"/>
      <c r="BX6" s="13"/>
      <c r="BY6" s="1"/>
      <c r="BZ6" s="1"/>
    </row>
  </sheetData>
  <mergeCells count="16">
    <mergeCell ref="AU2:AY2"/>
    <mergeCell ref="BD2:BE2"/>
    <mergeCell ref="BF2:BH2"/>
    <mergeCell ref="BI2:BK2"/>
    <mergeCell ref="BM2:BQ2"/>
    <mergeCell ref="BR2:BV2"/>
    <mergeCell ref="W1:AT1"/>
    <mergeCell ref="O2:V2"/>
    <mergeCell ref="W2:Y2"/>
    <mergeCell ref="Z2:AB2"/>
    <mergeCell ref="AC2:AE2"/>
    <mergeCell ref="AF2:AH2"/>
    <mergeCell ref="AI2:AK2"/>
    <mergeCell ref="AL2:AN2"/>
    <mergeCell ref="AO2:AQ2"/>
    <mergeCell ref="AR2:AT2"/>
  </mergeCells>
  <conditionalFormatting sqref="BM4:BQ6">
    <cfRule type="expression" dxfId="0" priority="1">
      <formula>$B4="Divers"</formula>
    </cfRule>
  </conditionalFormatting>
  <dataValidations count="1">
    <dataValidation type="list" allowBlank="1" showInputMessage="1" showErrorMessage="1" sqref="BX4:BX6">
      <formula1>Choix_OUI_NON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9999"/>
    <pageSetUpPr fitToPage="1"/>
  </sheetPr>
  <dimension ref="A1:G49"/>
  <sheetViews>
    <sheetView showGridLines="0" zoomScale="90" zoomScaleNormal="90" workbookViewId="0">
      <selection activeCell="F9" sqref="F9"/>
    </sheetView>
  </sheetViews>
  <sheetFormatPr baseColWidth="10" defaultRowHeight="10.5" x14ac:dyDescent="0.2"/>
  <cols>
    <col min="1" max="1" width="46.375" style="26" customWidth="1"/>
    <col min="2" max="2" width="53.75" style="26" customWidth="1"/>
    <col min="3" max="5" width="16" style="26" customWidth="1"/>
    <col min="6" max="6" width="11" style="26"/>
    <col min="7" max="7" width="11" style="26" hidden="1" customWidth="1"/>
    <col min="8" max="16384" width="11" style="26"/>
  </cols>
  <sheetData>
    <row r="1" spans="1:7" ht="60" customHeight="1" thickTop="1" thickBot="1" x14ac:dyDescent="0.25">
      <c r="A1" s="22"/>
      <c r="B1" s="23" t="s">
        <v>87</v>
      </c>
      <c r="C1" s="24"/>
      <c r="D1" s="24"/>
      <c r="E1" s="25"/>
    </row>
    <row r="2" spans="1:7" ht="57.75" customHeight="1" thickTop="1" thickBot="1" x14ac:dyDescent="0.25">
      <c r="A2" s="27" t="s">
        <v>20</v>
      </c>
      <c r="B2" s="28"/>
      <c r="C2" s="29"/>
      <c r="D2" s="29"/>
      <c r="E2" s="29"/>
    </row>
    <row r="3" spans="1:7" ht="57.75" customHeight="1" thickTop="1" thickBot="1" x14ac:dyDescent="0.25">
      <c r="A3" s="27" t="s">
        <v>88</v>
      </c>
      <c r="B3" s="30"/>
      <c r="C3" s="29"/>
      <c r="D3" s="29"/>
      <c r="E3" s="29"/>
    </row>
    <row r="4" spans="1:7" ht="57.75" customHeight="1" thickTop="1" thickBot="1" x14ac:dyDescent="0.25">
      <c r="A4" s="27" t="s">
        <v>89</v>
      </c>
      <c r="B4" s="30"/>
      <c r="C4" s="29"/>
      <c r="D4" s="29"/>
      <c r="E4" s="29"/>
    </row>
    <row r="5" spans="1:7" ht="57.75" customHeight="1" thickTop="1" thickBot="1" x14ac:dyDescent="0.25">
      <c r="A5" s="27" t="s">
        <v>90</v>
      </c>
      <c r="B5" s="30"/>
      <c r="C5" s="29"/>
      <c r="D5" s="29"/>
      <c r="E5" s="29"/>
    </row>
    <row r="6" spans="1:7" s="33" customFormat="1" ht="21.75" customHeight="1" thickTop="1" thickBot="1" x14ac:dyDescent="0.25">
      <c r="A6" s="31"/>
      <c r="B6" s="29"/>
      <c r="C6" s="29"/>
      <c r="D6" s="29"/>
      <c r="E6" s="32"/>
    </row>
    <row r="7" spans="1:7" ht="57.75" customHeight="1" thickTop="1" thickBot="1" x14ac:dyDescent="0.25">
      <c r="A7" s="34" t="s">
        <v>24</v>
      </c>
      <c r="B7" s="35" t="e">
        <f>IF(Tech_Groupe="","",VLOOKUP(Tech_Groupe,#REF!,2,0))</f>
        <v>#REF!</v>
      </c>
      <c r="C7" s="36"/>
      <c r="D7" s="36"/>
      <c r="E7" s="36"/>
    </row>
    <row r="8" spans="1:7" ht="57.75" customHeight="1" thickTop="1" thickBot="1" x14ac:dyDescent="0.25">
      <c r="A8" s="34" t="s">
        <v>25</v>
      </c>
      <c r="B8" s="35" t="e">
        <f>IF(Tech_Groupe="","",VLOOKUP(Tech_Groupe,#REF!,3,0))</f>
        <v>#REF!</v>
      </c>
      <c r="C8" s="36"/>
      <c r="D8" s="36"/>
      <c r="E8" s="36"/>
    </row>
    <row r="9" spans="1:7" ht="57.75" customHeight="1" thickTop="1" thickBot="1" x14ac:dyDescent="0.25">
      <c r="A9" s="27" t="s">
        <v>26</v>
      </c>
      <c r="B9" s="37"/>
      <c r="C9" s="38"/>
      <c r="D9" s="38"/>
      <c r="E9" s="36"/>
    </row>
    <row r="10" spans="1:7" ht="57.75" customHeight="1" thickTop="1" thickBot="1" x14ac:dyDescent="0.25">
      <c r="A10" s="34" t="s">
        <v>91</v>
      </c>
      <c r="B10" s="39" t="e">
        <f>IF(Tech_Groupe="","",VLOOKUP(Tech_Groupe,#REF!,4,0))</f>
        <v>#REF!</v>
      </c>
      <c r="C10" s="40"/>
      <c r="D10" s="40"/>
      <c r="E10" s="36"/>
    </row>
    <row r="11" spans="1:7" s="45" customFormat="1" ht="26.25" customHeight="1" thickTop="1" thickBot="1" x14ac:dyDescent="0.25">
      <c r="A11" s="41"/>
      <c r="B11" s="42"/>
      <c r="C11" s="43"/>
      <c r="D11" s="43"/>
      <c r="E11" s="44"/>
    </row>
    <row r="12" spans="1:7" ht="57.75" customHeight="1" thickTop="1" thickBot="1" x14ac:dyDescent="0.25">
      <c r="A12" s="27" t="s">
        <v>28</v>
      </c>
      <c r="B12" s="46"/>
      <c r="C12" s="47"/>
      <c r="D12" s="48"/>
      <c r="E12" s="36"/>
    </row>
    <row r="13" spans="1:7" ht="30.75" customHeight="1" thickTop="1" thickBot="1" x14ac:dyDescent="0.25">
      <c r="A13" s="41"/>
      <c r="B13" s="42"/>
      <c r="C13" s="43"/>
      <c r="D13" s="43"/>
      <c r="E13" s="36"/>
    </row>
    <row r="14" spans="1:7" s="33" customFormat="1" ht="57.75" customHeight="1" thickTop="1" thickBot="1" x14ac:dyDescent="0.25">
      <c r="A14" s="31"/>
      <c r="B14" s="29"/>
      <c r="C14" s="49" t="s">
        <v>37</v>
      </c>
      <c r="D14" s="49" t="s">
        <v>38</v>
      </c>
      <c r="E14" s="49" t="s">
        <v>39</v>
      </c>
    </row>
    <row r="15" spans="1:7" ht="57.75" customHeight="1" thickTop="1" thickBot="1" x14ac:dyDescent="0.25">
      <c r="A15" s="50"/>
      <c r="B15" s="49" t="s">
        <v>2</v>
      </c>
      <c r="C15" s="51"/>
      <c r="D15" s="51"/>
      <c r="E15" s="51"/>
      <c r="G15" s="52">
        <f>COUNTIF($C$15:$C$22,"x")+COUNTIF($D$15:$D$22,"x")+COUNTIF($E$15:$E$22,"x")</f>
        <v>0</v>
      </c>
    </row>
    <row r="16" spans="1:7" ht="57.75" customHeight="1" thickTop="1" thickBot="1" x14ac:dyDescent="0.25">
      <c r="A16" s="53"/>
      <c r="B16" s="49" t="s">
        <v>3</v>
      </c>
      <c r="C16" s="51"/>
      <c r="D16" s="51"/>
      <c r="E16" s="51"/>
    </row>
    <row r="17" spans="1:7" ht="57.75" customHeight="1" thickTop="1" thickBot="1" x14ac:dyDescent="0.25">
      <c r="A17" s="54"/>
      <c r="B17" s="49" t="s">
        <v>92</v>
      </c>
      <c r="C17" s="51"/>
      <c r="D17" s="51"/>
      <c r="E17" s="51"/>
    </row>
    <row r="18" spans="1:7" ht="57.75" customHeight="1" thickTop="1" thickBot="1" x14ac:dyDescent="0.25">
      <c r="A18" s="54" t="s">
        <v>93</v>
      </c>
      <c r="B18" s="49" t="s">
        <v>5</v>
      </c>
      <c r="C18" s="51"/>
      <c r="D18" s="51"/>
      <c r="E18" s="51"/>
    </row>
    <row r="19" spans="1:7" ht="57.75" customHeight="1" thickTop="1" thickBot="1" x14ac:dyDescent="0.25">
      <c r="A19" s="55"/>
      <c r="B19" s="49" t="s">
        <v>6</v>
      </c>
      <c r="C19" s="51"/>
      <c r="D19" s="51"/>
      <c r="E19" s="51"/>
    </row>
    <row r="20" spans="1:7" ht="57.75" customHeight="1" thickTop="1" thickBot="1" x14ac:dyDescent="0.25">
      <c r="A20" s="55"/>
      <c r="B20" s="49" t="s">
        <v>94</v>
      </c>
      <c r="C20" s="51"/>
      <c r="D20" s="51"/>
      <c r="E20" s="51"/>
    </row>
    <row r="21" spans="1:7" ht="57.75" customHeight="1" thickTop="1" thickBot="1" x14ac:dyDescent="0.25">
      <c r="A21" s="55"/>
      <c r="B21" s="49" t="s">
        <v>8</v>
      </c>
      <c r="C21" s="51"/>
      <c r="D21" s="51"/>
      <c r="E21" s="51"/>
    </row>
    <row r="22" spans="1:7" ht="57.75" customHeight="1" thickTop="1" thickBot="1" x14ac:dyDescent="0.25">
      <c r="A22" s="56"/>
      <c r="B22" s="49" t="s">
        <v>95</v>
      </c>
      <c r="C22" s="51"/>
      <c r="D22" s="51"/>
      <c r="E22" s="51"/>
    </row>
    <row r="23" spans="1:7" ht="23.25" customHeight="1" thickTop="1" thickBot="1" x14ac:dyDescent="0.25">
      <c r="A23" s="57"/>
      <c r="B23" s="42"/>
      <c r="C23" s="42"/>
      <c r="D23" s="45"/>
      <c r="E23" s="44"/>
    </row>
    <row r="24" spans="1:7" ht="57.75" customHeight="1" thickTop="1" thickBot="1" x14ac:dyDescent="0.25">
      <c r="A24" s="27" t="s">
        <v>45</v>
      </c>
      <c r="B24" s="30"/>
      <c r="C24" s="29"/>
      <c r="D24" s="29"/>
      <c r="E24" s="29"/>
    </row>
    <row r="25" spans="1:7" s="33" customFormat="1" ht="30.75" hidden="1" customHeight="1" thickTop="1" thickBot="1" x14ac:dyDescent="0.25">
      <c r="A25" s="31"/>
      <c r="B25" s="29"/>
      <c r="C25" s="29"/>
      <c r="D25" s="29"/>
      <c r="E25" s="29"/>
    </row>
    <row r="26" spans="1:7" ht="57.75" hidden="1" customHeight="1" thickTop="1" thickBot="1" x14ac:dyDescent="0.25">
      <c r="A26" s="27" t="s">
        <v>96</v>
      </c>
      <c r="B26" s="30"/>
      <c r="C26" s="44"/>
      <c r="D26" s="36"/>
      <c r="E26" s="36"/>
    </row>
    <row r="27" spans="1:7" s="58" customFormat="1" ht="22.5" customHeight="1" thickTop="1" thickBot="1" x14ac:dyDescent="0.25">
      <c r="A27" s="41"/>
      <c r="B27" s="42"/>
      <c r="C27" s="44"/>
      <c r="D27" s="44"/>
      <c r="E27" s="44"/>
    </row>
    <row r="28" spans="1:7" ht="57.75" customHeight="1" thickTop="1" thickBot="1" x14ac:dyDescent="0.25">
      <c r="A28" s="50"/>
      <c r="B28" s="49" t="s">
        <v>97</v>
      </c>
      <c r="C28" s="51"/>
      <c r="G28" s="52">
        <f>COUNTIF($C$28:$C$30,"x")</f>
        <v>0</v>
      </c>
    </row>
    <row r="29" spans="1:7" ht="57.75" customHeight="1" thickTop="1" thickBot="1" x14ac:dyDescent="0.25">
      <c r="A29" s="59" t="s">
        <v>98</v>
      </c>
      <c r="B29" s="49" t="s">
        <v>52</v>
      </c>
      <c r="C29" s="51"/>
      <c r="D29" s="29"/>
      <c r="E29" s="42"/>
    </row>
    <row r="30" spans="1:7" s="33" customFormat="1" ht="57.75" customHeight="1" thickTop="1" thickBot="1" x14ac:dyDescent="0.25">
      <c r="A30" s="56"/>
      <c r="B30" s="49" t="s">
        <v>54</v>
      </c>
      <c r="C30" s="51"/>
      <c r="D30" s="29"/>
      <c r="E30" s="29"/>
    </row>
    <row r="31" spans="1:7" s="33" customFormat="1" ht="19.5" customHeight="1" thickTop="1" thickBot="1" x14ac:dyDescent="0.25">
      <c r="A31" s="57"/>
      <c r="B31" s="42"/>
      <c r="C31" s="42"/>
      <c r="D31" s="29"/>
      <c r="E31" s="29"/>
    </row>
    <row r="32" spans="1:7" s="60" customFormat="1" ht="57.75" customHeight="1" thickTop="1" thickBot="1" x14ac:dyDescent="0.25">
      <c r="A32" s="27" t="s">
        <v>55</v>
      </c>
      <c r="B32" s="30"/>
      <c r="C32" s="36"/>
      <c r="D32" s="36"/>
      <c r="E32" s="36"/>
    </row>
    <row r="33" spans="1:5" s="33" customFormat="1" ht="19.5" customHeight="1" thickTop="1" thickBot="1" x14ac:dyDescent="0.25">
      <c r="A33" s="41"/>
      <c r="B33" s="42"/>
      <c r="C33" s="42"/>
      <c r="D33" s="29"/>
      <c r="E33" s="29"/>
    </row>
    <row r="34" spans="1:5" ht="57.75" customHeight="1" thickTop="1" thickBot="1" x14ac:dyDescent="0.25">
      <c r="A34" s="50"/>
      <c r="B34" s="49" t="s">
        <v>56</v>
      </c>
      <c r="C34" s="51"/>
    </row>
    <row r="35" spans="1:5" ht="57.75" customHeight="1" thickTop="1" thickBot="1" x14ac:dyDescent="0.25">
      <c r="A35" s="53"/>
      <c r="B35" s="49" t="s">
        <v>57</v>
      </c>
      <c r="C35" s="51"/>
    </row>
    <row r="36" spans="1:5" ht="57.75" customHeight="1" thickTop="1" thickBot="1" x14ac:dyDescent="0.25">
      <c r="A36" s="59" t="s">
        <v>99</v>
      </c>
      <c r="B36" s="49" t="s">
        <v>58</v>
      </c>
      <c r="C36" s="51"/>
    </row>
    <row r="37" spans="1:5" ht="57.75" customHeight="1" thickTop="1" thickBot="1" x14ac:dyDescent="0.25">
      <c r="A37" s="55"/>
      <c r="B37" s="49" t="s">
        <v>100</v>
      </c>
      <c r="C37" s="51"/>
    </row>
    <row r="38" spans="1:5" ht="57.75" customHeight="1" thickTop="1" thickBot="1" x14ac:dyDescent="0.25">
      <c r="A38" s="56"/>
      <c r="B38" s="49" t="s">
        <v>60</v>
      </c>
      <c r="C38" s="51"/>
      <c r="D38" s="61"/>
      <c r="E38" s="61"/>
    </row>
    <row r="39" spans="1:5" ht="22.5" customHeight="1" thickTop="1" thickBot="1" x14ac:dyDescent="0.25">
      <c r="A39" s="41"/>
      <c r="B39" s="42"/>
      <c r="C39" s="42"/>
      <c r="D39" s="61"/>
      <c r="E39" s="61"/>
    </row>
    <row r="40" spans="1:5" ht="57.75" customHeight="1" thickTop="1" thickBot="1" x14ac:dyDescent="0.25">
      <c r="A40" s="50"/>
      <c r="B40" s="49" t="s">
        <v>61</v>
      </c>
      <c r="C40" s="51"/>
    </row>
    <row r="41" spans="1:5" ht="57.75" customHeight="1" thickTop="1" thickBot="1" x14ac:dyDescent="0.25">
      <c r="A41" s="53"/>
      <c r="B41" s="49" t="s">
        <v>62</v>
      </c>
      <c r="C41" s="51"/>
      <c r="D41" s="60"/>
      <c r="E41" s="60"/>
    </row>
    <row r="42" spans="1:5" ht="57.75" customHeight="1" thickTop="1" thickBot="1" x14ac:dyDescent="0.25">
      <c r="A42" s="59" t="s">
        <v>101</v>
      </c>
      <c r="B42" s="49" t="s">
        <v>63</v>
      </c>
      <c r="C42" s="51"/>
      <c r="D42" s="42"/>
      <c r="E42" s="42"/>
    </row>
    <row r="43" spans="1:5" ht="57.75" customHeight="1" thickTop="1" thickBot="1" x14ac:dyDescent="0.25">
      <c r="A43" s="55"/>
      <c r="B43" s="49" t="s">
        <v>64</v>
      </c>
      <c r="C43" s="51"/>
      <c r="D43" s="42"/>
      <c r="E43" s="42"/>
    </row>
    <row r="44" spans="1:5" ht="57.75" customHeight="1" thickTop="1" thickBot="1" x14ac:dyDescent="0.25">
      <c r="A44" s="62"/>
      <c r="B44" s="49" t="s">
        <v>102</v>
      </c>
      <c r="C44" s="51"/>
      <c r="D44" s="63"/>
      <c r="E44" s="63"/>
    </row>
    <row r="45" spans="1:5" ht="21.75" customHeight="1" thickTop="1" thickBot="1" x14ac:dyDescent="0.25">
      <c r="A45" s="64"/>
      <c r="B45" s="29"/>
      <c r="C45" s="29"/>
      <c r="D45" s="29"/>
      <c r="E45" s="29"/>
    </row>
    <row r="46" spans="1:5" ht="117" customHeight="1" thickTop="1" thickBot="1" x14ac:dyDescent="0.25">
      <c r="A46" s="27" t="s">
        <v>103</v>
      </c>
      <c r="B46" s="65"/>
      <c r="C46" s="66"/>
      <c r="D46" s="67"/>
      <c r="E46" s="63"/>
    </row>
    <row r="47" spans="1:5" ht="21.75" customHeight="1" thickTop="1" x14ac:dyDescent="0.2">
      <c r="A47" s="64"/>
      <c r="B47" s="29"/>
      <c r="C47" s="29"/>
      <c r="D47" s="29"/>
      <c r="E47" s="29"/>
    </row>
    <row r="48" spans="1:5" ht="57.75" hidden="1" customHeight="1" thickTop="1" thickBot="1" x14ac:dyDescent="0.25">
      <c r="A48" s="68" t="s">
        <v>104</v>
      </c>
      <c r="B48" s="49" t="s">
        <v>105</v>
      </c>
      <c r="C48" s="69"/>
      <c r="D48" s="69"/>
      <c r="E48" s="63"/>
    </row>
    <row r="49" spans="1:5" ht="57.75" hidden="1" customHeight="1" thickTop="1" thickBot="1" x14ac:dyDescent="0.25">
      <c r="A49" s="70"/>
      <c r="B49" s="49" t="s">
        <v>106</v>
      </c>
      <c r="C49" s="69"/>
      <c r="D49" s="69"/>
      <c r="E49" s="63"/>
    </row>
  </sheetData>
  <mergeCells count="7">
    <mergeCell ref="B9:D9"/>
    <mergeCell ref="B10:D10"/>
    <mergeCell ref="B12:D12"/>
    <mergeCell ref="B46:D46"/>
    <mergeCell ref="A48:A49"/>
    <mergeCell ref="C48:D48"/>
    <mergeCell ref="C49:D49"/>
  </mergeCells>
  <pageMargins left="0.78740157480314965" right="0.78740157480314965" top="0.39370078740157483" bottom="0.39370078740157483" header="0.27559055118110237" footer="0.27559055118110237"/>
  <pageSetup paperSize="9" scale="30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51</xdr:row>
                <xdr:rowOff>76200</xdr:rowOff>
              </from>
              <to>
                <xdr:col>1</xdr:col>
                <xdr:colOff>3695700</xdr:colOff>
                <xdr:row>64</xdr:row>
                <xdr:rowOff>57150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G33"/>
  <sheetViews>
    <sheetView showGridLines="0" zoomScale="90" zoomScaleNormal="90" workbookViewId="0">
      <selection activeCell="H8" sqref="H8"/>
    </sheetView>
  </sheetViews>
  <sheetFormatPr baseColWidth="10" defaultRowHeight="10.5" x14ac:dyDescent="0.2"/>
  <cols>
    <col min="1" max="1" width="46.375" style="26" customWidth="1"/>
    <col min="2" max="2" width="53.75" style="26" customWidth="1"/>
    <col min="3" max="5" width="16" style="26" customWidth="1"/>
    <col min="6" max="6" width="11" style="26"/>
    <col min="7" max="7" width="11" style="26" hidden="1" customWidth="1"/>
    <col min="8" max="16384" width="11" style="26"/>
  </cols>
  <sheetData>
    <row r="1" spans="1:7" ht="60" customHeight="1" thickTop="1" thickBot="1" x14ac:dyDescent="0.25">
      <c r="A1" s="71"/>
      <c r="B1" s="72" t="s">
        <v>107</v>
      </c>
      <c r="C1" s="73"/>
      <c r="D1" s="73"/>
      <c r="E1" s="74"/>
    </row>
    <row r="2" spans="1:7" ht="57.75" customHeight="1" thickTop="1" thickBot="1" x14ac:dyDescent="0.25">
      <c r="A2" s="75" t="s">
        <v>20</v>
      </c>
      <c r="B2" s="76"/>
      <c r="C2" s="29"/>
      <c r="D2" s="29"/>
      <c r="E2" s="29"/>
    </row>
    <row r="3" spans="1:7" ht="57.75" customHeight="1" thickTop="1" thickBot="1" x14ac:dyDescent="0.25">
      <c r="A3" s="75" t="s">
        <v>88</v>
      </c>
      <c r="B3" s="77"/>
      <c r="C3" s="29"/>
      <c r="D3" s="29"/>
      <c r="E3" s="29"/>
    </row>
    <row r="4" spans="1:7" ht="57.75" customHeight="1" thickTop="1" thickBot="1" x14ac:dyDescent="0.25">
      <c r="A4" s="75" t="s">
        <v>108</v>
      </c>
      <c r="B4" s="77"/>
      <c r="C4" s="29"/>
      <c r="D4" s="29"/>
      <c r="E4" s="29"/>
    </row>
    <row r="5" spans="1:7" ht="57.75" customHeight="1" thickTop="1" thickBot="1" x14ac:dyDescent="0.25">
      <c r="A5" s="75" t="s">
        <v>109</v>
      </c>
      <c r="B5" s="77"/>
      <c r="C5" s="29"/>
      <c r="D5" s="29"/>
      <c r="E5" s="29"/>
    </row>
    <row r="6" spans="1:7" s="33" customFormat="1" ht="21.75" customHeight="1" thickTop="1" thickBot="1" x14ac:dyDescent="0.25">
      <c r="A6" s="31"/>
      <c r="B6" s="29"/>
      <c r="C6" s="29"/>
      <c r="D6" s="29"/>
      <c r="E6" s="32"/>
    </row>
    <row r="7" spans="1:7" ht="57.75" customHeight="1" thickTop="1" thickBot="1" x14ac:dyDescent="0.25">
      <c r="A7" s="78" t="s">
        <v>24</v>
      </c>
      <c r="B7" s="78" t="e">
        <f>IF(Div_Groupe="","",VLOOKUP(Div_Groupe,#REF!,2,0))</f>
        <v>#REF!</v>
      </c>
      <c r="C7" s="36"/>
      <c r="D7" s="36"/>
      <c r="E7" s="36"/>
    </row>
    <row r="8" spans="1:7" ht="57.75" customHeight="1" thickTop="1" thickBot="1" x14ac:dyDescent="0.25">
      <c r="A8" s="78" t="s">
        <v>25</v>
      </c>
      <c r="B8" s="78" t="e">
        <f>IF(Div_Groupe="","",VLOOKUP(Div_Groupe,#REF!,3,0))</f>
        <v>#REF!</v>
      </c>
      <c r="C8" s="36"/>
      <c r="D8" s="36"/>
      <c r="E8" s="36"/>
    </row>
    <row r="9" spans="1:7" ht="57.75" customHeight="1" thickTop="1" thickBot="1" x14ac:dyDescent="0.25">
      <c r="A9" s="75" t="s">
        <v>26</v>
      </c>
      <c r="B9" s="79"/>
      <c r="C9" s="80"/>
      <c r="D9" s="80"/>
      <c r="E9" s="36"/>
    </row>
    <row r="10" spans="1:7" ht="57.75" customHeight="1" thickTop="1" thickBot="1" x14ac:dyDescent="0.25">
      <c r="A10" s="78" t="s">
        <v>91</v>
      </c>
      <c r="B10" s="81" t="e">
        <f>IF(Div_Groupe="","",VLOOKUP(Div_Groupe,#REF!,4,0))</f>
        <v>#REF!</v>
      </c>
      <c r="C10" s="82"/>
      <c r="D10" s="82"/>
      <c r="E10" s="36"/>
    </row>
    <row r="11" spans="1:7" s="45" customFormat="1" ht="26.25" customHeight="1" thickTop="1" thickBot="1" x14ac:dyDescent="0.25">
      <c r="A11" s="41"/>
      <c r="B11" s="42"/>
      <c r="C11" s="43"/>
      <c r="D11" s="43"/>
      <c r="E11" s="44"/>
    </row>
    <row r="12" spans="1:7" ht="57.75" customHeight="1" thickTop="1" thickBot="1" x14ac:dyDescent="0.25">
      <c r="A12" s="75" t="s">
        <v>28</v>
      </c>
      <c r="B12" s="79"/>
      <c r="C12" s="80"/>
      <c r="D12" s="80"/>
      <c r="E12" s="36"/>
    </row>
    <row r="13" spans="1:7" ht="30.75" customHeight="1" thickTop="1" thickBot="1" x14ac:dyDescent="0.25">
      <c r="A13" s="41"/>
      <c r="B13" s="42"/>
      <c r="C13" s="43"/>
      <c r="D13" s="43"/>
      <c r="E13" s="36"/>
    </row>
    <row r="14" spans="1:7" ht="57.75" customHeight="1" thickTop="1" thickBot="1" x14ac:dyDescent="0.25">
      <c r="A14" s="83"/>
      <c r="B14" s="84" t="s">
        <v>110</v>
      </c>
      <c r="C14" s="85"/>
      <c r="G14" s="52">
        <f>COUNTIF($C$14:$C$18,"x")</f>
        <v>0</v>
      </c>
    </row>
    <row r="15" spans="1:7" ht="57.75" customHeight="1" thickTop="1" thickBot="1" x14ac:dyDescent="0.25">
      <c r="A15" s="86"/>
      <c r="B15" s="84" t="s">
        <v>111</v>
      </c>
      <c r="C15" s="85"/>
    </row>
    <row r="16" spans="1:7" ht="57.75" customHeight="1" thickTop="1" thickBot="1" x14ac:dyDescent="0.25">
      <c r="A16" s="87" t="s">
        <v>112</v>
      </c>
      <c r="B16" s="84" t="s">
        <v>113</v>
      </c>
      <c r="C16" s="85"/>
    </row>
    <row r="17" spans="1:5" ht="57.75" customHeight="1" thickTop="1" thickBot="1" x14ac:dyDescent="0.25">
      <c r="A17" s="88"/>
      <c r="B17" s="84" t="s">
        <v>114</v>
      </c>
      <c r="C17" s="85"/>
    </row>
    <row r="18" spans="1:5" ht="57.75" customHeight="1" thickTop="1" thickBot="1" x14ac:dyDescent="0.25">
      <c r="A18" s="89"/>
      <c r="B18" s="84" t="s">
        <v>115</v>
      </c>
      <c r="C18" s="85"/>
    </row>
    <row r="19" spans="1:5" ht="23.25" hidden="1" customHeight="1" thickTop="1" thickBot="1" x14ac:dyDescent="0.25">
      <c r="A19" s="57"/>
      <c r="B19" s="42"/>
      <c r="C19" s="42"/>
      <c r="D19" s="45"/>
      <c r="E19" s="44"/>
    </row>
    <row r="20" spans="1:5" ht="57.75" hidden="1" customHeight="1" thickTop="1" thickBot="1" x14ac:dyDescent="0.25">
      <c r="A20" s="75" t="s">
        <v>96</v>
      </c>
      <c r="B20" s="77"/>
      <c r="C20" s="44"/>
      <c r="D20" s="36"/>
      <c r="E20" s="36"/>
    </row>
    <row r="21" spans="1:5" s="58" customFormat="1" ht="22.5" customHeight="1" thickTop="1" thickBot="1" x14ac:dyDescent="0.25">
      <c r="A21" s="41"/>
      <c r="B21" s="42"/>
      <c r="C21" s="44"/>
      <c r="D21" s="44"/>
      <c r="E21" s="44"/>
    </row>
    <row r="22" spans="1:5" s="60" customFormat="1" ht="57.75" customHeight="1" thickTop="1" thickBot="1" x14ac:dyDescent="0.25">
      <c r="A22" s="75" t="s">
        <v>55</v>
      </c>
      <c r="B22" s="77"/>
      <c r="C22" s="36"/>
      <c r="D22" s="36"/>
      <c r="E22" s="36"/>
    </row>
    <row r="23" spans="1:5" s="33" customFormat="1" ht="19.5" customHeight="1" thickTop="1" thickBot="1" x14ac:dyDescent="0.25">
      <c r="A23" s="41"/>
      <c r="B23" s="42"/>
      <c r="C23" s="42"/>
      <c r="D23" s="29"/>
      <c r="E23" s="29"/>
    </row>
    <row r="24" spans="1:5" ht="57.75" customHeight="1" thickTop="1" thickBot="1" x14ac:dyDescent="0.25">
      <c r="A24" s="83"/>
      <c r="B24" s="84" t="s">
        <v>61</v>
      </c>
      <c r="C24" s="85"/>
    </row>
    <row r="25" spans="1:5" ht="57.75" customHeight="1" thickTop="1" thickBot="1" x14ac:dyDescent="0.25">
      <c r="A25" s="90"/>
      <c r="B25" s="84" t="s">
        <v>62</v>
      </c>
      <c r="C25" s="85"/>
      <c r="D25" s="60"/>
      <c r="E25" s="60"/>
    </row>
    <row r="26" spans="1:5" ht="57.75" customHeight="1" thickTop="1" thickBot="1" x14ac:dyDescent="0.25">
      <c r="A26" s="87" t="s">
        <v>101</v>
      </c>
      <c r="B26" s="84" t="s">
        <v>63</v>
      </c>
      <c r="C26" s="85"/>
      <c r="D26" s="42"/>
      <c r="E26" s="42"/>
    </row>
    <row r="27" spans="1:5" ht="57.75" customHeight="1" thickTop="1" thickBot="1" x14ac:dyDescent="0.25">
      <c r="A27" s="88"/>
      <c r="B27" s="84" t="s">
        <v>64</v>
      </c>
      <c r="C27" s="85"/>
      <c r="D27" s="42"/>
      <c r="E27" s="42"/>
    </row>
    <row r="28" spans="1:5" ht="57.75" customHeight="1" thickTop="1" thickBot="1" x14ac:dyDescent="0.25">
      <c r="A28" s="91"/>
      <c r="B28" s="84" t="s">
        <v>102</v>
      </c>
      <c r="C28" s="85"/>
      <c r="D28" s="63"/>
      <c r="E28" s="63"/>
    </row>
    <row r="29" spans="1:5" ht="21.75" customHeight="1" thickTop="1" thickBot="1" x14ac:dyDescent="0.25">
      <c r="A29" s="64"/>
      <c r="B29" s="29"/>
      <c r="C29" s="29"/>
      <c r="D29" s="29"/>
      <c r="E29" s="29"/>
    </row>
    <row r="30" spans="1:5" ht="117" customHeight="1" thickTop="1" thickBot="1" x14ac:dyDescent="0.25">
      <c r="A30" s="75" t="s">
        <v>103</v>
      </c>
      <c r="B30" s="92"/>
      <c r="C30" s="92"/>
      <c r="D30" s="92"/>
      <c r="E30" s="63"/>
    </row>
    <row r="31" spans="1:5" ht="21.75" customHeight="1" thickTop="1" x14ac:dyDescent="0.2">
      <c r="A31" s="64"/>
      <c r="B31" s="29"/>
      <c r="C31" s="29"/>
      <c r="D31" s="29"/>
      <c r="E31" s="29"/>
    </row>
    <row r="32" spans="1:5" ht="57.75" hidden="1" customHeight="1" thickTop="1" thickBot="1" x14ac:dyDescent="0.25">
      <c r="A32" s="68" t="s">
        <v>104</v>
      </c>
      <c r="B32" s="49" t="s">
        <v>105</v>
      </c>
      <c r="C32" s="69"/>
      <c r="D32" s="69"/>
      <c r="E32" s="63"/>
    </row>
    <row r="33" spans="1:5" ht="57.75" hidden="1" customHeight="1" thickTop="1" thickBot="1" x14ac:dyDescent="0.25">
      <c r="A33" s="70"/>
      <c r="B33" s="49" t="s">
        <v>106</v>
      </c>
      <c r="C33" s="69"/>
      <c r="D33" s="69"/>
      <c r="E33" s="63"/>
    </row>
  </sheetData>
  <mergeCells count="7">
    <mergeCell ref="B9:D9"/>
    <mergeCell ref="B10:D10"/>
    <mergeCell ref="B12:D12"/>
    <mergeCell ref="B30:D30"/>
    <mergeCell ref="A32:A33"/>
    <mergeCell ref="C32:D32"/>
    <mergeCell ref="C33:D33"/>
  </mergeCells>
  <pageMargins left="0.78740157480314965" right="0.78740157480314965" top="0.39370078740157483" bottom="0.39370078740157483" header="0.27559055118110237" footer="0.27559055118110237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2">
          <controlPr defaultSize="0" autoFill="0" autoLine="0" r:id="rId5">
            <anchor moveWithCells="1">
              <from>
                <xdr:col>0</xdr:col>
                <xdr:colOff>666750</xdr:colOff>
                <xdr:row>35</xdr:row>
                <xdr:rowOff>76200</xdr:rowOff>
              </from>
              <to>
                <xdr:col>1</xdr:col>
                <xdr:colOff>3695700</xdr:colOff>
                <xdr:row>48</xdr:row>
                <xdr:rowOff>57150</xdr:rowOff>
              </to>
            </anchor>
          </controlPr>
        </control>
      </mc:Choice>
      <mc:Fallback>
        <control shapeId="3074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75</vt:i4>
      </vt:variant>
    </vt:vector>
  </HeadingPairs>
  <TitlesOfParts>
    <vt:vector size="78" baseType="lpstr">
      <vt:lpstr>Base_donnees</vt:lpstr>
      <vt:lpstr>formulaire technique</vt:lpstr>
      <vt:lpstr>formulaire divers</vt:lpstr>
      <vt:lpstr>'formulaire divers'!Div_Act_Div</vt:lpstr>
      <vt:lpstr>Div_Act_Div_Appro</vt:lpstr>
      <vt:lpstr>Div_Act_Div_DiagEtude</vt:lpstr>
      <vt:lpstr>Div_Act_Div_GestInterne</vt:lpstr>
      <vt:lpstr>Div_Act_Div_GestMateriel</vt:lpstr>
      <vt:lpstr>Div_Act_Div_NettoyLogtLib</vt:lpstr>
      <vt:lpstr>Div_Agent_BIQP_1</vt:lpstr>
      <vt:lpstr>Div_Agent_BIQP_2</vt:lpstr>
      <vt:lpstr>Div_Agent_BIQP_3</vt:lpstr>
      <vt:lpstr>Div_Cadre_Activite</vt:lpstr>
      <vt:lpstr>Div_Commentaires</vt:lpstr>
      <vt:lpstr>Div_Date_Interv</vt:lpstr>
      <vt:lpstr>Div_Desordre_Tech_ComportLoc</vt:lpstr>
      <vt:lpstr>Div_Desordre_Tech_Divers</vt:lpstr>
      <vt:lpstr>Div_Desordre_Tech_GpePeuAttractif</vt:lpstr>
      <vt:lpstr>Div_Desordre_Tech_Peinture</vt:lpstr>
      <vt:lpstr>Div_Desordre_Tech_Sol</vt:lpstr>
      <vt:lpstr>Div_FicheASauvegarder</vt:lpstr>
      <vt:lpstr>Div_Pole</vt:lpstr>
      <vt:lpstr>Div_Presence_Rsi_Co</vt:lpstr>
      <vt:lpstr>Div_Qualite_Globale_Site</vt:lpstr>
      <vt:lpstr>Div_Rsi_Co</vt:lpstr>
      <vt:lpstr>Div_Territoire</vt:lpstr>
      <vt:lpstr>Tech_Act_Tech</vt:lpstr>
      <vt:lpstr>Tech_Act_Tech_GestionOM_Conseil</vt:lpstr>
      <vt:lpstr>Tech_Act_Tech_GestionOM_Controle</vt:lpstr>
      <vt:lpstr>Tech_Act_Tech_GestionOM_Production</vt:lpstr>
      <vt:lpstr>Tech_Act_Tech_NettoyFacadePerche_Conseil</vt:lpstr>
      <vt:lpstr>Tech_Act_Tech_NettoyFacadePerche_Controle</vt:lpstr>
      <vt:lpstr>Tech_Act_Tech_NettoyFacadePerche_Production</vt:lpstr>
      <vt:lpstr>Tech_Act_Tech_NettoySols_Conseil</vt:lpstr>
      <vt:lpstr>Tech_Act_Tech_NettoySols_Controle</vt:lpstr>
      <vt:lpstr>Tech_Act_Tech_NettoySols_Production</vt:lpstr>
      <vt:lpstr>Tech_Act_Tech_NettoySurfVert_Conseil</vt:lpstr>
      <vt:lpstr>Tech_Act_Tech_NettoySurfVert_Controle</vt:lpstr>
      <vt:lpstr>Tech_Act_Tech_NettoySurfVert_Production</vt:lpstr>
      <vt:lpstr>Tech_Act_Tech_OpeGlobalDecrass_Conseil</vt:lpstr>
      <vt:lpstr>Tech_Act_Tech_OpeGlobalDecrass_Controle</vt:lpstr>
      <vt:lpstr>Tech_Act_Tech_OpeGlobalDecrass_Production</vt:lpstr>
      <vt:lpstr>Tech_Act_Tech_RepriseGpePeinture_Conseil</vt:lpstr>
      <vt:lpstr>Tech_Act_Tech_RepriseGpePeinture_Controle</vt:lpstr>
      <vt:lpstr>Tech_Act_Tech_RepriseGpePeinture_Production</vt:lpstr>
      <vt:lpstr>Tech_Act_Tech_SolsMetal_Conseil</vt:lpstr>
      <vt:lpstr>Tech_Act_Tech_SolsMetal_Controle</vt:lpstr>
      <vt:lpstr>Tech_Act_Tech_SolsMetal_Production</vt:lpstr>
      <vt:lpstr>Tech_Act_Tech_TraitAbords_Conseil</vt:lpstr>
      <vt:lpstr>Tech_Act_Tech_TraitAbords_Controle</vt:lpstr>
      <vt:lpstr>Tech_Act_Tech_TraitAbords_Production</vt:lpstr>
      <vt:lpstr>Tech_Agent_BIQP_1</vt:lpstr>
      <vt:lpstr>Tech_Agent_BIQP_2</vt:lpstr>
      <vt:lpstr>Tech_Agent_BIQP_3</vt:lpstr>
      <vt:lpstr>Tech_Agent_Rencontre</vt:lpstr>
      <vt:lpstr>Tech_Cadre_Activite</vt:lpstr>
      <vt:lpstr>Tech_Commentaires</vt:lpstr>
      <vt:lpstr>Tech_Date_Interv</vt:lpstr>
      <vt:lpstr>Tech_Defaut_MHL_Appro</vt:lpstr>
      <vt:lpstr>Tech_Defaut_MHL_EntretienMateriel</vt:lpstr>
      <vt:lpstr>Tech_Defaut_MHL_EPI</vt:lpstr>
      <vt:lpstr>Tech_Defaut_MHL_Methode</vt:lpstr>
      <vt:lpstr>Tech_Defaut_MHL_Organisation</vt:lpstr>
      <vt:lpstr>Tech_Deroul_Interv</vt:lpstr>
      <vt:lpstr>Tech_Deroulement_Interv_AgentAccompagn</vt:lpstr>
      <vt:lpstr>Tech_Deroulement_Interv_Ras</vt:lpstr>
      <vt:lpstr>Tech_Deroulement_Interv_TechniqueDifficile</vt:lpstr>
      <vt:lpstr>Tech_Desordre_Tech_ComportLoc</vt:lpstr>
      <vt:lpstr>Tech_Desordre_Tech_Divers</vt:lpstr>
      <vt:lpstr>Tech_Desordre_Tech_GpePeuAttractif</vt:lpstr>
      <vt:lpstr>Tech_Desordre_Tech_Peinture</vt:lpstr>
      <vt:lpstr>Tech_Desordre_Tech_Sol</vt:lpstr>
      <vt:lpstr>Tech_FicheASauvegarder</vt:lpstr>
      <vt:lpstr>Tech_Pole</vt:lpstr>
      <vt:lpstr>Tech_Presence_Rsi_Co</vt:lpstr>
      <vt:lpstr>Tech_Qualite_Globale_Site</vt:lpstr>
      <vt:lpstr>Tech_Rsi_Co</vt:lpstr>
      <vt:lpstr>Tech_Territoire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2015-02-04T16:20:12Z</dcterms:created>
  <dcterms:modified xsi:type="dcterms:W3CDTF">2015-02-04T16:23:14Z</dcterms:modified>
</cp:coreProperties>
</file>