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/>
  <bookViews>
    <workbookView xWindow="240" yWindow="660" windowWidth="12300" windowHeight="6705" activeTab="1"/>
  </bookViews>
  <sheets>
    <sheet name="Agents" sheetId="1" r:id="rId1"/>
    <sheet name="mise en forme" sheetId="2" r:id="rId2"/>
  </sheets>
  <definedNames>
    <definedName name="_xlnm._FilterDatabase" localSheetId="0" hidden="1">Agents!$A$3:$IV$6</definedName>
  </definedNames>
  <calcPr calcId="124519"/>
</workbook>
</file>

<file path=xl/calcChain.xml><?xml version="1.0" encoding="utf-8"?>
<calcChain xmlns="http://schemas.openxmlformats.org/spreadsheetml/2006/main">
  <c r="AO5" i="2"/>
  <c r="AN5"/>
  <c r="AM5"/>
  <c r="AL5"/>
  <c r="AO4"/>
  <c r="AN4"/>
  <c r="AM4"/>
  <c r="AL4"/>
  <c r="AO3"/>
  <c r="AN3"/>
  <c r="AM3"/>
  <c r="AL3"/>
  <c r="AO6" i="1" l="1"/>
  <c r="AL6"/>
  <c r="AL5"/>
  <c r="AL4"/>
  <c r="AM6"/>
  <c r="AN6"/>
  <c r="AM5"/>
  <c r="AN5"/>
  <c r="AM4"/>
  <c r="AN4"/>
  <c r="AO4" l="1"/>
  <c r="AO5"/>
</calcChain>
</file>

<file path=xl/sharedStrings.xml><?xml version="1.0" encoding="utf-8"?>
<sst xmlns="http://schemas.openxmlformats.org/spreadsheetml/2006/main" count="203" uniqueCount="90">
  <si>
    <t>Affectation organisationnelle Niveau 2 (Libellé)</t>
  </si>
  <si>
    <t>Affectation organisationnelle Niveau 6 (Libellé)</t>
  </si>
  <si>
    <t>Catégorie emploi (code)</t>
  </si>
  <si>
    <t>Matricule</t>
  </si>
  <si>
    <t>Numéro de relation</t>
  </si>
  <si>
    <t>Nom - Prénom</t>
  </si>
  <si>
    <t>Date de naissance</t>
  </si>
  <si>
    <t>Sexe (Code)</t>
  </si>
  <si>
    <t>Type juridique du contrat (Libellé)</t>
  </si>
  <si>
    <t>Nature légale du contrat (Libellé)</t>
  </si>
  <si>
    <t>Date de début de contrat</t>
  </si>
  <si>
    <t>Date de fin de contrat</t>
  </si>
  <si>
    <t>Horaire hebdomadaire moyen</t>
  </si>
  <si>
    <t>Affectation opérationnelle sur bulletin (Code)</t>
  </si>
  <si>
    <t>Affectation opérationnelle sur bulletin (Libellé)</t>
  </si>
  <si>
    <t>Poste principal (code)</t>
  </si>
  <si>
    <t>Poste principal (libelle)</t>
  </si>
  <si>
    <t>Heures Globales poste principal</t>
  </si>
  <si>
    <t>Heures OM poste principal</t>
  </si>
  <si>
    <t xml:space="preserve">Heures Ménage poste principal </t>
  </si>
  <si>
    <t>Poste 2 (libelle)</t>
  </si>
  <si>
    <t>Heures Globales poste 2</t>
  </si>
  <si>
    <t>Heures OM poste 2</t>
  </si>
  <si>
    <t>Heures Ménage poste 2</t>
  </si>
  <si>
    <t>Poste 3 (libelle)</t>
  </si>
  <si>
    <t>Heures Globales poste 3</t>
  </si>
  <si>
    <t>Heures OM poste 3</t>
  </si>
  <si>
    <t>Heures Ménage poste 3</t>
  </si>
  <si>
    <t>Poste 4 (libelle)</t>
  </si>
  <si>
    <t>Heures Globales poste 4</t>
  </si>
  <si>
    <t>Heures OM poste 4</t>
  </si>
  <si>
    <t>Heures Ménage poste 4</t>
  </si>
  <si>
    <t>Poste 5 (libelle)</t>
  </si>
  <si>
    <t>Heures Globales poste 5</t>
  </si>
  <si>
    <t>Heures OM poste 5</t>
  </si>
  <si>
    <t>Heures Ménage poste 5</t>
  </si>
  <si>
    <t>Direction des territoires et de la gestion locative</t>
  </si>
  <si>
    <t>COR</t>
  </si>
  <si>
    <t>9001</t>
  </si>
  <si>
    <t>F</t>
  </si>
  <si>
    <t>Durée indéterminée</t>
  </si>
  <si>
    <t>Contrat standard</t>
  </si>
  <si>
    <t>EI</t>
  </si>
  <si>
    <t>9004</t>
  </si>
  <si>
    <t>EIC</t>
  </si>
  <si>
    <t>Pôle 1 Canteleu - Vallée du Cailly</t>
  </si>
  <si>
    <t>RS030</t>
  </si>
  <si>
    <t>00042952</t>
  </si>
  <si>
    <t>RS002</t>
  </si>
  <si>
    <t>CANTELEU SUD - BAPEAUME</t>
  </si>
  <si>
    <t>CHARGE GEST ET SURV DE SITE IMM UO RS002</t>
  </si>
  <si>
    <t>CONC CANTELEU NORD 2</t>
  </si>
  <si>
    <t>RS022</t>
  </si>
  <si>
    <t>CANTELEU Q.NORD GB</t>
  </si>
  <si>
    <t>00001175</t>
  </si>
  <si>
    <t>C00029</t>
  </si>
  <si>
    <t>Logistique</t>
  </si>
  <si>
    <t>ROUEN MALHERBE</t>
  </si>
  <si>
    <t>EI ROUEN MALHERBE</t>
  </si>
  <si>
    <t>00044904</t>
  </si>
  <si>
    <t>E00173</t>
  </si>
  <si>
    <t>TOTAL HEURES GLOBALES</t>
  </si>
  <si>
    <t>TOTAL HEURES OM</t>
  </si>
  <si>
    <t>TOTAL HEURES MENAGE</t>
  </si>
  <si>
    <t>TOTAL POSTE</t>
  </si>
  <si>
    <t>Responsable</t>
  </si>
  <si>
    <t>Equipement à disposition</t>
  </si>
  <si>
    <t>instructions nouvelles methodes (LP/OM)</t>
  </si>
  <si>
    <t>manche ergonomique (pénibilité)</t>
  </si>
  <si>
    <t>basculeur de conteneur</t>
  </si>
  <si>
    <t>non</t>
  </si>
  <si>
    <t xml:space="preserve">Légende : </t>
  </si>
  <si>
    <t>Responsable de site</t>
  </si>
  <si>
    <t>Employé immeuble</t>
  </si>
  <si>
    <t>Concierge</t>
  </si>
  <si>
    <t xml:space="preserve">formation CDI TUTORAT
</t>
  </si>
  <si>
    <t>tuteur :</t>
  </si>
  <si>
    <t>date j+1</t>
  </si>
  <si>
    <t>date  j+8</t>
  </si>
  <si>
    <t>Date(s)</t>
  </si>
  <si>
    <t>formation MHL d'équipe sur site par prestataire</t>
  </si>
  <si>
    <t>Système de dosage</t>
  </si>
  <si>
    <t>formation hors tutorat (CDD, rappel, incapacité pénibilité)</t>
  </si>
  <si>
    <t>ANDRE XX</t>
  </si>
  <si>
    <t>COCHI YZY</t>
  </si>
  <si>
    <t>DEFEUS YX</t>
  </si>
  <si>
    <t xml:space="preserve"> </t>
  </si>
  <si>
    <t>GOUE jacko</t>
  </si>
  <si>
    <t>BOILL ANTI</t>
  </si>
  <si>
    <t>COC ZOE</t>
  </si>
</sst>
</file>

<file path=xl/styles.xml><?xml version="1.0" encoding="utf-8"?>
<styleSheet xmlns="http://schemas.openxmlformats.org/spreadsheetml/2006/main">
  <numFmts count="1">
    <numFmt numFmtId="164" formatCode="dd\/mm\/yyyy"/>
  </numFmts>
  <fonts count="12">
    <font>
      <sz val="10"/>
      <name val="Arial"/>
    </font>
    <font>
      <sz val="6"/>
      <color indexed="8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8"/>
      <name val="Verdana"/>
      <family val="2"/>
    </font>
    <font>
      <b/>
      <sz val="10"/>
      <name val="Arial"/>
      <family val="2"/>
    </font>
    <font>
      <u/>
      <sz val="10"/>
      <color theme="10"/>
      <name val="Arial"/>
      <family val="2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54"/>
        <bgColor indexed="9"/>
      </patternFill>
    </fill>
    <fill>
      <patternFill patternType="solid">
        <fgColor theme="5" tint="0.79998168889431442"/>
        <bgColor indexed="9"/>
      </patternFill>
    </fill>
    <fill>
      <patternFill patternType="solid">
        <fgColor rgb="FFFFC0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8" tint="0.39997558519241921"/>
        <bgColor indexed="9"/>
      </patternFill>
    </fill>
    <fill>
      <patternFill patternType="solid">
        <fgColor theme="4" tint="0.59999389629810485"/>
        <bgColor indexed="9"/>
      </patternFill>
    </fill>
    <fill>
      <patternFill patternType="solid">
        <fgColor theme="3" tint="0.79998168889431442"/>
        <bgColor indexed="9"/>
      </patternFill>
    </fill>
    <fill>
      <patternFill patternType="solid">
        <fgColor rgb="FF66FF99"/>
        <bgColor indexed="9"/>
      </patternFill>
    </fill>
    <fill>
      <patternFill patternType="solid">
        <fgColor rgb="FFFFC000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9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8" fillId="0" borderId="0" applyNumberFormat="0" applyFill="0" applyBorder="0" applyAlignment="0" applyProtection="0"/>
    <xf numFmtId="0" fontId="4" fillId="0" borderId="0"/>
  </cellStyleXfs>
  <cellXfs count="78">
    <xf numFmtId="0" fontId="0" fillId="0" borderId="0" xfId="0"/>
    <xf numFmtId="0" fontId="0" fillId="0" borderId="0" xfId="0" applyAlignment="1">
      <alignment wrapText="1"/>
    </xf>
    <xf numFmtId="49" fontId="1" fillId="2" borderId="0" xfId="0" applyNumberFormat="1" applyFont="1" applyFill="1" applyAlignment="1">
      <alignment vertical="center"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left" wrapText="1"/>
    </xf>
    <xf numFmtId="0" fontId="6" fillId="5" borderId="3" xfId="2" applyFont="1" applyFill="1" applyBorder="1" applyAlignment="1">
      <alignment horizontal="center" vertical="center" wrapText="1"/>
    </xf>
    <xf numFmtId="0" fontId="6" fillId="6" borderId="4" xfId="2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49" fontId="5" fillId="7" borderId="4" xfId="0" applyNumberFormat="1" applyFont="1" applyFill="1" applyBorder="1" applyAlignment="1">
      <alignment horizontal="left" wrapText="1"/>
    </xf>
    <xf numFmtId="49" fontId="5" fillId="9" borderId="4" xfId="0" applyNumberFormat="1" applyFont="1" applyFill="1" applyBorder="1" applyAlignment="1">
      <alignment horizontal="left" wrapText="1"/>
    </xf>
    <xf numFmtId="49" fontId="5" fillId="4" borderId="4" xfId="0" applyNumberFormat="1" applyFont="1" applyFill="1" applyBorder="1" applyAlignment="1">
      <alignment horizontal="left" wrapText="1"/>
    </xf>
    <xf numFmtId="0" fontId="7" fillId="0" borderId="0" xfId="0" applyFont="1" applyBorder="1" applyAlignment="1">
      <alignment horizontal="left" wrapText="1"/>
    </xf>
    <xf numFmtId="0" fontId="7" fillId="0" borderId="0" xfId="0" applyFont="1" applyBorder="1" applyAlignment="1">
      <alignment wrapText="1"/>
    </xf>
    <xf numFmtId="0" fontId="8" fillId="0" borderId="0" xfId="1" applyAlignment="1">
      <alignment wrapText="1"/>
    </xf>
    <xf numFmtId="49" fontId="5" fillId="8" borderId="1" xfId="0" applyNumberFormat="1" applyFont="1" applyFill="1" applyBorder="1" applyAlignment="1">
      <alignment horizontal="left" wrapText="1"/>
    </xf>
    <xf numFmtId="14" fontId="5" fillId="8" borderId="1" xfId="0" applyNumberFormat="1" applyFont="1" applyFill="1" applyBorder="1" applyAlignment="1">
      <alignment horizontal="left" wrapText="1"/>
    </xf>
    <xf numFmtId="0" fontId="5" fillId="8" borderId="1" xfId="0" applyFont="1" applyFill="1" applyBorder="1" applyAlignment="1">
      <alignment horizontal="left" wrapText="1"/>
    </xf>
    <xf numFmtId="2" fontId="5" fillId="8" borderId="1" xfId="0" applyNumberFormat="1" applyFont="1" applyFill="1" applyBorder="1" applyAlignment="1">
      <alignment horizontal="center" vertical="center" wrapText="1"/>
    </xf>
    <xf numFmtId="2" fontId="3" fillId="10" borderId="1" xfId="0" applyNumberFormat="1" applyFont="1" applyFill="1" applyBorder="1" applyAlignment="1">
      <alignment horizontal="center" vertical="center" wrapText="1"/>
    </xf>
    <xf numFmtId="2" fontId="3" fillId="10" borderId="1" xfId="0" applyNumberFormat="1" applyFont="1" applyFill="1" applyBorder="1" applyAlignment="1">
      <alignment horizontal="right" wrapText="1"/>
    </xf>
    <xf numFmtId="2" fontId="3" fillId="11" borderId="1" xfId="0" applyNumberFormat="1" applyFont="1" applyFill="1" applyBorder="1" applyAlignment="1">
      <alignment horizontal="center" vertical="center" wrapText="1"/>
    </xf>
    <xf numFmtId="2" fontId="3" fillId="11" borderId="1" xfId="0" applyNumberFormat="1" applyFont="1" applyFill="1" applyBorder="1" applyAlignment="1">
      <alignment horizontal="right" wrapText="1"/>
    </xf>
    <xf numFmtId="14" fontId="3" fillId="11" borderId="1" xfId="0" applyNumberFormat="1" applyFont="1" applyFill="1" applyBorder="1" applyAlignment="1">
      <alignment horizontal="right" wrapText="1"/>
    </xf>
    <xf numFmtId="49" fontId="3" fillId="4" borderId="1" xfId="0" applyNumberFormat="1" applyFont="1" applyFill="1" applyBorder="1" applyAlignment="1">
      <alignment horizontal="left" wrapText="1"/>
    </xf>
    <xf numFmtId="14" fontId="3" fillId="4" borderId="1" xfId="0" applyNumberFormat="1" applyFont="1" applyFill="1" applyBorder="1" applyAlignment="1">
      <alignment horizontal="left" wrapText="1"/>
    </xf>
    <xf numFmtId="0" fontId="3" fillId="4" borderId="1" xfId="0" applyFont="1" applyFill="1" applyBorder="1" applyAlignment="1">
      <alignment horizontal="left" wrapText="1"/>
    </xf>
    <xf numFmtId="2" fontId="3" fillId="4" borderId="1" xfId="0" applyNumberFormat="1" applyFont="1" applyFill="1" applyBorder="1" applyAlignment="1">
      <alignment horizontal="left" wrapText="1"/>
    </xf>
    <xf numFmtId="2" fontId="3" fillId="4" borderId="1" xfId="0" applyNumberFormat="1" applyFont="1" applyFill="1" applyBorder="1" applyAlignment="1">
      <alignment horizontal="center" vertical="center" wrapText="1"/>
    </xf>
    <xf numFmtId="2" fontId="3" fillId="4" borderId="1" xfId="0" applyNumberFormat="1" applyFont="1" applyFill="1" applyBorder="1" applyAlignment="1">
      <alignment horizontal="right" wrapText="1"/>
    </xf>
    <xf numFmtId="2" fontId="3" fillId="8" borderId="1" xfId="0" applyNumberFormat="1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wrapText="1"/>
    </xf>
    <xf numFmtId="2" fontId="3" fillId="8" borderId="1" xfId="0" applyNumberFormat="1" applyFont="1" applyFill="1" applyBorder="1" applyAlignment="1">
      <alignment horizontal="right" wrapText="1"/>
    </xf>
    <xf numFmtId="49" fontId="3" fillId="7" borderId="1" xfId="0" applyNumberFormat="1" applyFont="1" applyFill="1" applyBorder="1" applyAlignment="1">
      <alignment horizontal="left" wrapText="1"/>
    </xf>
    <xf numFmtId="14" fontId="3" fillId="7" borderId="1" xfId="0" applyNumberFormat="1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2" fontId="3" fillId="7" borderId="1" xfId="0" applyNumberFormat="1" applyFont="1" applyFill="1" applyBorder="1" applyAlignment="1">
      <alignment horizontal="left" wrapText="1"/>
    </xf>
    <xf numFmtId="2" fontId="3" fillId="7" borderId="1" xfId="0" applyNumberFormat="1" applyFont="1" applyFill="1" applyBorder="1" applyAlignment="1">
      <alignment horizontal="center" vertical="center" wrapText="1"/>
    </xf>
    <xf numFmtId="2" fontId="3" fillId="7" borderId="1" xfId="0" applyNumberFormat="1" applyFont="1" applyFill="1" applyBorder="1" applyAlignment="1">
      <alignment horizontal="right" wrapText="1"/>
    </xf>
    <xf numFmtId="0" fontId="3" fillId="10" borderId="1" xfId="0" applyNumberFormat="1" applyFont="1" applyFill="1" applyBorder="1" applyAlignment="1">
      <alignment horizontal="right" wrapText="1"/>
    </xf>
    <xf numFmtId="14" fontId="3" fillId="11" borderId="5" xfId="0" applyNumberFormat="1" applyFont="1" applyFill="1" applyBorder="1" applyAlignment="1">
      <alignment horizontal="right" wrapText="1"/>
    </xf>
    <xf numFmtId="0" fontId="3" fillId="4" borderId="1" xfId="0" applyNumberFormat="1" applyFont="1" applyFill="1" applyBorder="1" applyAlignment="1">
      <alignment horizontal="right" wrapText="1"/>
    </xf>
    <xf numFmtId="0" fontId="5" fillId="8" borderId="1" xfId="0" applyNumberFormat="1" applyFont="1" applyFill="1" applyBorder="1" applyAlignment="1">
      <alignment horizontal="right" wrapText="1"/>
    </xf>
    <xf numFmtId="0" fontId="3" fillId="7" borderId="1" xfId="0" applyNumberFormat="1" applyFont="1" applyFill="1" applyBorder="1" applyAlignment="1">
      <alignment horizontal="right" wrapText="1"/>
    </xf>
    <xf numFmtId="49" fontId="3" fillId="4" borderId="6" xfId="0" applyNumberFormat="1" applyFont="1" applyFill="1" applyBorder="1" applyAlignment="1">
      <alignment horizontal="left" wrapText="1"/>
    </xf>
    <xf numFmtId="49" fontId="5" fillId="8" borderId="6" xfId="0" applyNumberFormat="1" applyFont="1" applyFill="1" applyBorder="1" applyAlignment="1">
      <alignment horizontal="left" wrapText="1"/>
    </xf>
    <xf numFmtId="49" fontId="3" fillId="7" borderId="6" xfId="0" applyNumberFormat="1" applyFont="1" applyFill="1" applyBorder="1" applyAlignment="1">
      <alignment horizontal="left" wrapText="1"/>
    </xf>
    <xf numFmtId="49" fontId="3" fillId="4" borderId="7" xfId="0" applyNumberFormat="1" applyFont="1" applyFill="1" applyBorder="1" applyAlignment="1">
      <alignment horizontal="left" wrapText="1"/>
    </xf>
    <xf numFmtId="49" fontId="3" fillId="7" borderId="7" xfId="0" applyNumberFormat="1" applyFont="1" applyFill="1" applyBorder="1" applyAlignment="1">
      <alignment horizontal="left" wrapText="1"/>
    </xf>
    <xf numFmtId="49" fontId="5" fillId="8" borderId="7" xfId="0" applyNumberFormat="1" applyFont="1" applyFill="1" applyBorder="1" applyAlignment="1">
      <alignment horizontal="left" wrapText="1"/>
    </xf>
    <xf numFmtId="0" fontId="6" fillId="5" borderId="3" xfId="2" applyFont="1" applyFill="1" applyBorder="1" applyAlignment="1">
      <alignment horizontal="center" vertical="center" wrapText="1"/>
    </xf>
    <xf numFmtId="0" fontId="6" fillId="6" borderId="4" xfId="2" applyFont="1" applyFill="1" applyBorder="1" applyAlignment="1">
      <alignment horizontal="center" vertical="center" wrapText="1"/>
    </xf>
    <xf numFmtId="0" fontId="7" fillId="12" borderId="0" xfId="0" applyFont="1" applyFill="1" applyAlignment="1">
      <alignment wrapText="1"/>
    </xf>
    <xf numFmtId="0" fontId="3" fillId="13" borderId="1" xfId="0" applyFont="1" applyFill="1" applyBorder="1" applyAlignment="1">
      <alignment horizontal="right" wrapText="1"/>
    </xf>
    <xf numFmtId="0" fontId="5" fillId="13" borderId="1" xfId="0" applyFont="1" applyFill="1" applyBorder="1" applyAlignment="1">
      <alignment horizontal="right" wrapText="1"/>
    </xf>
    <xf numFmtId="0" fontId="0" fillId="12" borderId="0" xfId="0" applyFill="1" applyAlignment="1">
      <alignment wrapText="1"/>
    </xf>
    <xf numFmtId="49" fontId="2" fillId="3" borderId="4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6" fillId="6" borderId="4" xfId="2" applyFont="1" applyFill="1" applyBorder="1" applyAlignment="1">
      <alignment horizontal="center" vertical="center" wrapText="1"/>
    </xf>
    <xf numFmtId="49" fontId="2" fillId="13" borderId="4" xfId="0" applyNumberFormat="1" applyFont="1" applyFill="1" applyBorder="1" applyAlignment="1">
      <alignment horizontal="center" vertical="center" wrapText="1"/>
    </xf>
    <xf numFmtId="0" fontId="7" fillId="12" borderId="8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5" borderId="3" xfId="2" applyFont="1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6" fillId="6" borderId="3" xfId="2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0" borderId="4" xfId="0" applyFont="1" applyFill="1" applyBorder="1" applyAlignment="1">
      <alignment wrapText="1"/>
    </xf>
    <xf numFmtId="49" fontId="10" fillId="0" borderId="4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left" wrapText="1"/>
    </xf>
    <xf numFmtId="49" fontId="10" fillId="0" borderId="1" xfId="0" applyNumberFormat="1" applyFont="1" applyFill="1" applyBorder="1" applyAlignment="1">
      <alignment horizontal="left" wrapText="1"/>
    </xf>
    <xf numFmtId="164" fontId="11" fillId="0" borderId="1" xfId="0" applyNumberFormat="1" applyFont="1" applyFill="1" applyBorder="1" applyAlignment="1">
      <alignment horizontal="left" wrapText="1"/>
    </xf>
    <xf numFmtId="164" fontId="10" fillId="0" borderId="1" xfId="0" applyNumberFormat="1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49" fontId="10" fillId="0" borderId="2" xfId="0" applyNumberFormat="1" applyFont="1" applyFill="1" applyBorder="1" applyAlignment="1">
      <alignment horizontal="left" wrapText="1"/>
    </xf>
    <xf numFmtId="0" fontId="11" fillId="0" borderId="1" xfId="0" applyFont="1" applyFill="1" applyBorder="1" applyAlignment="1">
      <alignment horizontal="right" wrapText="1"/>
    </xf>
    <xf numFmtId="0" fontId="10" fillId="0" borderId="1" xfId="0" applyFont="1" applyFill="1" applyBorder="1" applyAlignment="1">
      <alignment horizontal="right" wrapText="1"/>
    </xf>
    <xf numFmtId="0" fontId="4" fillId="0" borderId="0" xfId="0" applyFont="1" applyFill="1" applyBorder="1" applyAlignment="1">
      <alignment wrapText="1"/>
    </xf>
  </cellXfs>
  <cellStyles count="3">
    <cellStyle name="Lien hypertexte" xfId="1" builtinId="8"/>
    <cellStyle name="Normal" xfId="0" builtinId="0"/>
    <cellStyle name="Normal_Copie données patrimoine - effectifs prox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66674</xdr:colOff>
      <xdr:row>1</xdr:row>
      <xdr:rowOff>57150</xdr:rowOff>
    </xdr:from>
    <xdr:to>
      <xdr:col>42</xdr:col>
      <xdr:colOff>895350</xdr:colOff>
      <xdr:row>2</xdr:row>
      <xdr:rowOff>438150</xdr:rowOff>
    </xdr:to>
    <xdr:sp macro="[0]!Feuil1.equipements" textlink="">
      <xdr:nvSpPr>
        <xdr:cNvPr id="12" name="Rectangle 11"/>
        <xdr:cNvSpPr/>
      </xdr:nvSpPr>
      <xdr:spPr bwMode="auto">
        <a:xfrm>
          <a:off x="9210674" y="352425"/>
          <a:ext cx="828676" cy="1047750"/>
        </a:xfrm>
        <a:prstGeom prst="rect">
          <a:avLst/>
        </a:prstGeom>
        <a:solidFill>
          <a:srgbClr val="66FF99"/>
        </a:solidFill>
        <a:ln w="9525" cap="flat" cmpd="sng" algn="ctr">
          <a:solidFill>
            <a:srgbClr val="92D05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Affichage des équipements à disposition</a:t>
          </a:r>
        </a:p>
      </xdr:txBody>
    </xdr:sp>
    <xdr:clientData/>
  </xdr:twoCellAnchor>
  <xdr:twoCellAnchor>
    <xdr:from>
      <xdr:col>20</xdr:col>
      <xdr:colOff>47625</xdr:colOff>
      <xdr:row>1</xdr:row>
      <xdr:rowOff>38101</xdr:rowOff>
    </xdr:from>
    <xdr:to>
      <xdr:col>20</xdr:col>
      <xdr:colOff>1085850</xdr:colOff>
      <xdr:row>2</xdr:row>
      <xdr:rowOff>400051</xdr:rowOff>
    </xdr:to>
    <xdr:sp macro="[0]!Feuil1.postes" textlink="">
      <xdr:nvSpPr>
        <xdr:cNvPr id="13" name="Rectangle 12"/>
        <xdr:cNvSpPr/>
      </xdr:nvSpPr>
      <xdr:spPr bwMode="auto">
        <a:xfrm>
          <a:off x="12230100" y="333376"/>
          <a:ext cx="1038225" cy="10287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Présence de</a:t>
          </a:r>
          <a:r>
            <a:rPr lang="fr-FR" sz="1100" baseline="0"/>
            <a:t> </a:t>
          </a:r>
          <a:r>
            <a:rPr lang="fr-FR" sz="1100"/>
            <a:t>postes supplémentaires et affichage</a:t>
          </a:r>
        </a:p>
      </xdr:txBody>
    </xdr:sp>
    <xdr:clientData/>
  </xdr:twoCellAnchor>
  <xdr:twoCellAnchor>
    <xdr:from>
      <xdr:col>47</xdr:col>
      <xdr:colOff>45720</xdr:colOff>
      <xdr:row>1</xdr:row>
      <xdr:rowOff>76200</xdr:rowOff>
    </xdr:from>
    <xdr:to>
      <xdr:col>47</xdr:col>
      <xdr:colOff>929640</xdr:colOff>
      <xdr:row>2</xdr:row>
      <xdr:rowOff>487680</xdr:rowOff>
    </xdr:to>
    <xdr:sp macro="" textlink="">
      <xdr:nvSpPr>
        <xdr:cNvPr id="1027" name="Rectangle 1"/>
        <xdr:cNvSpPr>
          <a:spLocks noChangeArrowheads="1"/>
        </xdr:cNvSpPr>
      </xdr:nvSpPr>
      <xdr:spPr bwMode="auto">
        <a:xfrm>
          <a:off x="15057120" y="617220"/>
          <a:ext cx="883920" cy="1074420"/>
        </a:xfrm>
        <a:prstGeom prst="rect">
          <a:avLst/>
        </a:prstGeom>
        <a:solidFill>
          <a:srgbClr val="FFC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47</xdr:col>
      <xdr:colOff>76199</xdr:colOff>
      <xdr:row>1</xdr:row>
      <xdr:rowOff>95251</xdr:rowOff>
    </xdr:from>
    <xdr:to>
      <xdr:col>47</xdr:col>
      <xdr:colOff>904874</xdr:colOff>
      <xdr:row>2</xdr:row>
      <xdr:rowOff>419101</xdr:rowOff>
    </xdr:to>
    <xdr:sp macro="[0]!Feuil1.formations" textlink="">
      <xdr:nvSpPr>
        <xdr:cNvPr id="3" name="ZoneTexte 2"/>
        <xdr:cNvSpPr txBox="1"/>
      </xdr:nvSpPr>
      <xdr:spPr>
        <a:xfrm>
          <a:off x="10182224" y="390526"/>
          <a:ext cx="828675" cy="99060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Affichage des formations</a:t>
          </a:r>
        </a:p>
      </xdr:txBody>
    </xdr:sp>
    <xdr:clientData/>
  </xdr:twoCellAnchor>
  <xdr:twoCellAnchor>
    <xdr:from>
      <xdr:col>40</xdr:col>
      <xdr:colOff>0</xdr:colOff>
      <xdr:row>0</xdr:row>
      <xdr:rowOff>22412</xdr:rowOff>
    </xdr:from>
    <xdr:to>
      <xdr:col>42</xdr:col>
      <xdr:colOff>1243853</xdr:colOff>
      <xdr:row>0</xdr:row>
      <xdr:rowOff>403412</xdr:rowOff>
    </xdr:to>
    <xdr:sp macro="[0]!MAJ" textlink="">
      <xdr:nvSpPr>
        <xdr:cNvPr id="4" name="Rectangle 3"/>
        <xdr:cNvSpPr/>
      </xdr:nvSpPr>
      <xdr:spPr bwMode="auto">
        <a:xfrm>
          <a:off x="5244353" y="22412"/>
          <a:ext cx="2073088" cy="381000"/>
        </a:xfrm>
        <a:prstGeom prst="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>
              <a:effectLst/>
              <a:latin typeface="+mn-lt"/>
              <a:ea typeface="+mn-ea"/>
              <a:cs typeface="+mn-cs"/>
            </a:rPr>
            <a:t>VERIFICATION</a:t>
          </a:r>
          <a:r>
            <a:rPr lang="fr-FR" sz="1200" baseline="0">
              <a:effectLst/>
              <a:latin typeface="+mn-lt"/>
              <a:ea typeface="+mn-ea"/>
              <a:cs typeface="+mn-cs"/>
            </a:rPr>
            <a:t> DES MODIFS RH</a:t>
          </a:r>
          <a:endParaRPr lang="fr-FR" sz="1200">
            <a:effectLst/>
          </a:endParaRPr>
        </a:p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66674</xdr:colOff>
      <xdr:row>0</xdr:row>
      <xdr:rowOff>57150</xdr:rowOff>
    </xdr:from>
    <xdr:to>
      <xdr:col>42</xdr:col>
      <xdr:colOff>895350</xdr:colOff>
      <xdr:row>1</xdr:row>
      <xdr:rowOff>438150</xdr:rowOff>
    </xdr:to>
    <xdr:sp macro="[0]!Feuil1.equipements" textlink="">
      <xdr:nvSpPr>
        <xdr:cNvPr id="2" name="Rectangle 1"/>
        <xdr:cNvSpPr/>
      </xdr:nvSpPr>
      <xdr:spPr bwMode="auto">
        <a:xfrm>
          <a:off x="41500424" y="600075"/>
          <a:ext cx="828676" cy="1047750"/>
        </a:xfrm>
        <a:prstGeom prst="rect">
          <a:avLst/>
        </a:prstGeom>
        <a:solidFill>
          <a:srgbClr val="66FF99"/>
        </a:solidFill>
        <a:ln w="9525" cap="flat" cmpd="sng" algn="ctr">
          <a:solidFill>
            <a:srgbClr val="92D05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Affichage des équipements à disposition</a:t>
          </a:r>
        </a:p>
      </xdr:txBody>
    </xdr:sp>
    <xdr:clientData/>
  </xdr:twoCellAnchor>
  <xdr:twoCellAnchor>
    <xdr:from>
      <xdr:col>20</xdr:col>
      <xdr:colOff>47625</xdr:colOff>
      <xdr:row>0</xdr:row>
      <xdr:rowOff>38101</xdr:rowOff>
    </xdr:from>
    <xdr:to>
      <xdr:col>20</xdr:col>
      <xdr:colOff>1085850</xdr:colOff>
      <xdr:row>1</xdr:row>
      <xdr:rowOff>400051</xdr:rowOff>
    </xdr:to>
    <xdr:sp macro="[0]!Feuil1.postes" textlink="">
      <xdr:nvSpPr>
        <xdr:cNvPr id="3" name="Rectangle 2"/>
        <xdr:cNvSpPr/>
      </xdr:nvSpPr>
      <xdr:spPr bwMode="auto">
        <a:xfrm>
          <a:off x="21355050" y="581026"/>
          <a:ext cx="866775" cy="10287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Présence de</a:t>
          </a:r>
          <a:r>
            <a:rPr lang="fr-FR" sz="1100" baseline="0"/>
            <a:t> </a:t>
          </a:r>
          <a:r>
            <a:rPr lang="fr-FR" sz="1100"/>
            <a:t>postes supplémentaires et affichage</a:t>
          </a:r>
        </a:p>
      </xdr:txBody>
    </xdr:sp>
    <xdr:clientData/>
  </xdr:twoCellAnchor>
  <xdr:twoCellAnchor>
    <xdr:from>
      <xdr:col>47</xdr:col>
      <xdr:colOff>45720</xdr:colOff>
      <xdr:row>0</xdr:row>
      <xdr:rowOff>76200</xdr:rowOff>
    </xdr:from>
    <xdr:to>
      <xdr:col>47</xdr:col>
      <xdr:colOff>929640</xdr:colOff>
      <xdr:row>1</xdr:row>
      <xdr:rowOff>487680</xdr:rowOff>
    </xdr:to>
    <xdr:sp macro="" textlink="">
      <xdr:nvSpPr>
        <xdr:cNvPr id="4" name="Rectangle 1"/>
        <xdr:cNvSpPr>
          <a:spLocks noChangeArrowheads="1"/>
        </xdr:cNvSpPr>
      </xdr:nvSpPr>
      <xdr:spPr bwMode="auto">
        <a:xfrm>
          <a:off x="46203870" y="619125"/>
          <a:ext cx="883920" cy="1078230"/>
        </a:xfrm>
        <a:prstGeom prst="rect">
          <a:avLst/>
        </a:prstGeom>
        <a:solidFill>
          <a:srgbClr val="FFC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47</xdr:col>
      <xdr:colOff>76199</xdr:colOff>
      <xdr:row>0</xdr:row>
      <xdr:rowOff>95251</xdr:rowOff>
    </xdr:from>
    <xdr:to>
      <xdr:col>47</xdr:col>
      <xdr:colOff>904874</xdr:colOff>
      <xdr:row>1</xdr:row>
      <xdr:rowOff>419101</xdr:rowOff>
    </xdr:to>
    <xdr:sp macro="[0]!Feuil1.formations" textlink="">
      <xdr:nvSpPr>
        <xdr:cNvPr id="5" name="ZoneTexte 4"/>
        <xdr:cNvSpPr txBox="1"/>
      </xdr:nvSpPr>
      <xdr:spPr>
        <a:xfrm>
          <a:off x="46234349" y="638176"/>
          <a:ext cx="828675" cy="99060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Affichage des formations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B16"/>
  <sheetViews>
    <sheetView zoomScale="85" zoomScaleNormal="85" workbookViewId="0">
      <pane ySplit="3" topLeftCell="A4" activePane="bottomLeft" state="frozen"/>
      <selection pane="bottomLeft" activeCell="A2" sqref="A2:XFD6"/>
    </sheetView>
  </sheetViews>
  <sheetFormatPr baseColWidth="10" defaultColWidth="11.42578125" defaultRowHeight="12.75"/>
  <cols>
    <col min="1" max="1" width="11.42578125" style="1" customWidth="1"/>
    <col min="2" max="2" width="13.28515625" style="1" customWidth="1"/>
    <col min="3" max="3" width="12.140625" style="1" customWidth="1"/>
    <col min="4" max="4" width="8.28515625" style="1" customWidth="1"/>
    <col min="5" max="5" width="5.5703125" style="1" customWidth="1"/>
    <col min="6" max="6" width="18.28515625" style="1" customWidth="1"/>
    <col min="7" max="7" width="15.28515625" style="1" customWidth="1"/>
    <col min="8" max="8" width="6.28515625" style="1" customWidth="1"/>
    <col min="9" max="9" width="17" style="1" bestFit="1" customWidth="1"/>
    <col min="10" max="10" width="27" style="1" customWidth="1"/>
    <col min="11" max="11" width="11.85546875" style="1" customWidth="1"/>
    <col min="12" max="12" width="16.7109375" style="1" customWidth="1"/>
    <col min="13" max="13" width="12.42578125" style="1" customWidth="1"/>
    <col min="14" max="14" width="25.42578125" style="1" customWidth="1"/>
    <col min="15" max="15" width="34.28515625" style="1" customWidth="1"/>
    <col min="16" max="16" width="18.28515625" style="77" customWidth="1"/>
    <col min="17" max="17" width="24.85546875" style="4" customWidth="1"/>
    <col min="18" max="21" width="13.7109375" style="3" customWidth="1"/>
    <col min="22" max="22" width="13.7109375" style="4" customWidth="1"/>
    <col min="23" max="25" width="13.7109375" style="3" customWidth="1"/>
    <col min="26" max="26" width="13.7109375" style="4" customWidth="1"/>
    <col min="27" max="37" width="13.7109375" style="3" customWidth="1"/>
    <col min="38" max="41" width="13.7109375" style="1" customWidth="1"/>
    <col min="42" max="42" width="13.85546875" style="55" customWidth="1"/>
    <col min="43" max="46" width="13.7109375" style="1" customWidth="1"/>
    <col min="47" max="47" width="16" style="1" customWidth="1"/>
    <col min="48" max="48" width="16.7109375" style="1" customWidth="1"/>
    <col min="49" max="49" width="9.85546875" style="1" customWidth="1"/>
    <col min="50" max="50" width="10.28515625" style="1" customWidth="1"/>
    <col min="51" max="51" width="10.7109375" style="1" customWidth="1"/>
    <col min="52" max="52" width="15.42578125" style="1" customWidth="1"/>
    <col min="53" max="53" width="17.85546875" style="1" customWidth="1"/>
    <col min="54" max="54" width="9.140625" customWidth="1"/>
    <col min="55" max="59" width="9.140625" style="1" customWidth="1"/>
    <col min="60" max="16384" width="11.42578125" style="1"/>
  </cols>
  <sheetData>
    <row r="1" spans="1:53" ht="42.75" customHeight="1" thickBot="1">
      <c r="A1" s="73"/>
      <c r="B1" s="8" t="s">
        <v>71</v>
      </c>
      <c r="C1" s="10" t="s">
        <v>72</v>
      </c>
      <c r="D1" s="66"/>
      <c r="E1" s="66"/>
      <c r="F1" s="11" t="s">
        <v>73</v>
      </c>
      <c r="G1" s="66"/>
      <c r="H1" s="66"/>
      <c r="I1" s="9" t="s">
        <v>74</v>
      </c>
      <c r="J1" s="73"/>
      <c r="K1" s="73"/>
      <c r="L1" s="12"/>
      <c r="M1" s="73"/>
      <c r="N1" s="73"/>
      <c r="O1" s="14"/>
      <c r="Q1" s="12"/>
      <c r="R1" s="13"/>
      <c r="S1" s="13"/>
      <c r="T1" s="13"/>
      <c r="U1" s="13"/>
      <c r="AP1" s="52"/>
    </row>
    <row r="2" spans="1:53" s="2" customFormat="1" ht="52.5" customHeight="1" thickBot="1">
      <c r="A2" s="74" t="s">
        <v>0</v>
      </c>
      <c r="B2" s="56" t="s">
        <v>1</v>
      </c>
      <c r="C2" s="56" t="s">
        <v>2</v>
      </c>
      <c r="D2" s="67" t="s">
        <v>3</v>
      </c>
      <c r="E2" s="67" t="s">
        <v>4</v>
      </c>
      <c r="F2" s="56" t="s">
        <v>5</v>
      </c>
      <c r="G2" s="67" t="s">
        <v>6</v>
      </c>
      <c r="H2" s="67" t="s">
        <v>7</v>
      </c>
      <c r="I2" s="56" t="s">
        <v>8</v>
      </c>
      <c r="J2" s="67" t="s">
        <v>9</v>
      </c>
      <c r="K2" s="67" t="s">
        <v>10</v>
      </c>
      <c r="L2" s="56" t="s">
        <v>11</v>
      </c>
      <c r="M2" s="67" t="s">
        <v>12</v>
      </c>
      <c r="N2" s="67" t="s">
        <v>13</v>
      </c>
      <c r="O2" s="56" t="s">
        <v>14</v>
      </c>
      <c r="P2" s="67" t="s">
        <v>15</v>
      </c>
      <c r="Q2" s="56" t="s">
        <v>16</v>
      </c>
      <c r="R2" s="56" t="s">
        <v>17</v>
      </c>
      <c r="S2" s="56" t="s">
        <v>18</v>
      </c>
      <c r="T2" s="56" t="s">
        <v>19</v>
      </c>
      <c r="U2" s="56"/>
      <c r="V2" s="56" t="s">
        <v>20</v>
      </c>
      <c r="W2" s="56" t="s">
        <v>21</v>
      </c>
      <c r="X2" s="56" t="s">
        <v>22</v>
      </c>
      <c r="Y2" s="56" t="s">
        <v>23</v>
      </c>
      <c r="Z2" s="56" t="s">
        <v>24</v>
      </c>
      <c r="AA2" s="56" t="s">
        <v>25</v>
      </c>
      <c r="AB2" s="56" t="s">
        <v>26</v>
      </c>
      <c r="AC2" s="56" t="s">
        <v>27</v>
      </c>
      <c r="AD2" s="56" t="s">
        <v>28</v>
      </c>
      <c r="AE2" s="56" t="s">
        <v>29</v>
      </c>
      <c r="AF2" s="56" t="s">
        <v>30</v>
      </c>
      <c r="AG2" s="56" t="s">
        <v>31</v>
      </c>
      <c r="AH2" s="56" t="s">
        <v>32</v>
      </c>
      <c r="AI2" s="56" t="s">
        <v>33</v>
      </c>
      <c r="AJ2" s="56" t="s">
        <v>34</v>
      </c>
      <c r="AK2" s="56" t="s">
        <v>35</v>
      </c>
      <c r="AL2" s="56" t="s">
        <v>61</v>
      </c>
      <c r="AM2" s="56" t="s">
        <v>62</v>
      </c>
      <c r="AN2" s="56" t="s">
        <v>63</v>
      </c>
      <c r="AO2" s="56" t="s">
        <v>64</v>
      </c>
      <c r="AP2" s="59" t="s">
        <v>65</v>
      </c>
      <c r="AQ2" s="58"/>
      <c r="AR2" s="64" t="s">
        <v>66</v>
      </c>
      <c r="AS2" s="65"/>
      <c r="AT2" s="65"/>
      <c r="AU2" s="65"/>
      <c r="AV2" s="62"/>
      <c r="AW2" s="62" t="s">
        <v>75</v>
      </c>
      <c r="AX2" s="63"/>
      <c r="AY2" s="63"/>
      <c r="AZ2" s="5" t="s">
        <v>82</v>
      </c>
      <c r="BA2" s="5" t="s">
        <v>80</v>
      </c>
    </row>
    <row r="3" spans="1:53" s="2" customFormat="1" ht="42">
      <c r="A3" s="74"/>
      <c r="B3" s="61"/>
      <c r="C3" s="61"/>
      <c r="D3" s="68"/>
      <c r="E3" s="68"/>
      <c r="F3" s="61"/>
      <c r="G3" s="68"/>
      <c r="H3" s="68"/>
      <c r="I3" s="61"/>
      <c r="J3" s="68"/>
      <c r="K3" s="68"/>
      <c r="L3" s="61"/>
      <c r="M3" s="68"/>
      <c r="N3" s="68"/>
      <c r="O3" s="61"/>
      <c r="P3" s="68"/>
      <c r="Q3" s="61"/>
      <c r="R3" s="61"/>
      <c r="S3" s="61"/>
      <c r="T3" s="61"/>
      <c r="U3" s="61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60"/>
      <c r="AQ3" s="57"/>
      <c r="AR3" s="6" t="s">
        <v>67</v>
      </c>
      <c r="AS3" s="6" t="s">
        <v>81</v>
      </c>
      <c r="AT3" s="6" t="s">
        <v>68</v>
      </c>
      <c r="AU3" s="6" t="s">
        <v>69</v>
      </c>
      <c r="AV3" s="57"/>
      <c r="AW3" s="7" t="s">
        <v>76</v>
      </c>
      <c r="AX3" s="7" t="s">
        <v>77</v>
      </c>
      <c r="AY3" s="7" t="s">
        <v>78</v>
      </c>
      <c r="AZ3" s="7" t="s">
        <v>79</v>
      </c>
      <c r="BA3" s="7" t="s">
        <v>79</v>
      </c>
    </row>
    <row r="4" spans="1:53" s="2" customFormat="1" ht="54.95" customHeight="1">
      <c r="A4" s="69" t="s">
        <v>36</v>
      </c>
      <c r="B4" s="47" t="s">
        <v>56</v>
      </c>
      <c r="C4" s="44" t="s">
        <v>42</v>
      </c>
      <c r="D4" s="69" t="s">
        <v>59</v>
      </c>
      <c r="E4" s="69" t="s">
        <v>43</v>
      </c>
      <c r="F4" s="24" t="s">
        <v>83</v>
      </c>
      <c r="G4" s="71">
        <v>23577</v>
      </c>
      <c r="H4" s="69" t="s">
        <v>39</v>
      </c>
      <c r="I4" s="24" t="s">
        <v>40</v>
      </c>
      <c r="J4" s="69" t="s">
        <v>41</v>
      </c>
      <c r="K4" s="71">
        <v>37903</v>
      </c>
      <c r="L4" s="25"/>
      <c r="M4" s="75">
        <v>35</v>
      </c>
      <c r="N4" s="69" t="s">
        <v>46</v>
      </c>
      <c r="O4" s="24" t="s">
        <v>57</v>
      </c>
      <c r="P4" s="69" t="s">
        <v>60</v>
      </c>
      <c r="Q4" s="26" t="s">
        <v>58</v>
      </c>
      <c r="R4" s="41">
        <v>35</v>
      </c>
      <c r="S4" s="41"/>
      <c r="T4" s="41">
        <v>35</v>
      </c>
      <c r="U4" s="28" t="s">
        <v>70</v>
      </c>
      <c r="V4" s="26"/>
      <c r="W4" s="27"/>
      <c r="X4" s="27"/>
      <c r="Y4" s="27"/>
      <c r="Z4" s="26"/>
      <c r="AA4" s="27"/>
      <c r="AB4" s="27"/>
      <c r="AC4" s="27"/>
      <c r="AD4" s="26"/>
      <c r="AE4" s="27"/>
      <c r="AF4" s="27"/>
      <c r="AG4" s="27"/>
      <c r="AH4" s="26"/>
      <c r="AI4" s="27"/>
      <c r="AJ4" s="27"/>
      <c r="AK4" s="27"/>
      <c r="AL4" s="29">
        <f t="shared" ref="AL4:AN4" si="0">R4+W4+AA4+AE4+AI4</f>
        <v>35</v>
      </c>
      <c r="AM4" s="29">
        <f t="shared" si="0"/>
        <v>0</v>
      </c>
      <c r="AN4" s="29">
        <f t="shared" si="0"/>
        <v>35</v>
      </c>
      <c r="AO4" s="29">
        <f>IF(C4="COR",R4,AM4+AN4)</f>
        <v>35</v>
      </c>
      <c r="AP4" s="53" t="s">
        <v>87</v>
      </c>
      <c r="AQ4" s="20"/>
      <c r="AR4" s="20"/>
      <c r="AS4" s="20"/>
      <c r="AT4" s="20"/>
      <c r="AU4" s="39"/>
      <c r="AV4" s="22"/>
      <c r="AW4" s="22"/>
      <c r="AX4" s="23"/>
      <c r="AY4" s="23"/>
      <c r="AZ4" s="23"/>
      <c r="BA4" s="40"/>
    </row>
    <row r="5" spans="1:53" s="2" customFormat="1" ht="54.95" customHeight="1">
      <c r="A5" s="69" t="s">
        <v>36</v>
      </c>
      <c r="B5" s="48" t="s">
        <v>45</v>
      </c>
      <c r="C5" s="46" t="s">
        <v>44</v>
      </c>
      <c r="D5" s="69" t="s">
        <v>54</v>
      </c>
      <c r="E5" s="69" t="s">
        <v>38</v>
      </c>
      <c r="F5" s="33" t="s">
        <v>85</v>
      </c>
      <c r="G5" s="71">
        <v>29672</v>
      </c>
      <c r="H5" s="69" t="s">
        <v>39</v>
      </c>
      <c r="I5" s="33" t="s">
        <v>40</v>
      </c>
      <c r="J5" s="69" t="s">
        <v>41</v>
      </c>
      <c r="K5" s="71">
        <v>41843</v>
      </c>
      <c r="L5" s="34"/>
      <c r="M5" s="75">
        <v>35</v>
      </c>
      <c r="N5" s="69" t="s">
        <v>52</v>
      </c>
      <c r="O5" s="33" t="s">
        <v>53</v>
      </c>
      <c r="P5" s="69" t="s">
        <v>55</v>
      </c>
      <c r="Q5" s="35" t="s">
        <v>51</v>
      </c>
      <c r="R5" s="43">
        <v>35</v>
      </c>
      <c r="S5" s="43"/>
      <c r="T5" s="43">
        <v>35</v>
      </c>
      <c r="U5" s="37" t="s">
        <v>70</v>
      </c>
      <c r="V5" s="35"/>
      <c r="W5" s="36"/>
      <c r="X5" s="36"/>
      <c r="Y5" s="36"/>
      <c r="Z5" s="35"/>
      <c r="AA5" s="36"/>
      <c r="AB5" s="36"/>
      <c r="AC5" s="36"/>
      <c r="AD5" s="35"/>
      <c r="AE5" s="36"/>
      <c r="AF5" s="36"/>
      <c r="AG5" s="36"/>
      <c r="AH5" s="35"/>
      <c r="AI5" s="36"/>
      <c r="AJ5" s="36"/>
      <c r="AK5" s="36"/>
      <c r="AL5" s="38">
        <f t="shared" ref="AL5:AL6" si="1">R5+W5+AA5+AE5+AI5</f>
        <v>35</v>
      </c>
      <c r="AM5" s="38">
        <f t="shared" ref="AM5:AM6" si="2">S5+X5+AB5+AF5+AJ5</f>
        <v>0</v>
      </c>
      <c r="AN5" s="38">
        <f t="shared" ref="AN5:AN6" si="3">T5+Y5+AC5+AG5+AK5</f>
        <v>35</v>
      </c>
      <c r="AO5" s="38">
        <f>IF(C5="COR",R5,AM5+AN5)</f>
        <v>35</v>
      </c>
      <c r="AP5" s="53" t="s">
        <v>88</v>
      </c>
      <c r="AQ5" s="20"/>
      <c r="AR5" s="20"/>
      <c r="AS5" s="20"/>
      <c r="AT5" s="20"/>
      <c r="AU5" s="39"/>
      <c r="AV5" s="22"/>
      <c r="AW5" s="22"/>
      <c r="AX5" s="23"/>
      <c r="AY5" s="23"/>
      <c r="AZ5" s="23">
        <v>41851</v>
      </c>
      <c r="BA5" s="40"/>
    </row>
    <row r="6" spans="1:53" s="2" customFormat="1" ht="54.95" customHeight="1">
      <c r="A6" s="69" t="s">
        <v>36</v>
      </c>
      <c r="B6" s="49" t="s">
        <v>45</v>
      </c>
      <c r="C6" s="45" t="s">
        <v>37</v>
      </c>
      <c r="D6" s="70" t="s">
        <v>47</v>
      </c>
      <c r="E6" s="70" t="s">
        <v>38</v>
      </c>
      <c r="F6" s="17" t="s">
        <v>84</v>
      </c>
      <c r="G6" s="72">
        <v>23114</v>
      </c>
      <c r="H6" s="70" t="s">
        <v>39</v>
      </c>
      <c r="I6" s="15" t="s">
        <v>40</v>
      </c>
      <c r="J6" s="70" t="s">
        <v>41</v>
      </c>
      <c r="K6" s="72">
        <v>33451</v>
      </c>
      <c r="L6" s="16"/>
      <c r="M6" s="76">
        <v>35</v>
      </c>
      <c r="N6" s="70" t="s">
        <v>48</v>
      </c>
      <c r="O6" s="15" t="s">
        <v>49</v>
      </c>
      <c r="P6" s="70" t="s">
        <v>48</v>
      </c>
      <c r="Q6" s="17" t="s">
        <v>50</v>
      </c>
      <c r="R6" s="42">
        <v>35</v>
      </c>
      <c r="S6" s="42"/>
      <c r="T6" s="42"/>
      <c r="U6" s="18" t="s">
        <v>70</v>
      </c>
      <c r="V6" s="31"/>
      <c r="W6" s="30"/>
      <c r="X6" s="30"/>
      <c r="Y6" s="30"/>
      <c r="Z6" s="31"/>
      <c r="AA6" s="30"/>
      <c r="AB6" s="30"/>
      <c r="AC6" s="30"/>
      <c r="AD6" s="31"/>
      <c r="AE6" s="30"/>
      <c r="AF6" s="30"/>
      <c r="AG6" s="30"/>
      <c r="AH6" s="31"/>
      <c r="AI6" s="30"/>
      <c r="AJ6" s="30"/>
      <c r="AK6" s="30"/>
      <c r="AL6" s="32">
        <f t="shared" si="1"/>
        <v>35</v>
      </c>
      <c r="AM6" s="32">
        <f t="shared" si="2"/>
        <v>0</v>
      </c>
      <c r="AN6" s="32">
        <f t="shared" si="3"/>
        <v>0</v>
      </c>
      <c r="AO6" s="32">
        <f>IF(C6="COR",R6,AM6+AN6)</f>
        <v>35</v>
      </c>
      <c r="AP6" s="54" t="s">
        <v>89</v>
      </c>
      <c r="AQ6" s="19"/>
      <c r="AR6" s="20"/>
      <c r="AS6" s="20"/>
      <c r="AT6" s="20"/>
      <c r="AU6" s="39"/>
      <c r="AV6" s="21"/>
      <c r="AW6" s="22"/>
      <c r="AX6" s="23"/>
      <c r="AY6" s="23"/>
      <c r="AZ6" s="23"/>
      <c r="BA6" s="40"/>
    </row>
    <row r="16" spans="1:53">
      <c r="O16" s="1" t="s">
        <v>86</v>
      </c>
    </row>
  </sheetData>
  <autoFilter ref="A3:IV6">
    <filterColumn colId="41"/>
  </autoFilter>
  <sortState ref="B5:BB534">
    <sortCondition ref="B4:B534"/>
    <sortCondition ref="C4:C534"/>
    <sortCondition ref="O4:O534"/>
    <sortCondition ref="F4:F534"/>
  </sortState>
  <mergeCells count="45">
    <mergeCell ref="AW2:AY2"/>
    <mergeCell ref="AR2:AU2"/>
    <mergeCell ref="AV2:AV3"/>
    <mergeCell ref="B2:B3"/>
    <mergeCell ref="C2:C3"/>
    <mergeCell ref="D2:D3"/>
    <mergeCell ref="E2:E3"/>
    <mergeCell ref="F2:F3"/>
    <mergeCell ref="G2:G3"/>
    <mergeCell ref="H2:H3"/>
    <mergeCell ref="I2:I3"/>
    <mergeCell ref="U2:U3"/>
    <mergeCell ref="T2:T3"/>
    <mergeCell ref="J2:J3"/>
    <mergeCell ref="K2:K3"/>
    <mergeCell ref="L2:L3"/>
    <mergeCell ref="M2:M3"/>
    <mergeCell ref="AP2:AP3"/>
    <mergeCell ref="N2:N3"/>
    <mergeCell ref="O2:O3"/>
    <mergeCell ref="AG2:AG3"/>
    <mergeCell ref="V2:V3"/>
    <mergeCell ref="W2:W3"/>
    <mergeCell ref="X2:X3"/>
    <mergeCell ref="Y2:Y3"/>
    <mergeCell ref="Z2:Z3"/>
    <mergeCell ref="AF2:AF3"/>
    <mergeCell ref="P2:P3"/>
    <mergeCell ref="Q2:Q3"/>
    <mergeCell ref="R2:R3"/>
    <mergeCell ref="S2:S3"/>
    <mergeCell ref="AA2:AA3"/>
    <mergeCell ref="AB2:AB3"/>
    <mergeCell ref="AC2:AC3"/>
    <mergeCell ref="AD2:AD3"/>
    <mergeCell ref="AE2:AE3"/>
    <mergeCell ref="AN2:AN3"/>
    <mergeCell ref="AO2:AO3"/>
    <mergeCell ref="AQ2:AQ3"/>
    <mergeCell ref="AH2:AH3"/>
    <mergeCell ref="AI2:AI3"/>
    <mergeCell ref="AJ2:AJ3"/>
    <mergeCell ref="AK2:AK3"/>
    <mergeCell ref="AL2:AL3"/>
    <mergeCell ref="AM2:AM3"/>
  </mergeCells>
  <pageMargins left="0.78431372549019618" right="0.78431372549019618" top="0.98039215686274517" bottom="0.98039215686274517" header="0.50980392156862753" footer="0.50980392156862753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A5"/>
  <sheetViews>
    <sheetView tabSelected="1" workbookViewId="0">
      <selection activeCell="C4" sqref="C4"/>
    </sheetView>
  </sheetViews>
  <sheetFormatPr baseColWidth="10" defaultRowHeight="12.75"/>
  <sheetData>
    <row r="1" spans="1:53" s="2" customFormat="1" ht="52.5" customHeight="1" thickBot="1">
      <c r="A1" s="74" t="s">
        <v>0</v>
      </c>
      <c r="B1" s="56" t="s">
        <v>1</v>
      </c>
      <c r="C1" s="56" t="s">
        <v>2</v>
      </c>
      <c r="D1" s="67" t="s">
        <v>3</v>
      </c>
      <c r="E1" s="67" t="s">
        <v>4</v>
      </c>
      <c r="F1" s="56" t="s">
        <v>5</v>
      </c>
      <c r="G1" s="67" t="s">
        <v>6</v>
      </c>
      <c r="H1" s="67" t="s">
        <v>7</v>
      </c>
      <c r="I1" s="56" t="s">
        <v>8</v>
      </c>
      <c r="J1" s="67" t="s">
        <v>9</v>
      </c>
      <c r="K1" s="67" t="s">
        <v>10</v>
      </c>
      <c r="L1" s="56" t="s">
        <v>11</v>
      </c>
      <c r="M1" s="67" t="s">
        <v>12</v>
      </c>
      <c r="N1" s="67" t="s">
        <v>13</v>
      </c>
      <c r="O1" s="56" t="s">
        <v>14</v>
      </c>
      <c r="P1" s="67" t="s">
        <v>15</v>
      </c>
      <c r="Q1" s="56" t="s">
        <v>16</v>
      </c>
      <c r="R1" s="56" t="s">
        <v>17</v>
      </c>
      <c r="S1" s="56" t="s">
        <v>18</v>
      </c>
      <c r="T1" s="56" t="s">
        <v>19</v>
      </c>
      <c r="U1" s="56"/>
      <c r="V1" s="56" t="s">
        <v>20</v>
      </c>
      <c r="W1" s="56" t="s">
        <v>21</v>
      </c>
      <c r="X1" s="56" t="s">
        <v>22</v>
      </c>
      <c r="Y1" s="56" t="s">
        <v>23</v>
      </c>
      <c r="Z1" s="56" t="s">
        <v>24</v>
      </c>
      <c r="AA1" s="56" t="s">
        <v>25</v>
      </c>
      <c r="AB1" s="56" t="s">
        <v>26</v>
      </c>
      <c r="AC1" s="56" t="s">
        <v>27</v>
      </c>
      <c r="AD1" s="56" t="s">
        <v>28</v>
      </c>
      <c r="AE1" s="56" t="s">
        <v>29</v>
      </c>
      <c r="AF1" s="56" t="s">
        <v>30</v>
      </c>
      <c r="AG1" s="56" t="s">
        <v>31</v>
      </c>
      <c r="AH1" s="56" t="s">
        <v>32</v>
      </c>
      <c r="AI1" s="56" t="s">
        <v>33</v>
      </c>
      <c r="AJ1" s="56" t="s">
        <v>34</v>
      </c>
      <c r="AK1" s="56" t="s">
        <v>35</v>
      </c>
      <c r="AL1" s="56" t="s">
        <v>61</v>
      </c>
      <c r="AM1" s="56" t="s">
        <v>62</v>
      </c>
      <c r="AN1" s="56" t="s">
        <v>63</v>
      </c>
      <c r="AO1" s="56" t="s">
        <v>64</v>
      </c>
      <c r="AP1" s="59" t="s">
        <v>65</v>
      </c>
      <c r="AQ1" s="58"/>
      <c r="AR1" s="64" t="s">
        <v>66</v>
      </c>
      <c r="AS1" s="65"/>
      <c r="AT1" s="65"/>
      <c r="AU1" s="65"/>
      <c r="AV1" s="62"/>
      <c r="AW1" s="62" t="s">
        <v>75</v>
      </c>
      <c r="AX1" s="63"/>
      <c r="AY1" s="63"/>
      <c r="AZ1" s="50" t="s">
        <v>82</v>
      </c>
      <c r="BA1" s="50" t="s">
        <v>80</v>
      </c>
    </row>
    <row r="2" spans="1:53" s="2" customFormat="1" ht="42">
      <c r="A2" s="74"/>
      <c r="B2" s="61"/>
      <c r="C2" s="61"/>
      <c r="D2" s="68"/>
      <c r="E2" s="68"/>
      <c r="F2" s="61"/>
      <c r="G2" s="68"/>
      <c r="H2" s="68"/>
      <c r="I2" s="61"/>
      <c r="J2" s="68"/>
      <c r="K2" s="68"/>
      <c r="L2" s="61"/>
      <c r="M2" s="68"/>
      <c r="N2" s="68"/>
      <c r="O2" s="61"/>
      <c r="P2" s="68"/>
      <c r="Q2" s="61"/>
      <c r="R2" s="61"/>
      <c r="S2" s="61"/>
      <c r="T2" s="61"/>
      <c r="U2" s="61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7"/>
      <c r="AN2" s="57"/>
      <c r="AO2" s="57"/>
      <c r="AP2" s="60"/>
      <c r="AQ2" s="57"/>
      <c r="AR2" s="51" t="s">
        <v>67</v>
      </c>
      <c r="AS2" s="51" t="s">
        <v>81</v>
      </c>
      <c r="AT2" s="51" t="s">
        <v>68</v>
      </c>
      <c r="AU2" s="51" t="s">
        <v>69</v>
      </c>
      <c r="AV2" s="57"/>
      <c r="AW2" s="7" t="s">
        <v>76</v>
      </c>
      <c r="AX2" s="7" t="s">
        <v>77</v>
      </c>
      <c r="AY2" s="7" t="s">
        <v>78</v>
      </c>
      <c r="AZ2" s="7" t="s">
        <v>79</v>
      </c>
      <c r="BA2" s="7" t="s">
        <v>79</v>
      </c>
    </row>
    <row r="3" spans="1:53" s="2" customFormat="1" ht="54.95" customHeight="1">
      <c r="A3" s="69" t="s">
        <v>36</v>
      </c>
      <c r="B3" s="47" t="s">
        <v>56</v>
      </c>
      <c r="C3" s="44" t="s">
        <v>42</v>
      </c>
      <c r="D3" s="69" t="s">
        <v>59</v>
      </c>
      <c r="E3" s="69" t="s">
        <v>43</v>
      </c>
      <c r="F3" s="24" t="s">
        <v>83</v>
      </c>
      <c r="G3" s="71">
        <v>23577</v>
      </c>
      <c r="H3" s="69" t="s">
        <v>39</v>
      </c>
      <c r="I3" s="24" t="s">
        <v>40</v>
      </c>
      <c r="J3" s="69" t="s">
        <v>41</v>
      </c>
      <c r="K3" s="71">
        <v>37903</v>
      </c>
      <c r="L3" s="25"/>
      <c r="M3" s="75">
        <v>35</v>
      </c>
      <c r="N3" s="69" t="s">
        <v>46</v>
      </c>
      <c r="O3" s="24" t="s">
        <v>57</v>
      </c>
      <c r="P3" s="69" t="s">
        <v>60</v>
      </c>
      <c r="Q3" s="26" t="s">
        <v>58</v>
      </c>
      <c r="R3" s="41">
        <v>35</v>
      </c>
      <c r="S3" s="41"/>
      <c r="T3" s="41">
        <v>35</v>
      </c>
      <c r="U3" s="28" t="s">
        <v>70</v>
      </c>
      <c r="V3" s="26"/>
      <c r="W3" s="27"/>
      <c r="X3" s="27"/>
      <c r="Y3" s="27"/>
      <c r="Z3" s="26"/>
      <c r="AA3" s="27"/>
      <c r="AB3" s="27"/>
      <c r="AC3" s="27"/>
      <c r="AD3" s="26"/>
      <c r="AE3" s="27"/>
      <c r="AF3" s="27"/>
      <c r="AG3" s="27"/>
      <c r="AH3" s="26"/>
      <c r="AI3" s="27"/>
      <c r="AJ3" s="27"/>
      <c r="AK3" s="27"/>
      <c r="AL3" s="29">
        <f t="shared" ref="AL3:AN5" si="0">R3+W3+AA3+AE3+AI3</f>
        <v>35</v>
      </c>
      <c r="AM3" s="29">
        <f t="shared" si="0"/>
        <v>0</v>
      </c>
      <c r="AN3" s="29">
        <f t="shared" si="0"/>
        <v>35</v>
      </c>
      <c r="AO3" s="29">
        <f>IF(C3="COR",R3,AM3+AN3)</f>
        <v>35</v>
      </c>
      <c r="AP3" s="53" t="s">
        <v>87</v>
      </c>
      <c r="AQ3" s="20"/>
      <c r="AR3" s="20"/>
      <c r="AS3" s="20"/>
      <c r="AT3" s="20"/>
      <c r="AU3" s="39"/>
      <c r="AV3" s="22"/>
      <c r="AW3" s="22"/>
      <c r="AX3" s="23"/>
      <c r="AY3" s="23"/>
      <c r="AZ3" s="23"/>
      <c r="BA3" s="40"/>
    </row>
    <row r="4" spans="1:53" s="2" customFormat="1" ht="54.95" customHeight="1">
      <c r="A4" s="69" t="s">
        <v>36</v>
      </c>
      <c r="B4" s="48" t="s">
        <v>45</v>
      </c>
      <c r="C4" s="46" t="s">
        <v>44</v>
      </c>
      <c r="D4" s="69" t="s">
        <v>54</v>
      </c>
      <c r="E4" s="69" t="s">
        <v>38</v>
      </c>
      <c r="F4" s="33" t="s">
        <v>85</v>
      </c>
      <c r="G4" s="71">
        <v>29672</v>
      </c>
      <c r="H4" s="69" t="s">
        <v>39</v>
      </c>
      <c r="I4" s="33" t="s">
        <v>40</v>
      </c>
      <c r="J4" s="69" t="s">
        <v>41</v>
      </c>
      <c r="K4" s="71">
        <v>41843</v>
      </c>
      <c r="L4" s="34"/>
      <c r="M4" s="75">
        <v>35</v>
      </c>
      <c r="N4" s="69" t="s">
        <v>52</v>
      </c>
      <c r="O4" s="33" t="s">
        <v>53</v>
      </c>
      <c r="P4" s="69" t="s">
        <v>55</v>
      </c>
      <c r="Q4" s="35" t="s">
        <v>51</v>
      </c>
      <c r="R4" s="43">
        <v>35</v>
      </c>
      <c r="S4" s="43"/>
      <c r="T4" s="43">
        <v>35</v>
      </c>
      <c r="U4" s="37" t="s">
        <v>70</v>
      </c>
      <c r="V4" s="35"/>
      <c r="W4" s="36"/>
      <c r="X4" s="36"/>
      <c r="Y4" s="36"/>
      <c r="Z4" s="35"/>
      <c r="AA4" s="36"/>
      <c r="AB4" s="36"/>
      <c r="AC4" s="36"/>
      <c r="AD4" s="35"/>
      <c r="AE4" s="36"/>
      <c r="AF4" s="36"/>
      <c r="AG4" s="36"/>
      <c r="AH4" s="35"/>
      <c r="AI4" s="36"/>
      <c r="AJ4" s="36"/>
      <c r="AK4" s="36"/>
      <c r="AL4" s="38">
        <f t="shared" si="0"/>
        <v>35</v>
      </c>
      <c r="AM4" s="38">
        <f t="shared" si="0"/>
        <v>0</v>
      </c>
      <c r="AN4" s="38">
        <f t="shared" si="0"/>
        <v>35</v>
      </c>
      <c r="AO4" s="38">
        <f>IF(C4="COR",R4,AM4+AN4)</f>
        <v>35</v>
      </c>
      <c r="AP4" s="53" t="s">
        <v>88</v>
      </c>
      <c r="AQ4" s="20"/>
      <c r="AR4" s="20"/>
      <c r="AS4" s="20"/>
      <c r="AT4" s="20"/>
      <c r="AU4" s="39"/>
      <c r="AV4" s="22"/>
      <c r="AW4" s="22"/>
      <c r="AX4" s="23"/>
      <c r="AY4" s="23"/>
      <c r="AZ4" s="23">
        <v>41851</v>
      </c>
      <c r="BA4" s="40"/>
    </row>
    <row r="5" spans="1:53" s="2" customFormat="1" ht="54.95" customHeight="1">
      <c r="A5" s="69" t="s">
        <v>36</v>
      </c>
      <c r="B5" s="49" t="s">
        <v>45</v>
      </c>
      <c r="C5" s="45" t="s">
        <v>37</v>
      </c>
      <c r="D5" s="70" t="s">
        <v>47</v>
      </c>
      <c r="E5" s="70" t="s">
        <v>38</v>
      </c>
      <c r="F5" s="17" t="s">
        <v>84</v>
      </c>
      <c r="G5" s="72">
        <v>23114</v>
      </c>
      <c r="H5" s="70" t="s">
        <v>39</v>
      </c>
      <c r="I5" s="15" t="s">
        <v>40</v>
      </c>
      <c r="J5" s="70" t="s">
        <v>41</v>
      </c>
      <c r="K5" s="72">
        <v>33451</v>
      </c>
      <c r="L5" s="16"/>
      <c r="M5" s="76">
        <v>35</v>
      </c>
      <c r="N5" s="70" t="s">
        <v>48</v>
      </c>
      <c r="O5" s="15" t="s">
        <v>49</v>
      </c>
      <c r="P5" s="70" t="s">
        <v>48</v>
      </c>
      <c r="Q5" s="17" t="s">
        <v>50</v>
      </c>
      <c r="R5" s="42">
        <v>35</v>
      </c>
      <c r="S5" s="42"/>
      <c r="T5" s="42"/>
      <c r="U5" s="18" t="s">
        <v>70</v>
      </c>
      <c r="V5" s="31"/>
      <c r="W5" s="30"/>
      <c r="X5" s="30"/>
      <c r="Y5" s="30"/>
      <c r="Z5" s="31"/>
      <c r="AA5" s="30"/>
      <c r="AB5" s="30"/>
      <c r="AC5" s="30"/>
      <c r="AD5" s="31"/>
      <c r="AE5" s="30"/>
      <c r="AF5" s="30"/>
      <c r="AG5" s="30"/>
      <c r="AH5" s="31"/>
      <c r="AI5" s="30"/>
      <c r="AJ5" s="30"/>
      <c r="AK5" s="30"/>
      <c r="AL5" s="32">
        <f t="shared" si="0"/>
        <v>35</v>
      </c>
      <c r="AM5" s="32">
        <f t="shared" si="0"/>
        <v>0</v>
      </c>
      <c r="AN5" s="32">
        <f t="shared" si="0"/>
        <v>0</v>
      </c>
      <c r="AO5" s="32">
        <f>IF(C5="COR",R5,AM5+AN5)</f>
        <v>35</v>
      </c>
      <c r="AP5" s="54" t="s">
        <v>89</v>
      </c>
      <c r="AQ5" s="19"/>
      <c r="AR5" s="20"/>
      <c r="AS5" s="20"/>
      <c r="AT5" s="20"/>
      <c r="AU5" s="39"/>
      <c r="AV5" s="21"/>
      <c r="AW5" s="22"/>
      <c r="AX5" s="23"/>
      <c r="AY5" s="23"/>
      <c r="AZ5" s="23"/>
      <c r="BA5" s="40"/>
    </row>
  </sheetData>
  <mergeCells count="45">
    <mergeCell ref="AR1:AU1"/>
    <mergeCell ref="AV1:AV2"/>
    <mergeCell ref="AW1:AY1"/>
    <mergeCell ref="AL1:AL2"/>
    <mergeCell ref="AM1:AM2"/>
    <mergeCell ref="AN1:AN2"/>
    <mergeCell ref="AO1:AO2"/>
    <mergeCell ref="AP1:AP2"/>
    <mergeCell ref="AQ1:AQ2"/>
    <mergeCell ref="AF1:AF2"/>
    <mergeCell ref="AG1:AG2"/>
    <mergeCell ref="AH1:AH2"/>
    <mergeCell ref="AI1:AI2"/>
    <mergeCell ref="AJ1:AJ2"/>
    <mergeCell ref="AK1:AK2"/>
    <mergeCell ref="Z1:Z2"/>
    <mergeCell ref="AA1:AA2"/>
    <mergeCell ref="AB1:AB2"/>
    <mergeCell ref="AC1:AC2"/>
    <mergeCell ref="AD1:AD2"/>
    <mergeCell ref="AE1:AE2"/>
    <mergeCell ref="T1:T2"/>
    <mergeCell ref="U1:U2"/>
    <mergeCell ref="V1:V2"/>
    <mergeCell ref="W1:W2"/>
    <mergeCell ref="X1:X2"/>
    <mergeCell ref="Y1:Y2"/>
    <mergeCell ref="N1:N2"/>
    <mergeCell ref="O1:O2"/>
    <mergeCell ref="P1:P2"/>
    <mergeCell ref="Q1:Q2"/>
    <mergeCell ref="R1:R2"/>
    <mergeCell ref="S1:S2"/>
    <mergeCell ref="H1:H2"/>
    <mergeCell ref="I1:I2"/>
    <mergeCell ref="J1:J2"/>
    <mergeCell ref="K1:K2"/>
    <mergeCell ref="L1:L2"/>
    <mergeCell ref="M1:M2"/>
    <mergeCell ref="B1:B2"/>
    <mergeCell ref="C1:C2"/>
    <mergeCell ref="D1:D2"/>
    <mergeCell ref="E1:E2"/>
    <mergeCell ref="F1:F2"/>
    <mergeCell ref="G1:G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Agents</vt:lpstr>
      <vt:lpstr>mise en forme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DEBONNE</dc:creator>
  <cp:lastModifiedBy>Elodie Bénard</cp:lastModifiedBy>
  <dcterms:created xsi:type="dcterms:W3CDTF">2016-04-01T12:37:33Z</dcterms:created>
  <dcterms:modified xsi:type="dcterms:W3CDTF">2016-12-12T17:51:54Z</dcterms:modified>
</cp:coreProperties>
</file>