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66925"/>
  <mc:AlternateContent xmlns:mc="http://schemas.openxmlformats.org/markup-compatibility/2006">
    <mc:Choice Requires="x15">
      <x15ac:absPath xmlns:x15ac="http://schemas.microsoft.com/office/spreadsheetml/2010/11/ac" url="C:\Users\Santiago\Desktop\"/>
    </mc:Choice>
  </mc:AlternateContent>
  <xr:revisionPtr revIDLastSave="0" documentId="13_ncr:1_{A9320198-51BF-4456-A369-ABD75EAE3137}" xr6:coauthVersionLast="47" xr6:coauthVersionMax="47" xr10:uidLastSave="{00000000-0000-0000-0000-000000000000}"/>
  <bookViews>
    <workbookView xWindow="-38520" yWindow="-120" windowWidth="38640" windowHeight="21120" xr2:uid="{AAA44F55-DE4A-4142-9613-A5249863D52C}"/>
  </bookViews>
  <sheets>
    <sheet name="Matrice des compétences" sheetId="2" r:id="rId1"/>
    <sheet name="Plan de Formation" sheetId="7" r:id="rId2"/>
    <sheet name="Evaluation annuelle " sheetId="10" r:id="rId3"/>
    <sheet name="Lexique" sheetId="6" state="hidden" r:id="rId4"/>
  </sheets>
  <definedNames>
    <definedName name="_xleta.IFERROR" hidden="1" xlm="1">#NAME?</definedName>
    <definedName name="_xlnm.Print_Area" localSheetId="2">'Evaluation annuelle '!$A$1:$BX$178</definedName>
    <definedName name="_xlnm.Print_Area" localSheetId="0">'Matrice des compétences'!$A$1:$AE$110</definedName>
    <definedName name="_xlnm.Print_Area" localSheetId="1">'Plan de Formation'!$B$1:$CL$75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9" i="2" l="1"/>
  <c r="AF20" i="10"/>
  <c r="AI25" i="2"/>
  <c r="AI23" i="2"/>
  <c r="AI21" i="2"/>
  <c r="AI19" i="2"/>
  <c r="AI17" i="2"/>
  <c r="AI15" i="2"/>
  <c r="AI13" i="2"/>
  <c r="BX3" i="10"/>
  <c r="BD118" i="10"/>
  <c r="AX118" i="10"/>
  <c r="AR118" i="10"/>
  <c r="AL118" i="10"/>
  <c r="AF118" i="10"/>
  <c r="BD110" i="10"/>
  <c r="AX110" i="10"/>
  <c r="AR110" i="10"/>
  <c r="AL110" i="10"/>
  <c r="AF110" i="10"/>
  <c r="BD100" i="10"/>
  <c r="AX100" i="10"/>
  <c r="AR100" i="10"/>
  <c r="AL100" i="10"/>
  <c r="AF100" i="10"/>
  <c r="BD66" i="10"/>
  <c r="AX66" i="10"/>
  <c r="AR66" i="10"/>
  <c r="AL66" i="10"/>
  <c r="AF66" i="10"/>
  <c r="AF48" i="10"/>
  <c r="BD48" i="10"/>
  <c r="AX48" i="10"/>
  <c r="AR48" i="10"/>
  <c r="AL48" i="10"/>
  <c r="BD38" i="10"/>
  <c r="AX38" i="10"/>
  <c r="AR38" i="10"/>
  <c r="AL38" i="10"/>
  <c r="AF38" i="10"/>
  <c r="BD28" i="10"/>
  <c r="AX28" i="10"/>
  <c r="AR28" i="10"/>
  <c r="AL28" i="10"/>
  <c r="AF28" i="10"/>
  <c r="BD20" i="10"/>
  <c r="AX20" i="10"/>
  <c r="AR20" i="10"/>
  <c r="AL20" i="10"/>
  <c r="M15" i="10"/>
  <c r="BT6" i="10"/>
  <c r="BT9" i="10" s="1"/>
  <c r="BT5" i="10"/>
  <c r="BV3" i="10"/>
  <c r="BT3" i="10"/>
  <c r="BR3" i="10"/>
  <c r="BX2" i="10"/>
  <c r="BV2" i="10"/>
  <c r="BT2" i="10"/>
  <c r="BR2" i="10"/>
  <c r="BX1" i="10"/>
  <c r="BV1" i="10"/>
  <c r="BT1" i="10"/>
  <c r="BR1" i="10"/>
  <c r="I1" i="10"/>
  <c r="Y118" i="10" l="1"/>
  <c r="Y136" i="10" s="1"/>
  <c r="Y110" i="10"/>
  <c r="Y100" i="10"/>
  <c r="Y66" i="10"/>
  <c r="Y48" i="10"/>
  <c r="Y38" i="10"/>
  <c r="Y28" i="10"/>
  <c r="Y20" i="10"/>
  <c r="Y132" i="10" s="1"/>
  <c r="BV9" i="10"/>
  <c r="Y134" i="10" l="1"/>
  <c r="Y138" i="10" s="1"/>
  <c r="BT34" i="7"/>
  <c r="BT32" i="7"/>
  <c r="BT30" i="7"/>
  <c r="BT28" i="7"/>
  <c r="I1" i="7"/>
  <c r="BT26" i="7"/>
  <c r="BT24" i="7"/>
  <c r="BT22" i="7"/>
  <c r="BT20" i="7"/>
  <c r="BT18" i="7"/>
  <c r="BT16" i="7"/>
  <c r="BT14" i="7" l="1"/>
  <c r="H15" i="2"/>
  <c r="AE8" i="2"/>
  <c r="AE7" i="2"/>
  <c r="AE6" i="2"/>
  <c r="AE5" i="2"/>
  <c r="CH6" i="7"/>
  <c r="CH9" i="7" s="1"/>
  <c r="CH5" i="7"/>
  <c r="CL3" i="7"/>
  <c r="CL2" i="7"/>
  <c r="CL1" i="7"/>
  <c r="CJ3" i="7"/>
  <c r="CJ2" i="7"/>
  <c r="CJ1" i="7"/>
  <c r="CH3" i="7"/>
  <c r="CH2" i="7"/>
  <c r="CH1" i="7"/>
  <c r="CF3" i="7"/>
  <c r="CF2" i="7"/>
  <c r="CF1" i="7"/>
  <c r="AI35" i="2"/>
  <c r="AM33" i="2"/>
  <c r="AM31" i="2"/>
  <c r="AM29" i="2"/>
  <c r="AM27" i="2"/>
  <c r="AM25" i="2"/>
  <c r="AM23" i="2"/>
  <c r="AM21" i="2"/>
  <c r="AM19" i="2"/>
  <c r="AM17" i="2"/>
  <c r="AM15" i="2"/>
  <c r="A13" i="2"/>
  <c r="CJ9" i="7" l="1"/>
  <c r="AM35" i="2"/>
  <c r="N82" i="2"/>
  <c r="O82" i="2" s="1"/>
  <c r="L82" i="2"/>
  <c r="H82" i="2"/>
  <c r="N80" i="2"/>
  <c r="O80" i="2" s="1"/>
  <c r="L80" i="2"/>
  <c r="H80" i="2"/>
  <c r="N78" i="2"/>
  <c r="O78" i="2" s="1"/>
  <c r="L78" i="2"/>
  <c r="H78" i="2"/>
  <c r="N76" i="2"/>
  <c r="O76" i="2" s="1"/>
  <c r="L76" i="2"/>
  <c r="H76" i="2"/>
  <c r="N74" i="2"/>
  <c r="O74" i="2" s="1"/>
  <c r="L74" i="2"/>
  <c r="H74" i="2"/>
  <c r="N72" i="2"/>
  <c r="O72" i="2" s="1"/>
  <c r="L72" i="2"/>
  <c r="H72" i="2"/>
  <c r="N70" i="2"/>
  <c r="O70" i="2" s="1"/>
  <c r="L70" i="2"/>
  <c r="H70" i="2"/>
  <c r="N68" i="2"/>
  <c r="O68" i="2" s="1"/>
  <c r="L68" i="2"/>
  <c r="H68" i="2"/>
  <c r="N66" i="2"/>
  <c r="O66" i="2" s="1"/>
  <c r="L66" i="2"/>
  <c r="H66" i="2"/>
  <c r="L33" i="2"/>
  <c r="H23" i="2"/>
  <c r="H21" i="2"/>
  <c r="H17" i="2"/>
  <c r="N64" i="2"/>
  <c r="O64" i="2" s="1"/>
  <c r="L64" i="2"/>
  <c r="H64" i="2"/>
  <c r="O57" i="2" l="1"/>
  <c r="P57" i="2"/>
  <c r="O55" i="2"/>
  <c r="N55" i="2"/>
  <c r="P55" i="2" s="1"/>
  <c r="L55" i="2"/>
  <c r="H55" i="2"/>
  <c r="O53" i="2"/>
  <c r="N53" i="2"/>
  <c r="R53" i="2" s="1"/>
  <c r="L53" i="2"/>
  <c r="H53" i="2"/>
  <c r="O51" i="2"/>
  <c r="N51" i="2"/>
  <c r="R51" i="2" s="1"/>
  <c r="L51" i="2"/>
  <c r="H51" i="2"/>
  <c r="O49" i="2"/>
  <c r="N49" i="2"/>
  <c r="P49" i="2" s="1"/>
  <c r="L49" i="2"/>
  <c r="H49" i="2"/>
  <c r="O47" i="2"/>
  <c r="N47" i="2"/>
  <c r="R47" i="2" s="1"/>
  <c r="L47" i="2"/>
  <c r="H47" i="2"/>
  <c r="O45" i="2"/>
  <c r="N45" i="2"/>
  <c r="R45" i="2" s="1"/>
  <c r="L45" i="2"/>
  <c r="H45" i="2"/>
  <c r="O43" i="2"/>
  <c r="N43" i="2"/>
  <c r="R43" i="2" s="1"/>
  <c r="L43" i="2"/>
  <c r="H43" i="2"/>
  <c r="O41" i="2"/>
  <c r="N41" i="2"/>
  <c r="P41" i="2" s="1"/>
  <c r="L41" i="2"/>
  <c r="H41" i="2"/>
  <c r="O39" i="2"/>
  <c r="N39" i="2"/>
  <c r="P39" i="2" s="1"/>
  <c r="L39" i="2"/>
  <c r="H39" i="2"/>
  <c r="O37" i="2"/>
  <c r="N37" i="2"/>
  <c r="R37" i="2" s="1"/>
  <c r="L37" i="2"/>
  <c r="H37" i="2"/>
  <c r="O35" i="2"/>
  <c r="O33" i="2"/>
  <c r="P35" i="2"/>
  <c r="N33" i="2"/>
  <c r="R33" i="2" s="1"/>
  <c r="H33" i="2"/>
  <c r="O31" i="2"/>
  <c r="N31" i="2"/>
  <c r="R31" i="2" s="1"/>
  <c r="L31" i="2"/>
  <c r="H31" i="2"/>
  <c r="O29" i="2"/>
  <c r="N29" i="2"/>
  <c r="R29" i="2" s="1"/>
  <c r="L29" i="2"/>
  <c r="H29" i="2"/>
  <c r="O27" i="2"/>
  <c r="N27" i="2"/>
  <c r="R27" i="2" s="1"/>
  <c r="L27" i="2"/>
  <c r="H27" i="2"/>
  <c r="O25" i="2"/>
  <c r="N25" i="2"/>
  <c r="R25" i="2" s="1"/>
  <c r="L25" i="2"/>
  <c r="H25" i="2"/>
  <c r="O23" i="2"/>
  <c r="N23" i="2"/>
  <c r="R23" i="2" s="1"/>
  <c r="L23" i="2"/>
  <c r="O21" i="2"/>
  <c r="N21" i="2"/>
  <c r="R21" i="2" s="1"/>
  <c r="L21" i="2"/>
  <c r="O19" i="2"/>
  <c r="N19" i="2"/>
  <c r="R19" i="2" s="1"/>
  <c r="L19" i="2"/>
  <c r="H19" i="2"/>
  <c r="O17" i="2"/>
  <c r="N17" i="2"/>
  <c r="P17" i="2" s="1"/>
  <c r="L17" i="2"/>
  <c r="O15" i="2"/>
  <c r="N15" i="2"/>
  <c r="P15" i="2" s="1"/>
  <c r="L15" i="2"/>
  <c r="R55" i="2" l="1"/>
  <c r="R49" i="2"/>
  <c r="R41" i="2"/>
  <c r="R39" i="2"/>
  <c r="N57" i="2"/>
  <c r="R57" i="2" s="1"/>
  <c r="P37" i="2"/>
  <c r="P53" i="2"/>
  <c r="P51" i="2"/>
  <c r="P47" i="2"/>
  <c r="P45" i="2"/>
  <c r="P43" i="2"/>
  <c r="P31" i="2"/>
  <c r="P29" i="2"/>
  <c r="P27" i="2"/>
  <c r="P25" i="2"/>
  <c r="P23" i="2"/>
  <c r="P21" i="2"/>
  <c r="N35" i="2"/>
  <c r="P33" i="2"/>
  <c r="P19" i="2"/>
  <c r="R17" i="2"/>
  <c r="R15" i="2"/>
  <c r="V57" i="2" l="1"/>
  <c r="T57" i="2"/>
  <c r="R35" i="2"/>
  <c r="H59" i="2" l="1"/>
  <c r="T35" i="2"/>
  <c r="V35" i="2"/>
  <c r="T59"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author>
  </authors>
  <commentList>
    <comment ref="CN5" authorId="0" shapeId="0" xr:uid="{0CEF3FAA-9E02-4C55-A4D6-985F413FE486}">
      <text>
        <r>
          <rPr>
            <sz val="9"/>
            <color indexed="81"/>
            <rFont val="Tahoma"/>
            <family val="2"/>
          </rPr>
          <t xml:space="preserve">Janvier 2024
Du lundi 1er janvier au mercredi 31 janvier
</t>
        </r>
      </text>
    </comment>
    <comment ref="CP5" authorId="0" shapeId="0" xr:uid="{129D309A-30FF-4431-A4F2-103889AFC7C2}">
      <text>
        <r>
          <rPr>
            <sz val="9"/>
            <color indexed="81"/>
            <rFont val="Tahoma"/>
            <family val="2"/>
          </rPr>
          <t xml:space="preserve">Février 2024
Du jeudi 1er février au jeudi 29 février
</t>
        </r>
      </text>
    </comment>
    <comment ref="CR5" authorId="0" shapeId="0" xr:uid="{1DA636BA-8B57-4088-97CF-B5473BE911AB}">
      <text>
        <r>
          <rPr>
            <sz val="9"/>
            <color indexed="81"/>
            <rFont val="Tahoma"/>
            <family val="2"/>
          </rPr>
          <t xml:space="preserve">Mars 2024
Du vendredi 1er mars au dimanche 31 mars
</t>
        </r>
      </text>
    </comment>
    <comment ref="CT5" authorId="0" shapeId="0" xr:uid="{C6413984-8DB5-48C7-951D-BEF2BD6E6F5D}">
      <text>
        <r>
          <rPr>
            <sz val="9"/>
            <color indexed="81"/>
            <rFont val="Tahoma"/>
            <family val="2"/>
          </rPr>
          <t xml:space="preserve">Avril 2024
Du lundi 1er avril au mardi 30 avril
</t>
        </r>
      </text>
    </comment>
    <comment ref="CV5" authorId="0" shapeId="0" xr:uid="{1A2D15C3-590A-4F4B-86F4-B9D7CEF58DA7}">
      <text>
        <r>
          <rPr>
            <sz val="9"/>
            <color indexed="81"/>
            <rFont val="Tahoma"/>
            <family val="2"/>
          </rPr>
          <t xml:space="preserve">Mai 2024
Du mercredi 1er mai au vendredi 31 mai
</t>
        </r>
      </text>
    </comment>
    <comment ref="CX5" authorId="0" shapeId="0" xr:uid="{F4D7EF25-00D4-4666-B0AF-8DEF959ED7FF}">
      <text>
        <r>
          <rPr>
            <sz val="9"/>
            <color indexed="81"/>
            <rFont val="Tahoma"/>
            <family val="2"/>
          </rPr>
          <t xml:space="preserve">Juin 2024
Du samedi 1er juin au dimanche 30 juin
</t>
        </r>
      </text>
    </comment>
    <comment ref="CZ5" authorId="0" shapeId="0" xr:uid="{4B6ACD49-40A3-4A19-A286-B43B517E7764}">
      <text>
        <r>
          <rPr>
            <sz val="9"/>
            <color indexed="81"/>
            <rFont val="Tahoma"/>
            <family val="2"/>
          </rPr>
          <t xml:space="preserve">Juillet 2024
Du lundi 1er juillet au mercredi 31 juillet
</t>
        </r>
      </text>
    </comment>
    <comment ref="DB5" authorId="0" shapeId="0" xr:uid="{F1AE7750-14D4-4FFA-AF25-7CE0C8A70A67}">
      <text>
        <r>
          <rPr>
            <sz val="9"/>
            <color indexed="81"/>
            <rFont val="Tahoma"/>
            <family val="2"/>
          </rPr>
          <t xml:space="preserve">Août 2024
Du jeudi 1er août au samedi 31 août
</t>
        </r>
      </text>
    </comment>
    <comment ref="DD5" authorId="0" shapeId="0" xr:uid="{DFEB9E4E-5E48-463A-8799-7D652E068626}">
      <text>
        <r>
          <rPr>
            <sz val="9"/>
            <color indexed="81"/>
            <rFont val="Tahoma"/>
            <family val="2"/>
          </rPr>
          <t xml:space="preserve">Septembre 2024
Du dimanche 1er septembre au samedi 30 septembre
</t>
        </r>
      </text>
    </comment>
    <comment ref="DF5" authorId="0" shapeId="0" xr:uid="{4249E668-4098-4BF8-9D95-0A925D0D0C84}">
      <text>
        <r>
          <rPr>
            <sz val="9"/>
            <color indexed="81"/>
            <rFont val="Tahoma"/>
            <family val="2"/>
          </rPr>
          <t xml:space="preserve">Octobre 2024
Du mardi 1er octobre au jeudi 31 octobre
</t>
        </r>
      </text>
    </comment>
    <comment ref="DH5" authorId="0" shapeId="0" xr:uid="{B96ACD36-37D3-41F5-8A68-84E0CCE397EC}">
      <text>
        <r>
          <rPr>
            <sz val="9"/>
            <color indexed="81"/>
            <rFont val="Tahoma"/>
            <family val="2"/>
          </rPr>
          <t xml:space="preserve">Novembre 2024
Du vendredi 1er novembre au samedi 30 novembre
</t>
        </r>
      </text>
    </comment>
    <comment ref="DJ5" authorId="0" shapeId="0" xr:uid="{54CACEF3-06B1-400E-AB6D-D0FD4D39F5E5}">
      <text>
        <r>
          <rPr>
            <sz val="9"/>
            <color indexed="81"/>
            <rFont val="Tahoma"/>
            <family val="2"/>
          </rPr>
          <t xml:space="preserve">Décembre 2024
Du dimanche 1er décembre au mardi 31 décembre
</t>
        </r>
      </text>
    </comment>
    <comment ref="DL5" authorId="0" shapeId="0" xr:uid="{C67BF5DA-76F5-40F4-9077-0ECB587DCBBA}">
      <text>
        <r>
          <rPr>
            <sz val="9"/>
            <color indexed="81"/>
            <rFont val="Tahoma"/>
            <family val="2"/>
          </rPr>
          <t xml:space="preserve">Janvier 2025
Du mercredi 1er janvier au vendredi 31 janvier
</t>
        </r>
      </text>
    </comment>
    <comment ref="DN5" authorId="0" shapeId="0" xr:uid="{B3D4686E-7A7C-411D-99A1-690EF4E9DEEF}">
      <text>
        <r>
          <rPr>
            <sz val="9"/>
            <color indexed="81"/>
            <rFont val="Tahoma"/>
            <family val="2"/>
          </rPr>
          <t xml:space="preserve">Février 2025
Du samedi 1er février au vendredi 28 février
</t>
        </r>
      </text>
    </comment>
    <comment ref="DP5" authorId="0" shapeId="0" xr:uid="{E948DF03-8179-4377-8E42-E578CB0FC6F1}">
      <text>
        <r>
          <rPr>
            <sz val="9"/>
            <color indexed="81"/>
            <rFont val="Tahoma"/>
            <family val="2"/>
          </rPr>
          <t xml:space="preserve">Mars 2025
Du samedi 1er mars au lundi 31 mars
</t>
        </r>
      </text>
    </comment>
    <comment ref="DR5" authorId="0" shapeId="0" xr:uid="{408A6F76-7F6B-4063-8AFC-487CA1FA87B5}">
      <text>
        <r>
          <rPr>
            <sz val="9"/>
            <color indexed="81"/>
            <rFont val="Tahoma"/>
            <family val="2"/>
          </rPr>
          <t xml:space="preserve">Avril 2025
Du mardi 1er avril au mercredi 30 avril
</t>
        </r>
      </text>
    </comment>
    <comment ref="DT5" authorId="0" shapeId="0" xr:uid="{DFEFA1A4-7756-42A9-8313-9D1F668DFF9E}">
      <text>
        <r>
          <rPr>
            <sz val="9"/>
            <color indexed="81"/>
            <rFont val="Tahoma"/>
            <family val="2"/>
          </rPr>
          <t xml:space="preserve">Mai 2025
Du jeudi 1er mai au samedi 31 mai
</t>
        </r>
      </text>
    </comment>
    <comment ref="DV5" authorId="0" shapeId="0" xr:uid="{6FEA7C71-417B-444F-A9AB-2B40B1B698F3}">
      <text>
        <r>
          <rPr>
            <sz val="9"/>
            <color indexed="81"/>
            <rFont val="Tahoma"/>
            <family val="2"/>
          </rPr>
          <t xml:space="preserve">Juin 2025
Du dimanche 1er juin au lundi 30 juin
</t>
        </r>
      </text>
    </comment>
    <comment ref="DX5" authorId="0" shapeId="0" xr:uid="{EC0BD5BB-42D4-4CBC-A3D6-754953CDD2E4}">
      <text>
        <r>
          <rPr>
            <sz val="9"/>
            <color indexed="81"/>
            <rFont val="Tahoma"/>
            <family val="2"/>
          </rPr>
          <t xml:space="preserve">Juillet 2025
Du mardi 1er juillet au jeudi 31 juillet
</t>
        </r>
      </text>
    </comment>
    <comment ref="DZ5" authorId="0" shapeId="0" xr:uid="{6ACBFEBA-F905-40B7-A47D-7658A5D518F8}">
      <text>
        <r>
          <rPr>
            <sz val="9"/>
            <color indexed="81"/>
            <rFont val="Tahoma"/>
            <family val="2"/>
          </rPr>
          <t xml:space="preserve">Août 2025
Du vendredi 1er août au dimanche 31 août
</t>
        </r>
      </text>
    </comment>
    <comment ref="EB5" authorId="0" shapeId="0" xr:uid="{625A54F1-8D64-4C5F-BC27-0923F01347F3}">
      <text>
        <r>
          <rPr>
            <sz val="9"/>
            <color indexed="81"/>
            <rFont val="Tahoma"/>
            <family val="2"/>
          </rPr>
          <t xml:space="preserve">Septembre 2025
Du lundi 1er septembre au mardi 30 septembre
</t>
        </r>
      </text>
    </comment>
    <comment ref="ED5" authorId="0" shapeId="0" xr:uid="{A688BD35-76AB-4E8D-B907-02D3A51AF8B6}">
      <text>
        <r>
          <rPr>
            <sz val="9"/>
            <color indexed="81"/>
            <rFont val="Tahoma"/>
            <family val="2"/>
          </rPr>
          <t xml:space="preserve">Octobre 2025
Du mercredi 1er octobre au vendredi  31 octobre
</t>
        </r>
      </text>
    </comment>
    <comment ref="EF5" authorId="0" shapeId="0" xr:uid="{61CCED60-1BD6-4CA9-A06D-CB08D61903CB}">
      <text>
        <r>
          <rPr>
            <sz val="9"/>
            <color indexed="81"/>
            <rFont val="Tahoma"/>
            <family val="2"/>
          </rPr>
          <t xml:space="preserve">Novembre 2025
Du samedi 1er novembre au dimanche  30 novembre
</t>
        </r>
      </text>
    </comment>
    <comment ref="EH5" authorId="0" shapeId="0" xr:uid="{C7810E68-3CDB-4FC4-9CF8-3B4B650EA9E4}">
      <text>
        <r>
          <rPr>
            <sz val="9"/>
            <color indexed="81"/>
            <rFont val="Tahoma"/>
            <family val="2"/>
          </rPr>
          <t xml:space="preserve">Décembre 2025
Du samedi 1er décembre au mercredi 31 décembre
</t>
        </r>
      </text>
    </comment>
    <comment ref="EJ5" authorId="0" shapeId="0" xr:uid="{F4FD1C24-00D0-4BC2-9C96-C26AA7F5EE95}">
      <text>
        <r>
          <rPr>
            <sz val="9"/>
            <color indexed="81"/>
            <rFont val="Tahoma"/>
            <family val="2"/>
          </rPr>
          <t xml:space="preserve">Janvier 2026
Du jeudi 1er janvier au samedi 31 janvier
</t>
        </r>
      </text>
    </comment>
    <comment ref="EL5" authorId="0" shapeId="0" xr:uid="{E12CBD19-570F-430E-B012-FFC2CBF37947}">
      <text>
        <r>
          <rPr>
            <sz val="9"/>
            <color indexed="81"/>
            <rFont val="Tahoma"/>
            <family val="2"/>
          </rPr>
          <t xml:space="preserve">Février 2026
Du dimanche 1er février au samedi 28 février
</t>
        </r>
      </text>
    </comment>
    <comment ref="EN5" authorId="0" shapeId="0" xr:uid="{763F5506-4151-433B-8F94-606EF9185A91}">
      <text>
        <r>
          <rPr>
            <sz val="9"/>
            <color indexed="81"/>
            <rFont val="Tahoma"/>
            <family val="2"/>
          </rPr>
          <t xml:space="preserve">Février 2026
Du dimanche 1er mars au mardi 31 mars
</t>
        </r>
      </text>
    </comment>
    <comment ref="EP5" authorId="0" shapeId="0" xr:uid="{898C9113-8870-4DFD-ABB3-07AE96695AD2}">
      <text>
        <r>
          <rPr>
            <sz val="9"/>
            <color indexed="81"/>
            <rFont val="Tahoma"/>
            <family val="2"/>
          </rPr>
          <t xml:space="preserve">Avril 2026
Du mercredi 1er avril au jeudi 30 avril
</t>
        </r>
      </text>
    </comment>
    <comment ref="ER5" authorId="0" shapeId="0" xr:uid="{36A3720A-374B-478D-844A-C28D29472EAD}">
      <text>
        <r>
          <rPr>
            <sz val="9"/>
            <color indexed="81"/>
            <rFont val="Tahoma"/>
            <family val="2"/>
          </rPr>
          <t xml:space="preserve">Mai 2026
Du vendredi 1er mai au dimanche 31 mai
</t>
        </r>
      </text>
    </comment>
    <comment ref="ET5" authorId="0" shapeId="0" xr:uid="{1C2CBC3C-F8F2-40F8-8ACA-1DAF9BA8547F}">
      <text>
        <r>
          <rPr>
            <sz val="9"/>
            <color indexed="81"/>
            <rFont val="Tahoma"/>
            <family val="2"/>
          </rPr>
          <t xml:space="preserve">Juin 2026
Du lundi 1er juin au mardi 30 juin
</t>
        </r>
      </text>
    </comment>
    <comment ref="EV5" authorId="0" shapeId="0" xr:uid="{B9EE15F6-8D82-4E6C-84E3-718B7CD6107D}">
      <text>
        <r>
          <rPr>
            <sz val="9"/>
            <color indexed="81"/>
            <rFont val="Tahoma"/>
            <family val="2"/>
          </rPr>
          <t xml:space="preserve">Juillet 2026
Du mercredi 1er juillet au vendredi 31 juillet
</t>
        </r>
      </text>
    </comment>
    <comment ref="EX5" authorId="0" shapeId="0" xr:uid="{6A5C2BD5-0899-49C2-A7A3-B61395265700}">
      <text>
        <r>
          <rPr>
            <sz val="9"/>
            <color indexed="81"/>
            <rFont val="Tahoma"/>
            <family val="2"/>
          </rPr>
          <t xml:space="preserve">Août 2026
Du samedi 1er août au lundi 31 août
</t>
        </r>
      </text>
    </comment>
    <comment ref="EZ5" authorId="0" shapeId="0" xr:uid="{DBBE4825-B3A3-4912-A767-4310CADDD1DF}">
      <text>
        <r>
          <rPr>
            <sz val="9"/>
            <color indexed="81"/>
            <rFont val="Tahoma"/>
            <family val="2"/>
          </rPr>
          <t xml:space="preserve">Septembre 2026
Du mardi 1er septembre au mercredi 30 septembre
</t>
        </r>
      </text>
    </comment>
    <comment ref="FB5" authorId="0" shapeId="0" xr:uid="{608ADFD4-0A54-490D-BE95-E9BEBA4FE7CE}">
      <text>
        <r>
          <rPr>
            <sz val="9"/>
            <color indexed="81"/>
            <rFont val="Tahoma"/>
            <family val="2"/>
          </rPr>
          <t xml:space="preserve">Octobre 2026
Du jeudi 1er octobre au samedi 31 octobre
</t>
        </r>
      </text>
    </comment>
    <comment ref="FD5" authorId="0" shapeId="0" xr:uid="{12CC1EA2-98AF-4741-9038-02566E693A55}">
      <text>
        <r>
          <rPr>
            <sz val="9"/>
            <color indexed="81"/>
            <rFont val="Tahoma"/>
            <family val="2"/>
          </rPr>
          <t xml:space="preserve">Novembre 2026
Du dimanche 1er novembre au lundi 30 novembre
</t>
        </r>
      </text>
    </comment>
    <comment ref="FF5" authorId="0" shapeId="0" xr:uid="{B0B54240-1C9F-4B41-BBDE-168B3E7B6182}">
      <text>
        <r>
          <rPr>
            <sz val="9"/>
            <color indexed="81"/>
            <rFont val="Tahoma"/>
            <family val="2"/>
          </rPr>
          <t xml:space="preserve">Décembre 2026
Du mardi 1er décembre au jeudi 31 décembre
</t>
        </r>
      </text>
    </comment>
    <comment ref="FH5" authorId="0" shapeId="0" xr:uid="{128E6189-A898-4DF8-8F51-97ABB591AB42}">
      <text>
        <r>
          <rPr>
            <sz val="9"/>
            <color indexed="81"/>
            <rFont val="Tahoma"/>
            <family val="2"/>
          </rPr>
          <t xml:space="preserve">Janvier 2027
Du vendredi 1er janvier au dimanche 31 janvier
</t>
        </r>
      </text>
    </comment>
    <comment ref="FJ5" authorId="0" shapeId="0" xr:uid="{5EFAB7A4-58BA-48C4-B358-616688266227}">
      <text>
        <r>
          <rPr>
            <sz val="9"/>
            <color indexed="81"/>
            <rFont val="Tahoma"/>
            <family val="2"/>
          </rPr>
          <t xml:space="preserve">Février 2027
Du lundi 1er février au dimanche 28 février
</t>
        </r>
      </text>
    </comment>
    <comment ref="FL5" authorId="0" shapeId="0" xr:uid="{D94715EB-101D-42E4-BB85-611C78F4B301}">
      <text>
        <r>
          <rPr>
            <sz val="9"/>
            <color indexed="81"/>
            <rFont val="Tahoma"/>
            <family val="2"/>
          </rPr>
          <t xml:space="preserve">Mars 2027
Du lundi 1er mars au mercredi 31 mars
</t>
        </r>
      </text>
    </comment>
    <comment ref="FN5" authorId="0" shapeId="0" xr:uid="{E4AFAD3F-BF8A-4444-AB93-891127A98D22}">
      <text>
        <r>
          <rPr>
            <sz val="9"/>
            <color indexed="81"/>
            <rFont val="Tahoma"/>
            <family val="2"/>
          </rPr>
          <t xml:space="preserve">Avril 2027
Du jeudi 1er avril au vendredi 30 avril
</t>
        </r>
      </text>
    </comment>
    <comment ref="FP5" authorId="0" shapeId="0" xr:uid="{230760BB-97D0-4A0A-83F3-CBC61D2253EB}">
      <text>
        <r>
          <rPr>
            <sz val="9"/>
            <color indexed="81"/>
            <rFont val="Tahoma"/>
            <family val="2"/>
          </rPr>
          <t xml:space="preserve">Mai 2027
Du samedi 1er mai au lundi 31 mai
</t>
        </r>
      </text>
    </comment>
    <comment ref="FR5" authorId="0" shapeId="0" xr:uid="{DBDDC8BE-F250-462A-9D6A-832BF9800CDF}">
      <text>
        <r>
          <rPr>
            <sz val="9"/>
            <color indexed="81"/>
            <rFont val="Tahoma"/>
            <family val="2"/>
          </rPr>
          <t xml:space="preserve">Juin 2027
Du mardi 1er juin au mercredi 30 juin
</t>
        </r>
      </text>
    </comment>
    <comment ref="FT5" authorId="0" shapeId="0" xr:uid="{EBFDACC6-2A3E-44DF-B908-B1EA4E8D7E77}">
      <text>
        <r>
          <rPr>
            <sz val="9"/>
            <color indexed="81"/>
            <rFont val="Tahoma"/>
            <family val="2"/>
          </rPr>
          <t xml:space="preserve">Juillet 2027
Du jeudi 1er juillet au samedi 31 juillet
</t>
        </r>
      </text>
    </comment>
    <comment ref="FV5" authorId="0" shapeId="0" xr:uid="{D1A96622-4ECB-4650-9D2A-2E46375B8CE4}">
      <text>
        <r>
          <rPr>
            <sz val="9"/>
            <color indexed="81"/>
            <rFont val="Tahoma"/>
            <family val="2"/>
          </rPr>
          <t xml:space="preserve">Août 2027
Du dimanche 1er août au mardi 31 août
</t>
        </r>
      </text>
    </comment>
    <comment ref="FX5" authorId="0" shapeId="0" xr:uid="{36D569B5-20D9-4BCE-A4D0-904752DEE828}">
      <text>
        <r>
          <rPr>
            <sz val="9"/>
            <color indexed="81"/>
            <rFont val="Tahoma"/>
            <family val="2"/>
          </rPr>
          <t xml:space="preserve">Septembre 2027
Du mercredi 1er septembre au jeudi 30 septembre
</t>
        </r>
      </text>
    </comment>
    <comment ref="FZ5" authorId="0" shapeId="0" xr:uid="{B0403B5D-6C74-475F-A176-1A330C39758A}">
      <text>
        <r>
          <rPr>
            <sz val="9"/>
            <color indexed="81"/>
            <rFont val="Tahoma"/>
            <family val="2"/>
          </rPr>
          <t xml:space="preserve">Octobre 2027
Du vendredi 1er octobre au dimanche 31 octobre
</t>
        </r>
      </text>
    </comment>
    <comment ref="GB5" authorId="0" shapeId="0" xr:uid="{F560409F-5700-4F9A-AB8E-EF15A7736AAD}">
      <text>
        <r>
          <rPr>
            <sz val="9"/>
            <color indexed="81"/>
            <rFont val="Tahoma"/>
            <family val="2"/>
          </rPr>
          <t xml:space="preserve">Novembre 2027
Du lundi 1er novembre au mardi 30 novembre
</t>
        </r>
      </text>
    </comment>
    <comment ref="GD5" authorId="0" shapeId="0" xr:uid="{D5335091-8FF1-4057-A6A1-F3E4051E2C2E}">
      <text>
        <r>
          <rPr>
            <sz val="9"/>
            <color indexed="81"/>
            <rFont val="Tahoma"/>
            <family val="2"/>
          </rPr>
          <t xml:space="preserve">Décembre 2027
Du mercredi 1er décembre au vendredi 31 décembre
</t>
        </r>
      </text>
    </comment>
  </commentList>
</comments>
</file>

<file path=xl/sharedStrings.xml><?xml version="1.0" encoding="utf-8"?>
<sst xmlns="http://schemas.openxmlformats.org/spreadsheetml/2006/main" count="241" uniqueCount="187">
  <si>
    <t>Date de mise à jour</t>
  </si>
  <si>
    <t>Mise à jour par</t>
  </si>
  <si>
    <t>Validation par</t>
  </si>
  <si>
    <t>N° De Document</t>
  </si>
  <si>
    <t>Version</t>
  </si>
  <si>
    <t>Date</t>
  </si>
  <si>
    <t>MATRICE DES COMPÉTENCES</t>
  </si>
  <si>
    <t xml:space="preserve"> AUTO ÉVALUATION</t>
  </si>
  <si>
    <t>ÉVALUATION HIERARCHIE</t>
  </si>
  <si>
    <t>DATE DE DERNIÈRE ÉVALUATION</t>
  </si>
  <si>
    <t>COLLABORATEUR</t>
  </si>
  <si>
    <t>DÉPARTEMENT</t>
  </si>
  <si>
    <t>FONCTION</t>
  </si>
  <si>
    <t>SUPERVISEUR 1</t>
  </si>
  <si>
    <t>SUPERVISEUR 2</t>
  </si>
  <si>
    <t>SUPERVISEUR 3</t>
  </si>
  <si>
    <t>DESCRIPTIF ÉVALUATION</t>
  </si>
  <si>
    <t>COMPÉTENCE ACQUISE</t>
  </si>
  <si>
    <t>COMMENTAIRES &amp; CRITÈRES DES COMPÉTENCES</t>
  </si>
  <si>
    <t>COMPÉTENCES ÉVALUÉES</t>
  </si>
  <si>
    <t>COMPÉTENCES COMPLÉMENTAIRES</t>
  </si>
  <si>
    <t>NIVEAU DE COMPÉTENCE</t>
  </si>
  <si>
    <t>DATE DES ÉVALUATIONS</t>
  </si>
  <si>
    <t>STATUT ÉVALUATION</t>
  </si>
  <si>
    <t>AGENDÉE</t>
  </si>
  <si>
    <t>FONCTION 1</t>
  </si>
  <si>
    <t>FONCTION 2</t>
  </si>
  <si>
    <t>FONCTION 3</t>
  </si>
  <si>
    <t>COMMENTAIRES &amp; CRITÈRES DES COMPÈTENCES COMPLÉMENTAIRES</t>
  </si>
  <si>
    <t>ORGANISME FORMATEUR</t>
  </si>
  <si>
    <t>VALIDÉ PAR:</t>
  </si>
  <si>
    <t>SOLLICITÉ PAR:</t>
  </si>
  <si>
    <t>COLLABORATEURS</t>
  </si>
  <si>
    <t xml:space="preserve">ÉCHELLE ÉVALUATION </t>
  </si>
  <si>
    <t>COMMERCIAL</t>
  </si>
  <si>
    <t>CONTRÔLE</t>
  </si>
  <si>
    <t>PRODUCTION</t>
  </si>
  <si>
    <t>QUALITÉ</t>
  </si>
  <si>
    <t>CONTR. QUALITÉ</t>
  </si>
  <si>
    <t>DIR. COMMERCIAL</t>
  </si>
  <si>
    <t>DIRECTRICE GÉNÉRALE</t>
  </si>
  <si>
    <t>DIR. QUALITÉ</t>
  </si>
  <si>
    <t>OPÉRATEUR (CNC)</t>
  </si>
  <si>
    <t>REGLEUR (CNC)</t>
  </si>
  <si>
    <t>CAPACITÉ À FÉDÉRER</t>
  </si>
  <si>
    <t>CAPACITÉ D'ADAPTATION</t>
  </si>
  <si>
    <t>CAPACITÉ D'ANALYSE</t>
  </si>
  <si>
    <t>FORCE DE PERSUASION</t>
  </si>
  <si>
    <t>GESTION DES CONFLITS</t>
  </si>
  <si>
    <t>GESTION DU STRESS</t>
  </si>
  <si>
    <t>SENS DE LA COMMUNICATION</t>
  </si>
  <si>
    <t>SENS DE L'ORGANISATION</t>
  </si>
  <si>
    <t>SENS DU  MANAGEMENT</t>
  </si>
  <si>
    <t>SENS DU TRAVAIL EN ÉQUIPE</t>
  </si>
  <si>
    <t>EFFECTUÉE</t>
  </si>
  <si>
    <t>FORMATIONS</t>
  </si>
  <si>
    <t>FORMATION DE BASE</t>
  </si>
  <si>
    <t>FORMATION INITIALE</t>
  </si>
  <si>
    <t>FORMATION CONTINUE</t>
  </si>
  <si>
    <t>FORMATION EXTERNE</t>
  </si>
  <si>
    <t>FORMATION INTERNE</t>
  </si>
  <si>
    <t>FORMATION EN LIGNE</t>
  </si>
  <si>
    <t>FORMATION À DISTANCE</t>
  </si>
  <si>
    <t>STATUT RÉALISÉ</t>
  </si>
  <si>
    <t>STATUT  PROGRESSION</t>
  </si>
  <si>
    <t>INFO</t>
  </si>
  <si>
    <t>SOLLICITÉE PAR:</t>
  </si>
  <si>
    <t>DATE DE SOLLICITATION</t>
  </si>
  <si>
    <t>FORMATION VALIDÉE PAR:</t>
  </si>
  <si>
    <t>DÉBUT DE LA FORMATION</t>
  </si>
  <si>
    <t>FIN DE LA FORMATION</t>
  </si>
  <si>
    <t>STATUT DE LA FORMATION</t>
  </si>
  <si>
    <t>VISIONNER LES DOCUMENTS</t>
  </si>
  <si>
    <t>ADMINISTRATION</t>
  </si>
  <si>
    <t>DIRECTION</t>
  </si>
  <si>
    <t>ASS. ADMINISTRATION</t>
  </si>
  <si>
    <t>DIR. PROD. &amp; TECHNIQUE</t>
  </si>
  <si>
    <t>Décembre</t>
  </si>
  <si>
    <t>Janvier</t>
  </si>
  <si>
    <t>A</t>
  </si>
  <si>
    <t>C</t>
  </si>
  <si>
    <t>T</t>
  </si>
  <si>
    <t>STATUT</t>
  </si>
  <si>
    <t>Février</t>
  </si>
  <si>
    <t>Mars</t>
  </si>
  <si>
    <t>Avril</t>
  </si>
  <si>
    <t>Mai</t>
  </si>
  <si>
    <t>Juin</t>
  </si>
  <si>
    <t>Juillet</t>
  </si>
  <si>
    <t>Août</t>
  </si>
  <si>
    <t>Septembre</t>
  </si>
  <si>
    <t>Novembre</t>
  </si>
  <si>
    <t>Octobre</t>
  </si>
  <si>
    <t>TYPE DE FORMATION</t>
  </si>
  <si>
    <t xml:space="preserve">COMMENTAIRES </t>
  </si>
  <si>
    <t>DESCRIPTIF DE FORMATION</t>
  </si>
  <si>
    <t xml:space="preserve">DURÉE  </t>
  </si>
  <si>
    <t>ÉVALUATION ANNUELLE</t>
  </si>
  <si>
    <t>PLAN DE FORMATION</t>
  </si>
  <si>
    <t>ÉVALUATION DU SAVOIR FAIRE</t>
  </si>
  <si>
    <t>MOYENNE PONDÉRÉE / 5</t>
  </si>
  <si>
    <t>AMÉLIORATION PRIORITAIRE</t>
  </si>
  <si>
    <t>NIVEAU    ATTEINT</t>
  </si>
  <si>
    <t>EN-DESSOUS   DU NIVEAU</t>
  </si>
  <si>
    <t>AU-DESSUS        DU NIVEAU</t>
  </si>
  <si>
    <t>COMMENTAIRES</t>
  </si>
  <si>
    <t>X</t>
  </si>
  <si>
    <t>CARACTÈRE</t>
  </si>
  <si>
    <t>PERFORMANCES AU NIVEAU DU POSTE</t>
  </si>
  <si>
    <t>ÉVALUATION DU SAVOIR ÊTRE</t>
  </si>
  <si>
    <t>SENS DU COLLECTIF ET DE LA COOPÉRATION</t>
  </si>
  <si>
    <t>RESPECT ET ORIENTATION CLIENTS</t>
  </si>
  <si>
    <t>FIABILITÉ PROFESSIONNELLE</t>
  </si>
  <si>
    <t>APTITUDE PROFESSIONNELLE</t>
  </si>
  <si>
    <t>CAPACITÉ D'ÉCOUTE</t>
  </si>
  <si>
    <t>AUTONOMIE PROFESSIONNELLE</t>
  </si>
  <si>
    <t>DATE DE LA DERNÈRE ÉVALUATION</t>
  </si>
  <si>
    <t>QUALITÉS PERSONNELLES</t>
  </si>
  <si>
    <t xml:space="preserve"> NIVEAU EXCELLENT </t>
  </si>
  <si>
    <t>SENS DE L'ASSIDUITÉ</t>
  </si>
  <si>
    <t>SENS DE L'ATTENTION</t>
  </si>
  <si>
    <t>CAPACITÉ D'AUTONOMIE</t>
  </si>
  <si>
    <t>CAPACITÉ À MOBILISER</t>
  </si>
  <si>
    <t>CAPACITÉ À CONVAINCRE</t>
  </si>
  <si>
    <t>CONSCIENCE PROFESSIONNELLE</t>
  </si>
  <si>
    <t>SENS DE LA DISCRÉTION</t>
  </si>
  <si>
    <t xml:space="preserve">SENS DU DYNAMISME </t>
  </si>
  <si>
    <t>CAPACITÉ DE POLYVALENCE</t>
  </si>
  <si>
    <t>SENS DE L'HONNÊTETÉ</t>
  </si>
  <si>
    <t>SENS DE LA MOTIVATION</t>
  </si>
  <si>
    <t>AISANCE À L'OUVERTURE</t>
  </si>
  <si>
    <t>SENS DE LA RIGUEUR</t>
  </si>
  <si>
    <t>CAPACITÉ DE TOLÉRANCE</t>
  </si>
  <si>
    <t>CAPACITÉ DE COURTOISIE</t>
  </si>
  <si>
    <t>SENS DES RESPONSABILITÉS</t>
  </si>
  <si>
    <t>ÉVALUATION DES SAVOIR FAIRE</t>
  </si>
  <si>
    <t>ÉVALUATION DES SAVOIRS ÊTRE</t>
  </si>
  <si>
    <t>POINTS FORTS</t>
  </si>
  <si>
    <t>TOUTES LES TÂCHES DEMANDÉES SONT RÉALISÉES EN TEMPS ET EN HEURE</t>
  </si>
  <si>
    <t>DÉTIENT DES  CAPACITÉS TECHNIQUES ESSENTIELLES À L'ENTREPRISE</t>
  </si>
  <si>
    <t xml:space="preserve">POSSÈDE UNE FORTE CAPACITÉ D'ADAPTION </t>
  </si>
  <si>
    <t>NOMBREUX ATOUTS POUR DEVENIR UN BON MANAGER</t>
  </si>
  <si>
    <t xml:space="preserve">SAIT PRENDRE SES RESPONSABILITÉS EN CAS DE PROBLÈMES </t>
  </si>
  <si>
    <t>SAIT ÊTRE CONCENTRÉ SUR SES TÂCHES ET PRODUIT UN TRAVAIL DE QUALITÉ</t>
  </si>
  <si>
    <t>CONTRIBUE À LA PRODUCTIVITÉ ET AIDE SES COLLABORATEURS OU COLLÈGUES</t>
  </si>
  <si>
    <t>CAPACITÉ DE COMMUNICATION CONCISE ET EFFICACE</t>
  </si>
  <si>
    <t>DIGNE DE CONFIANCE ET ACCEPTE LA RESPONSABILITÉ DE SES ACTES</t>
  </si>
  <si>
    <t>ATTITUDE POSITIVE ET APPREND RAPIDEMENT DE NOUVELLES COMPÉTENCES</t>
  </si>
  <si>
    <t>POSSEDE UNE TRÈS BONNE MENTALITÉ D'ÉQUIPE</t>
  </si>
  <si>
    <t>CONSCIENCE ÉMOTIONNELLE ET BONNE COMPRÉHENSSION DES AUTRES</t>
  </si>
  <si>
    <t>AU SERVICE DE L'ENTREPRISE ET RÉSOLUTION RAPIDE DE TOUT PROBLÈME</t>
  </si>
  <si>
    <t>CONNAISSANCE APPROFONDIE DE SON DOMAINE D'ACTIVITÉ</t>
  </si>
  <si>
    <t>TRÈS BON LEADERSHIP CE QUI INCITE LES AUTRES À FAIRE MIEUX</t>
  </si>
  <si>
    <t>TOUJOURS POCTUEL PEU IMPORTE LA NATURE ET L'HORAIRE DU RENDEZ-VOUS</t>
  </si>
  <si>
    <t xml:space="preserve">POINTS FORTS </t>
  </si>
  <si>
    <t xml:space="preserve">POINTS À AMELIORER </t>
  </si>
  <si>
    <t>SYNTAXE ÉVALUATION</t>
  </si>
  <si>
    <t>POINTS À AMÉLIORER</t>
  </si>
  <si>
    <t>ORGANISATION DU TRAVAIL ET PRIORISATION DES TÂCHES</t>
  </si>
  <si>
    <t>EFFICACITÉ DE LA COMMUNICATION ET DE LA COLLABORATION</t>
  </si>
  <si>
    <t>AUTONOMIE PROFESSIONNELLE ET PRISE D'INITIATIVES</t>
  </si>
  <si>
    <t>CAPACITÉ À SE REMETTRE EN QUESTION</t>
  </si>
  <si>
    <t>CAPACITÉ À FÉDÉRER LES COLLABORATEURS AUTOUR D'UN PROJET</t>
  </si>
  <si>
    <t>AMÉLIORATION DE L'APPROCHE ET DE L'ÉCHANGE VERBAL</t>
  </si>
  <si>
    <t>ACCEPTER LES CONSEILS OU REMARQUES DE SON SUPÉRIEUR</t>
  </si>
  <si>
    <t>CONSULTER LES COLLABORATEURS CONCERNÉS AVANT UNE PRISE DE DÉCISION</t>
  </si>
  <si>
    <t>APPRENDRE À GÉRER SON STRESS AU TRAVAIL</t>
  </si>
  <si>
    <t>CAPACITÉ À ACQUÉRIR DE NOUVELLES COMPÉTENCES</t>
  </si>
  <si>
    <t>CAPACITÉ À UTILISER LES COMPÉTENCES ACQUISES</t>
  </si>
  <si>
    <t>AMÉLIORER LA CAPACITÉ À RÉPONDRE AU PROBLÈMES</t>
  </si>
  <si>
    <t>EFFECTUER LES TÂCHES DEMANDÉES EN TEMPS ET EN HEURE</t>
  </si>
  <si>
    <t>PRENDRE SES RESPONSABILITER ET ASUMER LE RÔLE DE LEADER</t>
  </si>
  <si>
    <t>MAÎTRISSER LA CAPACITÉ À PARLER EN PUBLIC</t>
  </si>
  <si>
    <t>AMÉLIORER LA PONCTUALITÉ ET L'AUTODISCIPLINE</t>
  </si>
  <si>
    <t>RESPECTER LE REGLEMENT DE L'ENTREPRISE</t>
  </si>
  <si>
    <t>AMÉLIORER LES CONNAISSANCES TECHNIQUES</t>
  </si>
  <si>
    <t>AMÉLIORER LES CONNAISSANCES COMMERCIALES</t>
  </si>
  <si>
    <t xml:space="preserve">COMMENTAIRES POINTS FORTS </t>
  </si>
  <si>
    <t>COMMENTAIRES POINTS À AMÉLIORER</t>
  </si>
  <si>
    <t>INVESTISSEMENT VIS-À-VIS DE L'ENTREPRISE</t>
  </si>
  <si>
    <t>AUTRES QUALITÉS PERSONNELLES</t>
  </si>
  <si>
    <t>JUGEMENT</t>
  </si>
  <si>
    <t>ÉVALUÉ</t>
  </si>
  <si>
    <t>ÉVALUATION DES QUALITÉS PERSONNELLES</t>
  </si>
  <si>
    <t>MOYENNE ANNUELLE DE L'ÉVALUATION</t>
  </si>
  <si>
    <t>FONCTION D'OPÉRATEUR (CNC)</t>
  </si>
  <si>
    <t>MARCEL VERTI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</si>
</sst>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00C]d\.\ mmmm\ yyyy;@"/>
    <numFmt numFmtId="165" formatCode="[$-F800]dddd\,\ mmmm\ dd\,\ yyyy"/>
    <numFmt numFmtId="166" formatCode="[$-100C]dddd\,\ d\.\ mmmm\ yyyy;@"/>
    <numFmt numFmtId="167" formatCode="\+0.00%;\-0.00%"/>
    <numFmt numFmtId="168" formatCode="_-* #,##0.00\ _€_-;\-* #,##0.00\ _€_-;_-* &quot;-&quot;??\ _€_-;_-@_-"/>
  </numFmts>
  <fonts count="13" x14ac:knownFonts="1">
    <font>
      <sz val="11"/>
      <color theme="1"/>
      <name val="Calibri"/>
      <family val="2"/>
      <scheme val="minor"/>
    </font>
    <font>
      <sz val="12"/>
      <color theme="1"/>
      <name val="Calibri"/>
      <family val="2"/>
      <scheme val="minor"/>
    </font>
    <font>
      <sz val="10"/>
      <color theme="1"/>
      <name val="Calibri"/>
      <family val="2"/>
      <scheme val="minor"/>
    </font>
    <font>
      <i/>
      <sz val="10"/>
      <color theme="1"/>
      <name val="Calibri"/>
      <family val="2"/>
      <scheme val="minor"/>
    </font>
    <font>
      <sz val="11"/>
      <color theme="1"/>
      <name val="Calibri"/>
      <family val="2"/>
      <scheme val="minor"/>
    </font>
    <font>
      <b/>
      <sz val="10"/>
      <color theme="1"/>
      <name val="Calibri"/>
      <family val="2"/>
      <scheme val="minor"/>
    </font>
    <font>
      <sz val="9.5"/>
      <color theme="1"/>
      <name val="Calibri"/>
      <family val="2"/>
      <scheme val="minor"/>
    </font>
    <font>
      <sz val="26"/>
      <color theme="1"/>
      <name val="Calibri"/>
      <family val="2"/>
      <scheme val="minor"/>
    </font>
    <font>
      <sz val="9"/>
      <color theme="1"/>
      <name val="Calibri"/>
      <family val="2"/>
      <scheme val="minor"/>
    </font>
    <font>
      <sz val="11"/>
      <color rgb="FF000000"/>
      <name val="Calibri"/>
      <family val="2"/>
    </font>
    <font>
      <sz val="9"/>
      <color indexed="81"/>
      <name val="Tahoma"/>
      <family val="2"/>
    </font>
    <font>
      <sz val="10"/>
      <name val="Calibri"/>
      <family val="2"/>
      <scheme val="minor"/>
    </font>
    <font>
      <i/>
      <sz val="9"/>
      <color theme="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7" tint="0.79998168889431442"/>
        <bgColor indexed="64"/>
      </patternFill>
    </fill>
  </fills>
  <borders count="5">
    <border>
      <left/>
      <right/>
      <top/>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style="thin">
        <color auto="1"/>
      </right>
      <top/>
      <bottom/>
      <diagonal/>
    </border>
  </borders>
  <cellStyleXfs count="3">
    <xf numFmtId="0" fontId="0" fillId="0" borderId="0"/>
    <xf numFmtId="0" fontId="1" fillId="0" borderId="0"/>
    <xf numFmtId="168" fontId="4" fillId="0" borderId="0" applyFont="0" applyFill="0" applyBorder="0" applyAlignment="0" applyProtection="0"/>
  </cellStyleXfs>
  <cellXfs count="90">
    <xf numFmtId="0" fontId="0" fillId="0" borderId="0" xfId="0"/>
    <xf numFmtId="0" fontId="2" fillId="0" borderId="0" xfId="0" applyFont="1" applyAlignment="1">
      <alignment horizontal="left"/>
    </xf>
    <xf numFmtId="0" fontId="0" fillId="0" borderId="0" xfId="0" applyAlignment="1">
      <alignment horizontal="left"/>
    </xf>
    <xf numFmtId="0" fontId="2" fillId="0" borderId="0" xfId="0" applyFont="1" applyAlignment="1">
      <alignment horizontal="center" vertical="center"/>
    </xf>
    <xf numFmtId="0" fontId="3" fillId="0" borderId="0" xfId="0" applyFont="1" applyAlignment="1">
      <alignment horizontal="left"/>
    </xf>
    <xf numFmtId="0" fontId="0" fillId="0" borderId="0" xfId="1" applyFont="1" applyAlignment="1">
      <alignment horizontal="left" vertical="center"/>
    </xf>
    <xf numFmtId="0" fontId="4" fillId="0" borderId="0" xfId="1" applyFont="1" applyAlignment="1">
      <alignment horizontal="left" vertical="center"/>
    </xf>
    <xf numFmtId="164" fontId="6" fillId="0" borderId="0" xfId="1" applyNumberFormat="1" applyFont="1" applyAlignment="1">
      <alignment horizontal="center" vertical="center"/>
    </xf>
    <xf numFmtId="164" fontId="2" fillId="0" borderId="0" xfId="1" applyNumberFormat="1" applyFont="1" applyAlignment="1">
      <alignment horizontal="center" vertical="center"/>
    </xf>
    <xf numFmtId="0" fontId="7" fillId="0" borderId="0" xfId="0" applyFont="1" applyAlignment="1">
      <alignment horizontal="center" vertical="center"/>
    </xf>
    <xf numFmtId="165" fontId="2" fillId="0" borderId="0" xfId="0" applyNumberFormat="1" applyFont="1"/>
    <xf numFmtId="0" fontId="2" fillId="0" borderId="0" xfId="0" applyFont="1"/>
    <xf numFmtId="0" fontId="0" fillId="0" borderId="1" xfId="1" applyFont="1" applyBorder="1" applyAlignment="1">
      <alignment horizontal="left" vertical="center"/>
    </xf>
    <xf numFmtId="0" fontId="4" fillId="0" borderId="1" xfId="1" applyFont="1" applyBorder="1" applyAlignment="1">
      <alignment horizontal="left" vertical="center"/>
    </xf>
    <xf numFmtId="0" fontId="2" fillId="0" borderId="0" xfId="0" applyFont="1" applyAlignment="1">
      <alignment horizontal="left" vertical="center"/>
    </xf>
    <xf numFmtId="0" fontId="2" fillId="0" borderId="0" xfId="0" applyFont="1" applyAlignment="1">
      <alignment vertical="top"/>
    </xf>
    <xf numFmtId="0" fontId="2" fillId="0" borderId="0" xfId="0" applyFont="1" applyAlignment="1">
      <alignment horizontal="left" vertical="top"/>
    </xf>
    <xf numFmtId="0" fontId="3" fillId="0" borderId="0" xfId="0" applyFont="1" applyAlignment="1">
      <alignment horizontal="left" vertical="top"/>
    </xf>
    <xf numFmtId="0" fontId="2" fillId="0" borderId="0" xfId="0" applyFont="1" applyAlignment="1">
      <alignment horizontal="center" vertical="top"/>
    </xf>
    <xf numFmtId="0" fontId="8" fillId="0" borderId="0" xfId="0" applyFont="1"/>
    <xf numFmtId="0" fontId="2" fillId="2" borderId="2" xfId="0" applyFont="1" applyFill="1" applyBorder="1" applyAlignment="1">
      <alignment horizontal="center" vertical="top"/>
    </xf>
    <xf numFmtId="0" fontId="3" fillId="0" borderId="0" xfId="0" applyFont="1" applyAlignment="1">
      <alignment vertical="top"/>
    </xf>
    <xf numFmtId="0" fontId="0" fillId="0" borderId="0" xfId="0" applyAlignment="1">
      <alignment vertical="center"/>
    </xf>
    <xf numFmtId="0" fontId="2" fillId="0" borderId="0" xfId="0" applyFont="1" applyAlignment="1">
      <alignment vertical="center"/>
    </xf>
    <xf numFmtId="0" fontId="5" fillId="0" borderId="0" xfId="1" applyFont="1" applyAlignment="1">
      <alignment horizontal="center" vertical="center"/>
    </xf>
    <xf numFmtId="49" fontId="5" fillId="0" borderId="0" xfId="1" applyNumberFormat="1" applyFont="1" applyAlignment="1">
      <alignment horizontal="center" vertical="center"/>
    </xf>
    <xf numFmtId="0" fontId="2" fillId="0" borderId="0" xfId="0" applyFont="1" applyAlignment="1">
      <alignment vertical="center" wrapText="1"/>
    </xf>
    <xf numFmtId="0" fontId="6" fillId="0" borderId="0" xfId="0" applyFont="1" applyAlignment="1" applyProtection="1">
      <alignment horizontal="left" vertical="center"/>
      <protection locked="0"/>
    </xf>
    <xf numFmtId="0" fontId="2" fillId="0" borderId="0" xfId="0" applyFont="1" applyAlignment="1" applyProtection="1">
      <alignment horizontal="center" vertical="top"/>
      <protection locked="0"/>
    </xf>
    <xf numFmtId="0" fontId="2"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0" fontId="2" fillId="0" borderId="0" xfId="0" applyFont="1" applyAlignment="1">
      <alignment horizontal="center"/>
    </xf>
    <xf numFmtId="0" fontId="3" fillId="0" borderId="0" xfId="0" applyFont="1" applyAlignment="1" applyProtection="1">
      <alignment horizontal="left" vertical="top"/>
      <protection locked="0"/>
    </xf>
    <xf numFmtId="0" fontId="0" fillId="0" borderId="0" xfId="0" applyAlignment="1">
      <alignment horizontal="center" vertical="center"/>
    </xf>
    <xf numFmtId="166" fontId="3" fillId="0" borderId="0" xfId="0" applyNumberFormat="1" applyFont="1" applyAlignment="1">
      <alignment horizontal="left" vertical="top"/>
    </xf>
    <xf numFmtId="0" fontId="0" fillId="0" borderId="0" xfId="0" applyAlignment="1">
      <alignment horizontal="center" vertical="center" wrapText="1"/>
    </xf>
    <xf numFmtId="0" fontId="8" fillId="0" borderId="0" xfId="0" applyFont="1" applyAlignment="1">
      <alignment horizontal="left" vertical="center"/>
    </xf>
    <xf numFmtId="10" fontId="2" fillId="0" borderId="0" xfId="0" applyNumberFormat="1" applyFont="1" applyAlignment="1">
      <alignment horizontal="center" vertical="top"/>
    </xf>
    <xf numFmtId="10" fontId="2" fillId="0" borderId="0" xfId="0" applyNumberFormat="1" applyFont="1" applyAlignment="1" applyProtection="1">
      <alignment horizontal="center" vertical="center"/>
      <protection locked="0"/>
    </xf>
    <xf numFmtId="10" fontId="2" fillId="0" borderId="3" xfId="0" applyNumberFormat="1" applyFont="1" applyBorder="1" applyAlignment="1" applyProtection="1">
      <alignment horizontal="center" vertical="center"/>
      <protection locked="0"/>
    </xf>
    <xf numFmtId="0" fontId="2" fillId="0" borderId="0" xfId="0" applyFont="1" applyAlignment="1" applyProtection="1">
      <alignment horizontal="left" vertical="top"/>
      <protection locked="0"/>
    </xf>
    <xf numFmtId="0" fontId="2" fillId="0" borderId="0" xfId="0" applyFont="1" applyAlignment="1" applyProtection="1">
      <alignment horizontal="left"/>
      <protection locked="0"/>
    </xf>
    <xf numFmtId="167" fontId="2" fillId="0" borderId="0" xfId="0" applyNumberFormat="1" applyFont="1" applyAlignment="1">
      <alignment horizontal="center" vertical="top"/>
    </xf>
    <xf numFmtId="167" fontId="2" fillId="0" borderId="0" xfId="0" applyNumberFormat="1" applyFont="1" applyAlignment="1">
      <alignment horizontal="center"/>
    </xf>
    <xf numFmtId="0" fontId="6" fillId="0" borderId="0" xfId="0" applyFont="1" applyAlignment="1">
      <alignment horizontal="left" vertical="center"/>
    </xf>
    <xf numFmtId="0" fontId="2" fillId="0" borderId="0" xfId="1" applyFont="1" applyAlignment="1">
      <alignment horizontal="center" vertical="center"/>
    </xf>
    <xf numFmtId="0" fontId="8" fillId="0" borderId="0" xfId="0" applyFont="1" applyAlignment="1">
      <alignment horizontal="center" vertical="center"/>
    </xf>
    <xf numFmtId="0" fontId="7" fillId="0" borderId="0" xfId="0" applyFont="1" applyAlignment="1" applyProtection="1">
      <alignment vertical="center"/>
      <protection locked="0"/>
    </xf>
    <xf numFmtId="0" fontId="0" fillId="3" borderId="0" xfId="0" applyFill="1"/>
    <xf numFmtId="0" fontId="2" fillId="3" borderId="0" xfId="0" applyFont="1" applyFill="1"/>
    <xf numFmtId="0" fontId="0" fillId="0" borderId="0" xfId="0" applyAlignment="1" applyProtection="1">
      <alignment horizontal="center" vertical="top"/>
      <protection locked="0"/>
    </xf>
    <xf numFmtId="0" fontId="2" fillId="0" borderId="0" xfId="0" applyFont="1" applyProtection="1">
      <protection locked="0"/>
    </xf>
    <xf numFmtId="0" fontId="8" fillId="0" borderId="0" xfId="0" applyFont="1" applyAlignment="1">
      <alignment horizontal="center"/>
    </xf>
    <xf numFmtId="0" fontId="0" fillId="0" borderId="0" xfId="0" applyAlignment="1">
      <alignment horizontal="center"/>
    </xf>
    <xf numFmtId="0" fontId="1" fillId="0" borderId="0" xfId="0" applyFont="1" applyAlignment="1">
      <alignment horizontal="center" vertical="center"/>
    </xf>
    <xf numFmtId="0" fontId="1" fillId="0" borderId="0" xfId="0" applyFont="1" applyAlignment="1" applyProtection="1">
      <alignment horizontal="center" vertical="center"/>
      <protection locked="0"/>
    </xf>
    <xf numFmtId="0" fontId="1" fillId="0" borderId="0" xfId="0" applyFont="1" applyAlignment="1">
      <alignment vertical="center"/>
    </xf>
    <xf numFmtId="0" fontId="8" fillId="0" borderId="0" xfId="0" applyFont="1" applyProtection="1">
      <protection locked="0"/>
    </xf>
    <xf numFmtId="0" fontId="2" fillId="0" borderId="0" xfId="0" quotePrefix="1" applyFont="1" applyAlignment="1">
      <alignment vertical="top"/>
    </xf>
    <xf numFmtId="0" fontId="12" fillId="0" borderId="0" xfId="0" applyFont="1"/>
    <xf numFmtId="0" fontId="2" fillId="0" borderId="0" xfId="0" applyFont="1" applyAlignment="1">
      <alignment horizontal="center" vertical="center" wrapText="1"/>
    </xf>
    <xf numFmtId="0" fontId="2" fillId="0" borderId="0" xfId="0" applyFont="1" applyAlignment="1">
      <alignment horizontal="center" vertical="top"/>
    </xf>
    <xf numFmtId="0" fontId="3" fillId="0" borderId="0" xfId="0" applyFont="1" applyAlignment="1" applyProtection="1">
      <alignment horizontal="left" vertical="top"/>
      <protection locked="0"/>
    </xf>
    <xf numFmtId="0" fontId="2" fillId="0" borderId="0" xfId="0" applyFont="1" applyAlignment="1">
      <alignment horizontal="center"/>
    </xf>
    <xf numFmtId="0" fontId="2" fillId="0" borderId="0" xfId="0" applyFont="1" applyAlignment="1">
      <alignment horizontal="center" vertical="center"/>
    </xf>
    <xf numFmtId="0" fontId="2" fillId="0" borderId="4" xfId="0" applyFont="1" applyBorder="1" applyAlignment="1">
      <alignment horizontal="center" vertical="center"/>
    </xf>
    <xf numFmtId="0" fontId="7"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top" wrapText="1"/>
    </xf>
    <xf numFmtId="164" fontId="2" fillId="0" borderId="0" xfId="0" applyNumberFormat="1" applyFont="1" applyAlignment="1">
      <alignment horizontal="center" vertical="center"/>
    </xf>
    <xf numFmtId="0" fontId="0" fillId="0" borderId="0" xfId="0" applyAlignment="1">
      <alignment horizontal="center" vertical="center" wrapText="1"/>
    </xf>
    <xf numFmtId="164" fontId="2" fillId="0" borderId="0" xfId="0" applyNumberFormat="1" applyFont="1" applyAlignment="1">
      <alignment horizontal="center" vertical="top"/>
    </xf>
    <xf numFmtId="164" fontId="8" fillId="0" borderId="0" xfId="0" applyNumberFormat="1" applyFont="1" applyAlignment="1" applyProtection="1">
      <alignment horizontal="center" vertical="center"/>
      <protection locked="0"/>
    </xf>
    <xf numFmtId="0" fontId="8" fillId="0" borderId="0" xfId="0" quotePrefix="1" applyFont="1" applyAlignment="1" applyProtection="1">
      <alignment horizontal="center" vertical="center"/>
      <protection locked="0"/>
    </xf>
    <xf numFmtId="0" fontId="8" fillId="0" borderId="0" xfId="0" applyFont="1" applyAlignment="1" applyProtection="1">
      <alignment horizontal="center" vertical="center"/>
      <protection locked="0"/>
    </xf>
    <xf numFmtId="0" fontId="8" fillId="0" borderId="0" xfId="0" applyFont="1" applyAlignment="1" applyProtection="1">
      <alignment horizontal="left" vertical="center"/>
      <protection locked="0"/>
    </xf>
    <xf numFmtId="0" fontId="8" fillId="0" borderId="0" xfId="0" applyFont="1" applyAlignment="1">
      <alignment horizontal="center" vertical="center"/>
    </xf>
    <xf numFmtId="0" fontId="8" fillId="4" borderId="0" xfId="0" applyFont="1" applyFill="1" applyAlignment="1">
      <alignment horizontal="center" vertical="center" textRotation="90"/>
    </xf>
    <xf numFmtId="0" fontId="8" fillId="0" borderId="0" xfId="0" applyFont="1" applyAlignment="1">
      <alignment horizontal="left" textRotation="90"/>
    </xf>
    <xf numFmtId="0" fontId="8" fillId="0" borderId="0" xfId="0" applyFont="1" applyAlignment="1">
      <alignment horizontal="center" vertical="center" textRotation="90"/>
    </xf>
    <xf numFmtId="0" fontId="0" fillId="0" borderId="0" xfId="0" applyAlignment="1">
      <alignment horizontal="center"/>
    </xf>
    <xf numFmtId="0" fontId="8" fillId="0" borderId="0" xfId="0" applyFont="1" applyAlignment="1">
      <alignment horizontal="center"/>
    </xf>
    <xf numFmtId="0" fontId="2" fillId="0" borderId="0" xfId="0" applyFont="1" applyAlignment="1" applyProtection="1">
      <alignment horizontal="left" vertical="top"/>
      <protection locked="0"/>
    </xf>
    <xf numFmtId="0" fontId="12" fillId="0" borderId="0" xfId="0" applyFont="1" applyAlignment="1">
      <alignment horizontal="center" vertical="center"/>
    </xf>
    <xf numFmtId="0" fontId="2" fillId="0" borderId="0" xfId="0" applyFont="1" applyAlignment="1">
      <alignment horizontal="left" vertical="top"/>
    </xf>
    <xf numFmtId="0" fontId="2" fillId="0" borderId="0" xfId="0" applyFont="1" applyAlignment="1">
      <alignment horizontal="left" vertical="center"/>
    </xf>
    <xf numFmtId="4" fontId="2" fillId="0" borderId="0" xfId="0" applyNumberFormat="1" applyFont="1" applyAlignment="1">
      <alignment horizontal="center" vertical="center"/>
    </xf>
    <xf numFmtId="0" fontId="11" fillId="0" borderId="0" xfId="0" applyFont="1" applyAlignment="1">
      <alignment horizontal="left" vertical="center"/>
    </xf>
    <xf numFmtId="0" fontId="1" fillId="0" borderId="0" xfId="0" applyFont="1" applyAlignment="1">
      <alignment horizontal="center" vertical="center"/>
    </xf>
    <xf numFmtId="0" fontId="2" fillId="0" borderId="0" xfId="0" applyFont="1" applyAlignment="1" applyProtection="1">
      <alignment horizontal="left" vertical="center"/>
      <protection locked="0"/>
    </xf>
  </cellXfs>
  <cellStyles count="3">
    <cellStyle name="Milliers 2" xfId="2" xr:uid="{61406025-F061-4C18-B12B-6FE2FDC4EA85}"/>
    <cellStyle name="Normal" xfId="0" builtinId="0"/>
    <cellStyle name="Normal 2" xfId="1" xr:uid="{FDE0DBD8-B6D8-4492-B70D-9F6E4750F8FE}"/>
  </cellStyles>
  <dxfs count="5741">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color rgb="FFFF0000"/>
      </font>
      <fill>
        <patternFill patternType="none">
          <bgColor auto="1"/>
        </patternFill>
      </fill>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i val="0"/>
      </font>
      <fill>
        <patternFill>
          <bgColor rgb="FFB4C7EB"/>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1"/>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color rgb="FFFF0000"/>
      </font>
    </dxf>
    <dxf>
      <font>
        <color rgb="FFFF0000"/>
      </font>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color rgb="FFFF0000"/>
      </font>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color rgb="FFFF0000"/>
      </font>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color rgb="FFFF0000"/>
      </font>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dxf>
    <dxf>
      <font>
        <color rgb="FFFF0000"/>
      </font>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rgb="FFFF0000"/>
      </font>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i/>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ont>
        <b val="0"/>
        <i/>
      </font>
      <border>
        <left style="hair">
          <color auto="1"/>
        </left>
        <right style="hair">
          <color auto="1"/>
        </right>
        <top style="hair">
          <color auto="1"/>
        </top>
        <bottom style="hair">
          <color auto="1"/>
        </bottom>
        <vertical/>
        <horizontal/>
      </border>
    </dxf>
    <dxf>
      <font>
        <b val="0"/>
        <i/>
      </font>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ill>
        <patternFill>
          <bgColor theme="0" tint="-4.9989318521683403E-2"/>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9900FF"/>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color auto="1"/>
      </font>
      <fill>
        <patternFill>
          <bgColor theme="0" tint="-0.14996795556505021"/>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auto="1"/>
      </font>
      <fill>
        <patternFill>
          <bgColor rgb="FFB4C7EB"/>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i val="0"/>
      </font>
      <fill>
        <patternFill>
          <bgColor rgb="FFB4C7EB"/>
        </patternFill>
      </fill>
      <border>
        <left style="hair">
          <color auto="1"/>
        </left>
        <right style="hair">
          <color auto="1"/>
        </right>
        <top style="hair">
          <color auto="1"/>
        </top>
        <bottom style="hair">
          <color auto="1"/>
        </bottom>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b/>
        <i val="0"/>
      </font>
      <fill>
        <patternFill>
          <bgColor theme="0" tint="-0.14996795556505021"/>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i val="0"/>
      </font>
      <fill>
        <patternFill>
          <bgColor theme="0" tint="-0.14996795556505021"/>
        </patternFill>
      </fill>
      <border>
        <left style="hair">
          <color auto="1"/>
        </left>
        <right style="hair">
          <color auto="1"/>
        </right>
        <top style="hair">
          <color auto="1"/>
        </top>
        <bottom style="hair">
          <color auto="1"/>
        </bottom>
        <vertical/>
        <horizontal/>
      </border>
    </dxf>
    <dxf>
      <font>
        <b/>
        <i val="0"/>
      </font>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dxf>
    <dxf>
      <fill>
        <patternFill>
          <bgColor rgb="FFB4C7EB"/>
        </patternFill>
      </fill>
    </dxf>
    <dxf>
      <fill>
        <patternFill>
          <bgColor rgb="FFB4C7EB"/>
        </patternFill>
      </fill>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font>
        <b/>
        <i val="0"/>
      </font>
      <fill>
        <patternFill>
          <bgColor rgb="FFB4C7EB"/>
        </patternFill>
      </fill>
      <border>
        <left style="hair">
          <color auto="1"/>
        </left>
        <right style="hair">
          <color auto="1"/>
        </right>
        <top style="hair">
          <color auto="1"/>
        </top>
        <bottom style="hair">
          <color auto="1"/>
        </bottom>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numFmt numFmtId="169" formatCode="0&quot; Jour &quot;"/>
      <fill>
        <patternFill>
          <bgColor theme="0" tint="-0.14996795556505021"/>
        </patternFill>
      </fill>
      <border>
        <left style="hair">
          <color auto="1"/>
        </left>
        <right style="hair">
          <color auto="1"/>
        </right>
        <top style="hair">
          <color auto="1"/>
        </top>
        <bottom style="hair">
          <color auto="1"/>
        </bottom>
        <vertical/>
        <horizontal/>
      </border>
    </dxf>
    <dxf>
      <numFmt numFmtId="170" formatCode="0&quot; Jours &quo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FFFF00"/>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9"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7" tint="0.79998168889431442"/>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4" tint="0.59996337778862885"/>
        </patternFill>
      </fill>
      <border>
        <left style="hair">
          <color auto="1"/>
        </left>
        <right style="hair">
          <color auto="1"/>
        </right>
        <top style="hair">
          <color auto="1"/>
        </top>
        <bottom style="hair">
          <color auto="1"/>
        </bottom>
        <vertical/>
        <horizontal/>
      </border>
    </dxf>
    <dxf>
      <font>
        <color theme="0"/>
      </font>
      <fill>
        <patternFill>
          <bgColor theme="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b/>
        <i val="0"/>
      </font>
      <fill>
        <patternFill>
          <bgColor theme="0" tint="-0.14996795556505021"/>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i val="0"/>
      </font>
      <fill>
        <patternFill>
          <bgColor theme="0" tint="-0.14996795556505021"/>
        </patternFill>
      </fill>
      <border>
        <left style="hair">
          <color auto="1"/>
        </left>
        <right style="hair">
          <color auto="1"/>
        </right>
        <top style="hair">
          <color auto="1"/>
        </top>
        <bottom style="hair">
          <color auto="1"/>
        </bottom>
        <vertical/>
        <horizontal/>
      </border>
    </dxf>
    <dxf>
      <font>
        <b/>
        <i val="0"/>
      </font>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dxf>
    <dxf>
      <fill>
        <patternFill>
          <bgColor rgb="FFB4C7EB"/>
        </patternFill>
      </fill>
    </dxf>
    <dxf>
      <fill>
        <patternFill>
          <bgColor rgb="FFB4C7EB"/>
        </patternFill>
      </fill>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ont>
        <color rgb="FFFF0000"/>
      </font>
      <fill>
        <patternFill>
          <bgColor theme="0" tint="-0.14996795556505021"/>
        </patternFill>
      </fill>
      <border>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339933"/>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339933"/>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patternType="none">
          <bgColor auto="1"/>
        </patternFill>
      </fill>
      <border>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font>
        <color rgb="FFFFFF00"/>
      </font>
      <fill>
        <patternFill>
          <bgColor rgb="FFA3743B"/>
        </patternFill>
      </fill>
      <border>
        <left style="hair">
          <color auto="1"/>
        </left>
        <right style="hair">
          <color auto="1"/>
        </right>
        <top style="hair">
          <color auto="1"/>
        </top>
        <bottom style="hair">
          <color auto="1"/>
        </bottom>
        <vertical/>
        <horizontal/>
      </border>
    </dxf>
    <dxf>
      <font>
        <color rgb="FFFFFF0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B4C7EB"/>
        </patternFill>
      </fill>
      <border>
        <left style="hair">
          <color auto="1"/>
        </left>
        <right style="hair">
          <color auto="1"/>
        </right>
        <top style="hair">
          <color auto="1"/>
        </top>
        <bottom style="hair">
          <color auto="1"/>
        </bottom>
        <vertical/>
        <horizontal/>
      </border>
    </dxf>
    <dxf>
      <font>
        <color theme="0"/>
      </font>
      <fill>
        <patternFill>
          <bgColor rgb="FF0000FF"/>
        </patternFill>
      </fill>
      <border>
        <left style="hair">
          <color auto="1"/>
        </left>
        <right style="hair">
          <color auto="1"/>
        </right>
        <top style="hair">
          <color auto="1"/>
        </top>
        <bottom style="hair">
          <color auto="1"/>
        </bottom>
        <vertical/>
        <horizontal/>
      </border>
    </dxf>
    <dxf>
      <font>
        <color theme="0"/>
      </font>
      <fill>
        <patternFill>
          <bgColor rgb="FF00B050"/>
        </patternFill>
      </fill>
      <border>
        <left style="hair">
          <color auto="1"/>
        </left>
        <right style="hair">
          <color auto="1"/>
        </right>
        <top style="hair">
          <color auto="1"/>
        </top>
        <bottom style="hair">
          <color auto="1"/>
        </bottom>
        <vertical/>
        <horizontal/>
      </border>
    </dxf>
    <dxf>
      <font>
        <b val="0"/>
        <i val="0"/>
        <color theme="0"/>
      </font>
      <fill>
        <patternFill>
          <bgColor rgb="FFFFC000"/>
        </patternFill>
      </fill>
      <border>
        <left style="hair">
          <color auto="1"/>
        </left>
        <right style="hair">
          <color auto="1"/>
        </right>
        <top style="hair">
          <color auto="1"/>
        </top>
        <bottom style="hair">
          <color auto="1"/>
        </bottom>
        <vertical/>
        <horizontal/>
      </border>
    </dxf>
    <dxf>
      <font>
        <color theme="0"/>
      </font>
      <fill>
        <patternFill>
          <bgColor rgb="FFFF0000"/>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patternType="none">
          <bgColor auto="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top style="hair">
          <color auto="1"/>
        </top>
        <bottom style="hair">
          <color auto="1"/>
        </bottom>
        <vertical/>
        <horizontal/>
      </border>
    </dxf>
    <dxf>
      <border>
        <left/>
        <right/>
        <top/>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b/>
        <i val="0"/>
      </font>
      <fill>
        <patternFill>
          <bgColor rgb="FFB4C7EB"/>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border>
    </dxf>
    <dxf>
      <font>
        <color rgb="FF0000FF"/>
      </font>
      <fill>
        <patternFill>
          <bgColor theme="0" tint="-0.14996795556505021"/>
        </patternFill>
      </fill>
      <border>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b/>
        <i val="0"/>
        <color rgb="FFA3743B"/>
      </font>
      <fill>
        <patternFill>
          <bgColor theme="0" tint="-0.14996795556505021"/>
        </patternFill>
      </fill>
      <border>
        <vertical/>
        <horizontal/>
      </border>
    </dxf>
    <dxf>
      <font>
        <color theme="0"/>
      </font>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thin">
          <color auto="1"/>
        </left>
        <right style="thin">
          <color auto="1"/>
        </right>
        <top style="thin">
          <color auto="1"/>
        </top>
        <bottom style="thin">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vertical/>
        <horizontal/>
      </border>
    </dxf>
    <dxf>
      <font>
        <b/>
        <i val="0"/>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vertical/>
        <horizontal/>
      </border>
    </dxf>
    <dxf>
      <font>
        <b val="0"/>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color rgb="FF00B050"/>
      </font>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rgb="FFFF0000"/>
      </font>
      <fill>
        <patternFill>
          <bgColor theme="0" tint="-0.14996795556505021"/>
        </patternFill>
      </fill>
      <border>
        <left style="hair">
          <color auto="1"/>
        </left>
        <right style="hair">
          <color auto="1"/>
        </right>
        <top style="hair">
          <color auto="1"/>
        </top>
        <bottom style="hair">
          <color auto="1"/>
        </bottom>
        <vertical/>
        <horizontal/>
      </border>
    </dxf>
    <dxf>
      <font>
        <b/>
        <i val="0"/>
        <color rgb="FFFF9900"/>
      </font>
      <fill>
        <patternFill>
          <bgColor theme="0" tint="-0.14996795556505021"/>
        </patternFill>
      </fill>
      <border>
        <left style="hair">
          <color auto="1"/>
        </left>
        <right style="hair">
          <color auto="1"/>
        </right>
        <top style="hair">
          <color auto="1"/>
        </top>
        <bottom style="hair">
          <color auto="1"/>
        </bottom>
        <vertical/>
        <horizontal/>
      </border>
    </dxf>
    <dxf>
      <font>
        <color rgb="FF0000FF"/>
      </font>
      <fill>
        <patternFill>
          <bgColor theme="0" tint="-0.14996795556505021"/>
        </patternFill>
      </fill>
      <border>
        <left style="hair">
          <color auto="1"/>
        </left>
        <right style="hair">
          <color auto="1"/>
        </right>
        <top style="hair">
          <color auto="1"/>
        </top>
        <bottom style="hair">
          <color auto="1"/>
        </bottom>
        <vertical/>
        <horizontal/>
      </border>
    </dxf>
    <dxf>
      <font>
        <b/>
        <i val="0"/>
        <color rgb="FF00B050"/>
      </font>
      <fill>
        <patternFill>
          <bgColor theme="0" tint="-0.14996795556505021"/>
        </patternFill>
      </fill>
      <border>
        <left style="hair">
          <color auto="1"/>
        </left>
        <right style="hair">
          <color auto="1"/>
        </right>
        <top style="hair">
          <color auto="1"/>
        </top>
        <bottom style="hair">
          <color auto="1"/>
        </bottom>
        <vertical/>
        <horizontal/>
      </border>
    </dxf>
    <dxf>
      <border>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b val="0"/>
        <i/>
      </font>
      <fill>
        <patternFill>
          <bgColor rgb="FFB4C7EB"/>
        </patternFill>
      </fill>
      <border>
        <left style="hair">
          <color auto="1"/>
        </left>
        <right/>
        <top style="hair">
          <color auto="1"/>
        </top>
        <bottom style="hair">
          <color auto="1"/>
        </bottom>
        <vertical/>
        <horizontal/>
      </border>
    </dxf>
    <dxf>
      <border>
        <left/>
        <right/>
        <top/>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patternType="none">
          <bgColor auto="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ill>
        <patternFill>
          <bgColor rgb="FFB4C7EB"/>
        </patternFill>
      </fill>
      <border>
        <left style="hair">
          <color auto="1"/>
        </left>
        <right style="hair">
          <color auto="1"/>
        </right>
        <top style="hair">
          <color auto="1"/>
        </top>
        <bottom style="hair">
          <color auto="1"/>
        </bottom>
        <vertical/>
        <horizontal/>
      </border>
    </dxf>
    <dxf>
      <font>
        <color rgb="FFFFFF00"/>
      </font>
      <fill>
        <patternFill>
          <bgColor rgb="FFA3743B"/>
        </patternFill>
      </fill>
      <border>
        <left style="hair">
          <color auto="1"/>
        </left>
        <right style="hair">
          <color auto="1"/>
        </right>
        <top style="hair">
          <color auto="1"/>
        </top>
        <bottom style="hair">
          <color auto="1"/>
        </bottom>
        <vertical/>
        <horizontal/>
      </border>
    </dxf>
    <dxf>
      <font>
        <color rgb="FFFFFF0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ont>
        <color theme="0"/>
      </font>
      <fill>
        <patternFill>
          <bgColor rgb="FFA3743B"/>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thin">
          <color rgb="FFFFC000"/>
        </right>
        <top style="hair">
          <color auto="1"/>
        </top>
        <bottom style="hair">
          <color auto="1"/>
        </bottom>
      </border>
    </dxf>
    <dxf>
      <fill>
        <patternFill>
          <bgColor theme="0" tint="-0.14996795556505021"/>
        </patternFill>
      </fill>
      <border>
        <left style="hair">
          <color auto="1"/>
        </left>
        <right style="thin">
          <color rgb="FFFFC000"/>
        </right>
        <top style="hair">
          <color auto="1"/>
        </top>
        <bottom style="hair">
          <color auto="1"/>
        </bottom>
      </border>
    </dxf>
    <dxf>
      <fill>
        <patternFill>
          <bgColor theme="0" tint="-0.14996795556505021"/>
        </patternFill>
      </fill>
      <border>
        <left style="hair">
          <color auto="1"/>
        </left>
        <right style="thin">
          <color rgb="FFFFC000"/>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border>
    </dxf>
    <dxf>
      <fill>
        <patternFill>
          <bgColor rgb="FFB4C7EB"/>
        </patternFill>
      </fill>
      <border>
        <left style="hair">
          <color auto="1"/>
        </left>
        <right style="hair">
          <color auto="1"/>
        </right>
        <top style="hair">
          <color auto="1"/>
        </top>
        <bottom style="hair">
          <color auto="1"/>
        </bottom>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theme="0" tint="-0.14996795556505021"/>
        </patternFill>
      </fill>
      <border>
        <left style="hair">
          <color auto="1"/>
        </left>
        <right style="hair">
          <color auto="1"/>
        </right>
        <top style="hair">
          <color auto="1"/>
        </top>
        <bottom style="hair">
          <color auto="1"/>
        </bottom>
        <vertical/>
        <horizontal/>
      </border>
    </dxf>
    <dxf>
      <fill>
        <patternFill>
          <bgColor rgb="FFB4C7EB"/>
        </patternFill>
      </fill>
    </dxf>
    <dxf>
      <fill>
        <patternFill>
          <bgColor rgb="FFB4C7EB"/>
        </patternFill>
      </fill>
    </dxf>
    <dxf>
      <fill>
        <patternFill>
          <bgColor rgb="FFB4C7EB"/>
        </patternFill>
      </fill>
    </dxf>
  </dxfs>
  <tableStyles count="0" defaultTableStyle="TableStyleMedium2" defaultPivotStyle="PivotStyleLight16"/>
  <colors>
    <mruColors>
      <color rgb="FFB4C7EB"/>
      <color rgb="FFA3743B"/>
      <color rgb="FF0000FF"/>
      <color rgb="FF9900FF"/>
      <color rgb="FFA374EB"/>
      <color rgb="FF9933FF"/>
      <color rgb="FFFF9900"/>
      <color rgb="FFB4BEEB"/>
      <color rgb="FFA2743B"/>
      <color rgb="FF33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32</xdr:col>
          <xdr:colOff>19050</xdr:colOff>
          <xdr:row>1</xdr:row>
          <xdr:rowOff>0</xdr:rowOff>
        </xdr:from>
        <xdr:to>
          <xdr:col>33</xdr:col>
          <xdr:colOff>0</xdr:colOff>
          <xdr:row>2</xdr:row>
          <xdr:rowOff>180975</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Sauvegarde PDF</a:t>
              </a:r>
            </a:p>
            <a:p>
              <a:pPr algn="ctr" rtl="0">
                <a:defRPr sz="1000"/>
              </a:pPr>
              <a:endParaRPr lang="fr-CH" sz="1100" b="0" i="0" u="none" strike="noStrike" baseline="0">
                <a:solidFill>
                  <a:srgbClr val="000000"/>
                </a:solidFill>
                <a:latin typeface="Calibri"/>
                <a:ea typeface="Calibri"/>
                <a:cs typeface="Calibri"/>
              </a:endParaRPr>
            </a:p>
          </xdr:txBody>
        </xdr:sp>
        <xdr:clientData fPrintsWithSheet="0"/>
      </xdr:twoCellAnchor>
    </mc:Choice>
    <mc:Fallback/>
  </mc:AlternateContent>
  <xdr:twoCellAnchor editAs="oneCell">
    <xdr:from>
      <xdr:col>32</xdr:col>
      <xdr:colOff>342901</xdr:colOff>
      <xdr:row>4</xdr:row>
      <xdr:rowOff>19050</xdr:rowOff>
    </xdr:from>
    <xdr:to>
      <xdr:col>32</xdr:col>
      <xdr:colOff>1051720</xdr:colOff>
      <xdr:row>7</xdr:row>
      <xdr:rowOff>171450</xdr:rowOff>
    </xdr:to>
    <xdr:pic macro="[0]!Image3_Cliquer">
      <xdr:nvPicPr>
        <xdr:cNvPr id="4" name="Image 3">
          <a:extLst>
            <a:ext uri="{FF2B5EF4-FFF2-40B4-BE49-F238E27FC236}">
              <a16:creationId xmlns:a16="http://schemas.microsoft.com/office/drawing/2014/main" id="{1460C907-0954-1672-8E3A-48CAF970EDB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88" t="5434" r="10610" b="7622"/>
        <a:stretch/>
      </xdr:blipFill>
      <xdr:spPr>
        <a:xfrm>
          <a:off x="19526251" y="685800"/>
          <a:ext cx="708819" cy="72390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oneCell">
        <xdr:from>
          <xdr:col>33</xdr:col>
          <xdr:colOff>9525</xdr:colOff>
          <xdr:row>0</xdr:row>
          <xdr:rowOff>180975</xdr:rowOff>
        </xdr:from>
        <xdr:to>
          <xdr:col>36</xdr:col>
          <xdr:colOff>723900</xdr:colOff>
          <xdr:row>3</xdr:row>
          <xdr:rowOff>9525</xdr:rowOff>
        </xdr:to>
        <xdr:sp macro="" textlink="">
          <xdr:nvSpPr>
            <xdr:cNvPr id="1037" name="CommandButton1"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98</xdr:col>
      <xdr:colOff>9525</xdr:colOff>
      <xdr:row>0</xdr:row>
      <xdr:rowOff>85725</xdr:rowOff>
    </xdr:from>
    <xdr:to>
      <xdr:col>103</xdr:col>
      <xdr:colOff>26775</xdr:colOff>
      <xdr:row>3</xdr:row>
      <xdr:rowOff>18225</xdr:rowOff>
    </xdr:to>
    <xdr:pic macro="[0]!Image3_Cliquer">
      <xdr:nvPicPr>
        <xdr:cNvPr id="3" name="Image 2">
          <a:extLst>
            <a:ext uri="{FF2B5EF4-FFF2-40B4-BE49-F238E27FC236}">
              <a16:creationId xmlns:a16="http://schemas.microsoft.com/office/drawing/2014/main" id="{241E4063-B981-48DD-B754-9D45FC2C694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88" t="5434" r="10610" b="7622"/>
        <a:stretch/>
      </xdr:blipFill>
      <xdr:spPr>
        <a:xfrm>
          <a:off x="18468975" y="85725"/>
          <a:ext cx="493500" cy="504000"/>
        </a:xfrm>
        <a:prstGeom prst="rect">
          <a:avLst/>
        </a:prstGeom>
      </xdr:spPr>
    </xdr:pic>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77</xdr:col>
      <xdr:colOff>419100</xdr:colOff>
      <xdr:row>4</xdr:row>
      <xdr:rowOff>38100</xdr:rowOff>
    </xdr:from>
    <xdr:to>
      <xdr:col>77</xdr:col>
      <xdr:colOff>1127919</xdr:colOff>
      <xdr:row>8</xdr:row>
      <xdr:rowOff>152400</xdr:rowOff>
    </xdr:to>
    <xdr:pic macro="[0]!Image3_Cliquer">
      <xdr:nvPicPr>
        <xdr:cNvPr id="3" name="Image 2">
          <a:extLst>
            <a:ext uri="{FF2B5EF4-FFF2-40B4-BE49-F238E27FC236}">
              <a16:creationId xmlns:a16="http://schemas.microsoft.com/office/drawing/2014/main" id="{166096E8-2FA9-49E5-8F92-36CCF7F77D8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88" t="5434" r="10610" b="7622"/>
        <a:stretch/>
      </xdr:blipFill>
      <xdr:spPr>
        <a:xfrm>
          <a:off x="16411575" y="704850"/>
          <a:ext cx="708819" cy="72390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oneCell">
        <xdr:from>
          <xdr:col>78</xdr:col>
          <xdr:colOff>9525</xdr:colOff>
          <xdr:row>0</xdr:row>
          <xdr:rowOff>171450</xdr:rowOff>
        </xdr:from>
        <xdr:to>
          <xdr:col>80</xdr:col>
          <xdr:colOff>0</xdr:colOff>
          <xdr:row>3</xdr:row>
          <xdr:rowOff>9525</xdr:rowOff>
        </xdr:to>
        <xdr:sp macro="" textlink="">
          <xdr:nvSpPr>
            <xdr:cNvPr id="4098" name="CommandButton1"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77</xdr:col>
      <xdr:colOff>457200</xdr:colOff>
      <xdr:row>24</xdr:row>
      <xdr:rowOff>0</xdr:rowOff>
    </xdr:from>
    <xdr:ext cx="6585842" cy="593304"/>
    <xdr:sp macro="" textlink="">
      <xdr:nvSpPr>
        <xdr:cNvPr id="2" name="ZoneTexte 1">
          <a:extLst>
            <a:ext uri="{FF2B5EF4-FFF2-40B4-BE49-F238E27FC236}">
              <a16:creationId xmlns:a16="http://schemas.microsoft.com/office/drawing/2014/main" id="{C3B91C99-5211-7919-B945-DE1BC60513B7}"/>
            </a:ext>
          </a:extLst>
        </xdr:cNvPr>
        <xdr:cNvSpPr txBox="1"/>
      </xdr:nvSpPr>
      <xdr:spPr>
        <a:xfrm>
          <a:off x="16449675" y="3629025"/>
          <a:ext cx="6585842" cy="593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CH" sz="3200" kern="1200">
              <a:solidFill>
                <a:srgbClr val="FF0000"/>
              </a:solidFill>
            </a:rPr>
            <a:t>Créer ici le bouton de sauvegarde PDF </a:t>
          </a:r>
        </a:p>
      </xdr:txBody>
    </xdr:sp>
    <xdr:clientData/>
  </xdr:one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364C1-AE85-4DA8-8594-566E4FA93CA9}">
  <sheetPr codeName="Feuil1">
    <pageSetUpPr fitToPage="1"/>
  </sheetPr>
  <dimension ref="A1:AM110"/>
  <sheetViews>
    <sheetView showGridLines="0" showRowColHeaders="0" tabSelected="1" zoomScaleNormal="100" workbookViewId="0">
      <pane xSplit="31" ySplit="11" topLeftCell="AF12" activePane="bottomRight" state="frozen"/>
      <selection pane="topRight" activeCell="AG1" sqref="AG1"/>
      <selection pane="bottomLeft" activeCell="A12" sqref="A12"/>
      <selection pane="bottomRight" activeCell="D84" sqref="D84"/>
    </sheetView>
  </sheetViews>
  <sheetFormatPr baseColWidth="10" defaultRowHeight="15" x14ac:dyDescent="0.25"/>
  <cols>
    <col min="1" max="1" width="16.7109375" style="11" customWidth="1"/>
    <col min="2" max="2" width="2.7109375" style="11" customWidth="1"/>
    <col min="3" max="3" width="0.28515625" style="11" customWidth="1"/>
    <col min="4" max="4" width="77" bestFit="1" customWidth="1"/>
    <col min="5" max="5" width="0.28515625" style="11" customWidth="1"/>
    <col min="6" max="6" width="10.7109375" customWidth="1"/>
    <col min="7" max="7" width="0.28515625" customWidth="1"/>
    <col min="8" max="8" width="10.7109375" customWidth="1"/>
    <col min="9" max="9" width="0.28515625" customWidth="1"/>
    <col min="10" max="10" width="10.7109375" customWidth="1"/>
    <col min="11" max="11" width="0.28515625" customWidth="1"/>
    <col min="12" max="12" width="10.7109375" customWidth="1"/>
    <col min="13" max="13" width="0.28515625" customWidth="1"/>
    <col min="14" max="16" width="2.7109375" customWidth="1"/>
    <col min="17" max="17" width="2.7109375" hidden="1" customWidth="1"/>
    <col min="18" max="18" width="6.7109375" bestFit="1" customWidth="1"/>
    <col min="19" max="19" width="0.28515625" customWidth="1"/>
    <col min="20" max="20" width="20.5703125" bestFit="1" customWidth="1"/>
    <col min="21" max="21" width="0.28515625" customWidth="1"/>
    <col min="22" max="23" width="16.7109375" customWidth="1"/>
    <col min="24" max="24" width="0.28515625" customWidth="1"/>
    <col min="25" max="25" width="17.7109375" customWidth="1"/>
    <col min="26" max="26" width="0.28515625" customWidth="1"/>
    <col min="27" max="27" width="20.7109375" customWidth="1"/>
    <col min="28" max="28" width="0.28515625" customWidth="1"/>
    <col min="29" max="29" width="17.7109375" customWidth="1"/>
    <col min="30" max="30" width="0.28515625" customWidth="1"/>
    <col min="31" max="31" width="20.7109375" customWidth="1"/>
    <col min="32" max="32" width="2.7109375" customWidth="1"/>
    <col min="33" max="33" width="23.28515625" customWidth="1"/>
    <col min="34" max="34" width="0.28515625" customWidth="1"/>
    <col min="35" max="35" width="11.7109375" customWidth="1"/>
    <col min="36" max="36" width="0.28515625" customWidth="1"/>
    <col min="37" max="37" width="11.7109375" customWidth="1"/>
    <col min="38" max="38" width="0.28515625" customWidth="1"/>
    <col min="39" max="39" width="11.7109375" customWidth="1"/>
  </cols>
  <sheetData>
    <row r="1" spans="1:39" s="2" customFormat="1" ht="15" customHeight="1" x14ac:dyDescent="0.25">
      <c r="A1" s="64"/>
      <c r="B1" s="64"/>
      <c r="C1" s="3"/>
      <c r="D1" s="66" t="s">
        <v>6</v>
      </c>
      <c r="E1" s="66"/>
      <c r="F1" s="66"/>
      <c r="G1" s="66"/>
      <c r="H1" s="66"/>
      <c r="I1" s="66"/>
      <c r="J1" s="66"/>
      <c r="K1" s="66"/>
      <c r="L1" s="66"/>
      <c r="M1" s="66"/>
      <c r="N1" s="66"/>
      <c r="O1" s="66"/>
      <c r="P1" s="66"/>
      <c r="Q1" s="66"/>
      <c r="R1" s="66"/>
      <c r="S1" s="66"/>
      <c r="T1" s="66"/>
      <c r="U1" s="66"/>
      <c r="V1" s="66"/>
      <c r="W1" s="66"/>
      <c r="X1" s="9"/>
      <c r="Y1" s="12" t="s">
        <v>0</v>
      </c>
      <c r="AA1" s="7"/>
      <c r="AC1" s="5" t="s">
        <v>3</v>
      </c>
      <c r="AE1" s="24"/>
      <c r="AF1" s="24"/>
      <c r="AG1"/>
    </row>
    <row r="2" spans="1:39" s="2" customFormat="1" ht="15" customHeight="1" x14ac:dyDescent="0.25">
      <c r="A2" s="64"/>
      <c r="B2" s="64"/>
      <c r="C2" s="3"/>
      <c r="D2" s="66"/>
      <c r="E2" s="66"/>
      <c r="F2" s="66"/>
      <c r="G2" s="66"/>
      <c r="H2" s="66"/>
      <c r="I2" s="66"/>
      <c r="J2" s="66"/>
      <c r="K2" s="66"/>
      <c r="L2" s="66"/>
      <c r="M2" s="66"/>
      <c r="N2" s="66"/>
      <c r="O2" s="66"/>
      <c r="P2" s="66"/>
      <c r="Q2" s="66"/>
      <c r="R2" s="66"/>
      <c r="S2" s="66"/>
      <c r="T2" s="66"/>
      <c r="U2" s="66"/>
      <c r="V2" s="66"/>
      <c r="W2" s="66"/>
      <c r="X2" s="9"/>
      <c r="Y2" s="13" t="s">
        <v>1</v>
      </c>
      <c r="AA2" s="8"/>
      <c r="AC2" s="6" t="s">
        <v>4</v>
      </c>
      <c r="AE2" s="25"/>
      <c r="AF2" s="25"/>
      <c r="AG2"/>
    </row>
    <row r="3" spans="1:39" s="2" customFormat="1" ht="15" customHeight="1" x14ac:dyDescent="0.25">
      <c r="A3" s="64"/>
      <c r="B3" s="64"/>
      <c r="C3" s="3"/>
      <c r="D3" s="66"/>
      <c r="E3" s="66"/>
      <c r="F3" s="66"/>
      <c r="G3" s="66"/>
      <c r="H3" s="66"/>
      <c r="I3" s="66"/>
      <c r="J3" s="66"/>
      <c r="K3" s="66"/>
      <c r="L3" s="66"/>
      <c r="M3" s="66"/>
      <c r="N3" s="66"/>
      <c r="O3" s="66"/>
      <c r="P3" s="66"/>
      <c r="Q3" s="66"/>
      <c r="R3" s="66"/>
      <c r="S3" s="66"/>
      <c r="T3" s="66"/>
      <c r="U3" s="66"/>
      <c r="V3" s="66"/>
      <c r="W3" s="66"/>
      <c r="X3" s="9"/>
      <c r="Y3" s="13" t="s">
        <v>2</v>
      </c>
      <c r="AA3" s="8"/>
      <c r="AC3" s="6" t="s">
        <v>5</v>
      </c>
      <c r="AE3" s="7"/>
      <c r="AF3" s="7"/>
      <c r="AG3"/>
    </row>
    <row r="4" spans="1:39" s="2" customFormat="1" ht="7.5" customHeight="1" x14ac:dyDescent="0.25">
      <c r="A4" s="63"/>
      <c r="B4" s="63"/>
      <c r="C4" s="63"/>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3"/>
      <c r="AF4" s="31"/>
      <c r="AG4"/>
    </row>
    <row r="5" spans="1:39" ht="15" customHeight="1" x14ac:dyDescent="0.25">
      <c r="A5" s="47"/>
      <c r="B5" s="47"/>
      <c r="C5" s="47"/>
      <c r="D5" s="66" t="s">
        <v>185</v>
      </c>
      <c r="E5" s="66"/>
      <c r="F5" s="66"/>
      <c r="G5" s="66"/>
      <c r="H5" s="66"/>
      <c r="I5" s="66"/>
      <c r="J5" s="66"/>
      <c r="K5" s="66"/>
      <c r="L5" s="66"/>
      <c r="M5" s="66"/>
      <c r="N5" s="66"/>
      <c r="O5" s="66"/>
      <c r="P5" s="66"/>
      <c r="Q5" s="66"/>
      <c r="R5" s="66"/>
      <c r="S5" s="66"/>
      <c r="T5" s="66"/>
      <c r="U5" s="66"/>
      <c r="V5" s="66"/>
      <c r="W5" s="66"/>
      <c r="Y5" s="14" t="s">
        <v>10</v>
      </c>
      <c r="AA5" s="27" t="s">
        <v>186</v>
      </c>
      <c r="AC5" s="14" t="s">
        <v>11</v>
      </c>
      <c r="AE5" s="44" t="str">
        <f>IF(COUNTIF(AA5,"ANGÉLIQUE ROCHAND"),"ADMINISTRATION",IF(COUNTIF(AA5,"ANISSA BADER"),"DIRECTION",IF(COUNTIF(AA5,"DARDAN SALLAHU"),"PRODUCTION",IF(COUNTIF(AA5,"IBTISSEM JARBOUAOUI"),"QUALITÉ",IF(COUNTIF(AA5,"NILS GLAUSER"),"PRODUCTION",IF(COUNTIF(AA5,"OLIVIER KINTZINGER"),"PRODUCTION",IF(COUNTIF(AA5,"RICCARDO MONFARDINO"),"COMMERCIAL",IF(COUNTIF(AA5,"SANTIAGO REY"),"QUALITÉ",IF(COUNTIF(AA5,"SÉBASTIEN BIANCHI"),"PRODUCTION",IF(COUNTIF(AA5,"SIU HO"),"PRODUCTION",""))))))))))</f>
        <v/>
      </c>
      <c r="AF5" s="27"/>
    </row>
    <row r="6" spans="1:39" ht="15" customHeight="1" x14ac:dyDescent="0.25">
      <c r="A6" s="47"/>
      <c r="B6" s="47"/>
      <c r="C6" s="47"/>
      <c r="D6" s="66"/>
      <c r="E6" s="66"/>
      <c r="F6" s="66"/>
      <c r="G6" s="66"/>
      <c r="H6" s="66"/>
      <c r="I6" s="66"/>
      <c r="J6" s="66"/>
      <c r="K6" s="66"/>
      <c r="L6" s="66"/>
      <c r="M6" s="66"/>
      <c r="N6" s="66"/>
      <c r="O6" s="66"/>
      <c r="P6" s="66"/>
      <c r="Q6" s="66"/>
      <c r="R6" s="66"/>
      <c r="S6" s="66"/>
      <c r="T6" s="66"/>
      <c r="U6" s="66"/>
      <c r="V6" s="66"/>
      <c r="W6" s="66"/>
      <c r="Y6" s="14" t="s">
        <v>13</v>
      </c>
      <c r="AA6" s="27"/>
      <c r="AC6" s="14" t="s">
        <v>25</v>
      </c>
      <c r="AE6" s="44" t="str">
        <f>IF(COUNTIF(AA6,"ANGÉLIQUE ROCHAND"),"ASS. ADMINISTRATION",IF(COUNTIF(AA6,"ANISSA BADER"),"DIRECTRICE GÉNÉRALE",IF(COUNTIF(AA6,"DARDAN SALLAHU"),"REGLEUR (CNC)",IF(COUNTIF(AA6,"IBTISSEM JARBOUAOUI"),"CONTR. QUALITÉ",IF(COUNTIF(AA6,"NILS GLAUSER"),"REGLEUR (CNC)",IF(COUNTIF(AA6,"OLIVIER KINTZINGER"),"DIR.PROD.&amp;TECHNIQUE",IF(COUNTIF(AA6,"RICCARDO MONFARDINO"),"DIR. COMMERCIAL",IF(COUNTIF(AA6,"SANTIAGO REY"),"DIR. QUALITÉ",IF(COUNTIF(AA6,"SÉBASTIEN BIANCHI"),"REGLEUR (CNC)",IF(COUNTIF(AA6,"SIU HO"),"OPÉRATEUR (CNC)",""))))))))))</f>
        <v/>
      </c>
      <c r="AF6" s="27"/>
    </row>
    <row r="7" spans="1:39" ht="15" customHeight="1" x14ac:dyDescent="0.25">
      <c r="A7" s="47"/>
      <c r="B7" s="47"/>
      <c r="C7" s="47"/>
      <c r="D7" s="66"/>
      <c r="E7" s="66"/>
      <c r="F7" s="66"/>
      <c r="G7" s="66"/>
      <c r="H7" s="66"/>
      <c r="I7" s="66"/>
      <c r="J7" s="66"/>
      <c r="K7" s="66"/>
      <c r="L7" s="66"/>
      <c r="M7" s="66"/>
      <c r="N7" s="66"/>
      <c r="O7" s="66"/>
      <c r="P7" s="66"/>
      <c r="Q7" s="66"/>
      <c r="R7" s="66"/>
      <c r="S7" s="66"/>
      <c r="T7" s="66"/>
      <c r="U7" s="66"/>
      <c r="V7" s="66"/>
      <c r="W7" s="66"/>
      <c r="Y7" s="14" t="s">
        <v>14</v>
      </c>
      <c r="AA7" s="27"/>
      <c r="AC7" s="14" t="s">
        <v>26</v>
      </c>
      <c r="AE7" s="44" t="str">
        <f>IF(COUNTIF(AA7,"ANGÉLIQUE ROCHAND"),"ASS. ADMINISTRATION",IF(COUNTIF(AA7,"ANISSA BADER"),"DIRECTRICE GÉNÉRALE",IF(COUNTIF(AA7,"DARDAN SALLAHU"),"REGLEUR (CNC)",IF(COUNTIF(AA7,"IBTISSEM JARBOUAOUI"),"CONTR. QUALITÉ",IF(COUNTIF(AA7,"NILS GLAUSER"),"REGLEUR (CNC)",IF(COUNTIF(AA7,"OLIVIER KINTZINGER"),"DIR.PROD.&amp;TECHNIQUE",IF(COUNTIF(AA7,"RICCARDO MONFARDINO"),"DIR. COMMERCIAL",IF(COUNTIF(AA7,"SANTIAGO REY"),"DIR. QUALITÉ",IF(COUNTIF(AA7,"SÉBASTIEN BIANCHI"),"REGLEUR (CNC)",IF(COUNTIF(AA7,"SIU HO"),"OPÉRATEUR (CNC)",""))))))))))</f>
        <v/>
      </c>
      <c r="AF7" s="27"/>
    </row>
    <row r="8" spans="1:39" ht="15" customHeight="1" x14ac:dyDescent="0.25">
      <c r="A8" s="47"/>
      <c r="B8" s="47"/>
      <c r="C8" s="47"/>
      <c r="D8" s="66"/>
      <c r="E8" s="66"/>
      <c r="F8" s="66"/>
      <c r="G8" s="66"/>
      <c r="H8" s="66"/>
      <c r="I8" s="66"/>
      <c r="J8" s="66"/>
      <c r="K8" s="66"/>
      <c r="L8" s="66"/>
      <c r="M8" s="66"/>
      <c r="N8" s="66"/>
      <c r="O8" s="66"/>
      <c r="P8" s="66"/>
      <c r="Q8" s="66"/>
      <c r="R8" s="66"/>
      <c r="S8" s="66"/>
      <c r="T8" s="66"/>
      <c r="U8" s="66"/>
      <c r="V8" s="66"/>
      <c r="W8" s="66"/>
      <c r="Y8" s="14" t="s">
        <v>15</v>
      </c>
      <c r="AA8" s="27"/>
      <c r="AC8" s="14" t="s">
        <v>27</v>
      </c>
      <c r="AE8" s="44" t="str">
        <f>IF(COUNTIF(AA8,"ANGÉLIQUE ROCHAND"),"ASS. ADMINISTRATION",IF(COUNTIF(AA8,"ANISSA BADER"),"DIRECTRICE GÉNÉRALE",IF(COUNTIF(AA8,"DARDAN SALLAHU"),"REGLEUR (CNC)",IF(COUNTIF(AA8,"IBTISSEM JARBOUAOUI"),"CONTR. QUALITÉ",IF(COUNTIF(AA8,"NILS GLAUSER"),"REGLEUR (CNC)",IF(COUNTIF(AA8,"OLIVIER KINTZINGER"),"DIR.PROD.&amp;TECHNIQUE",IF(COUNTIF(AA8,"RICCARDO MONFARDINO"),"DIR. COMMERCIAL",IF(COUNTIF(AA8,"SANTIAGO REY"),"DIR. QUALITÉ",IF(COUNTIF(AA8,"SÉBASTIEN BIANCHI"),"REGLEUR (CNC)",IF(COUNTIF(AA8,"SIU HO"),"OPÉRATEUR (CNC)",""))))))))))</f>
        <v/>
      </c>
      <c r="AF8" s="27"/>
    </row>
    <row r="9" spans="1:39" s="2" customFormat="1" ht="7.5" customHeight="1" x14ac:dyDescent="0.25">
      <c r="A9" s="63"/>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31"/>
    </row>
    <row r="10" spans="1:39" ht="15" customHeight="1" x14ac:dyDescent="0.25">
      <c r="A10" s="60" t="s">
        <v>9</v>
      </c>
      <c r="B10" s="60"/>
      <c r="D10" s="67" t="s">
        <v>19</v>
      </c>
      <c r="F10" s="68" t="s">
        <v>7</v>
      </c>
      <c r="H10" s="68" t="s">
        <v>16</v>
      </c>
      <c r="J10" s="68" t="s">
        <v>8</v>
      </c>
      <c r="L10" s="68" t="s">
        <v>16</v>
      </c>
      <c r="N10" s="70" t="s">
        <v>17</v>
      </c>
      <c r="O10" s="70"/>
      <c r="P10" s="70"/>
      <c r="Q10" s="70"/>
      <c r="R10" s="70"/>
      <c r="T10" s="67" t="s">
        <v>18</v>
      </c>
      <c r="U10" s="67"/>
      <c r="V10" s="67"/>
      <c r="W10" s="67"/>
      <c r="X10" s="67"/>
      <c r="Y10" s="67"/>
      <c r="Z10" s="67"/>
      <c r="AA10" s="67"/>
      <c r="AB10" s="67"/>
      <c r="AC10" s="67"/>
      <c r="AD10" s="67"/>
      <c r="AE10" s="67"/>
      <c r="AF10" s="33"/>
      <c r="AG10" s="60" t="s">
        <v>22</v>
      </c>
      <c r="AH10" s="26"/>
      <c r="AI10" s="60" t="s">
        <v>23</v>
      </c>
      <c r="AK10" s="60" t="s">
        <v>63</v>
      </c>
      <c r="AM10" s="60" t="s">
        <v>64</v>
      </c>
    </row>
    <row r="11" spans="1:39" x14ac:dyDescent="0.25">
      <c r="A11" s="60"/>
      <c r="B11" s="60"/>
      <c r="C11" s="10"/>
      <c r="D11" s="67"/>
      <c r="E11" s="10"/>
      <c r="F11" s="68"/>
      <c r="H11" s="68"/>
      <c r="J11" s="68"/>
      <c r="L11" s="68"/>
      <c r="N11" s="70"/>
      <c r="O11" s="70"/>
      <c r="P11" s="70"/>
      <c r="Q11" s="70"/>
      <c r="R11" s="70"/>
      <c r="T11" s="67"/>
      <c r="U11" s="67"/>
      <c r="V11" s="67"/>
      <c r="W11" s="67"/>
      <c r="X11" s="67"/>
      <c r="Y11" s="67"/>
      <c r="Z11" s="67"/>
      <c r="AA11" s="67"/>
      <c r="AB11" s="67"/>
      <c r="AC11" s="67"/>
      <c r="AD11" s="67"/>
      <c r="AE11" s="67"/>
      <c r="AF11" s="33"/>
      <c r="AG11" s="60"/>
      <c r="AH11" s="26"/>
      <c r="AI11" s="60"/>
      <c r="AK11" s="60"/>
      <c r="AM11" s="60"/>
    </row>
    <row r="12" spans="1:39" s="2" customFormat="1" ht="2.1" customHeight="1" x14ac:dyDescent="0.25">
      <c r="A12" s="1"/>
      <c r="B12" s="1"/>
      <c r="C12" s="1"/>
      <c r="D12" s="1"/>
      <c r="E12" s="1"/>
      <c r="F12" s="1"/>
      <c r="H12" s="1"/>
      <c r="J12" s="1"/>
      <c r="L12" s="1"/>
      <c r="N12" s="1"/>
      <c r="O12" s="1"/>
      <c r="P12" s="1"/>
      <c r="Q12" s="1"/>
      <c r="Y12" s="1"/>
      <c r="AA12" s="4"/>
      <c r="AC12" s="1"/>
      <c r="AE12" s="1"/>
      <c r="AF12" s="1"/>
    </row>
    <row r="13" spans="1:39" s="15" customFormat="1" ht="12.75" customHeight="1" x14ac:dyDescent="0.25">
      <c r="A13" s="69">
        <f ca="1">TODAY()</f>
        <v>45609</v>
      </c>
      <c r="B13" s="69"/>
      <c r="D13" s="61"/>
      <c r="E13" s="61"/>
      <c r="F13" s="61"/>
      <c r="G13" s="61"/>
      <c r="H13" s="61"/>
      <c r="I13" s="61"/>
      <c r="J13" s="61"/>
      <c r="K13" s="61"/>
      <c r="L13" s="61"/>
      <c r="M13" s="61"/>
      <c r="N13" s="61"/>
      <c r="O13" s="61"/>
      <c r="P13" s="61"/>
      <c r="Q13" s="61"/>
      <c r="R13" s="61"/>
      <c r="S13" s="61"/>
      <c r="T13" s="61"/>
      <c r="U13" s="61"/>
      <c r="V13" s="61"/>
      <c r="W13" s="61"/>
      <c r="X13" s="61"/>
      <c r="Y13" s="61"/>
      <c r="Z13" s="61"/>
      <c r="AA13" s="61"/>
      <c r="AB13" s="61"/>
      <c r="AC13" s="61"/>
      <c r="AD13" s="61"/>
      <c r="AE13" s="61"/>
      <c r="AF13" s="18"/>
      <c r="AG13" s="34">
        <v>45567</v>
      </c>
      <c r="AI13" s="58" t="str">
        <f>IF(AK13="","AGENDÉE",IF(AK13="","","EFFECTUÉE"))</f>
        <v>EFFECTUÉE</v>
      </c>
      <c r="AK13" s="38">
        <v>0</v>
      </c>
      <c r="AM13" s="18"/>
    </row>
    <row r="14" spans="1:39" s="16" customFormat="1" ht="2.1" customHeight="1" x14ac:dyDescent="0.25">
      <c r="AA14" s="17"/>
      <c r="AG14" s="17"/>
      <c r="AK14" s="40"/>
      <c r="AM14" s="18"/>
    </row>
    <row r="15" spans="1:39" s="15" customFormat="1" ht="12.75" customHeight="1" x14ac:dyDescent="0.2">
      <c r="A15" s="71"/>
      <c r="B15" s="18">
        <v>1</v>
      </c>
      <c r="F15" s="28"/>
      <c r="H15" s="18" t="str">
        <f>IF(COUNTIF(F15,"1"),"DÉBUTANT",IF(COUNTIF(F15,"2"),"COMPÉTENT",IF(COUNTIF(F15,"3"),"MAITRISE",IF(COUNTIF(F15,"4"),"EXPERT",""))))</f>
        <v/>
      </c>
      <c r="J15" s="28"/>
      <c r="L15" s="18" t="str">
        <f>IF(COUNTIF(J15,"1"),"DÉBUTANT",IF(COUNTIF(J15,"2"),"COMPÉTENT",IF(COUNTIF(J15,"3"),"MAITRISE",IF(COUNTIF(J15,"4"),"EXPERT",""))))</f>
        <v/>
      </c>
      <c r="N15" s="18">
        <f>F15+J15</f>
        <v>0</v>
      </c>
      <c r="O15" s="18" t="str">
        <f>IF(COUNTIF(F15,"1"),"/",IF(COUNTIF(F15,"2"),"/",IF(COUNTIF(F15,"3"),"/",IF(COUNTIF(F15,"4"),"/",IF(COUNTIF(F15,"5"),"/","")))))</f>
        <v/>
      </c>
      <c r="P15" s="18" t="str">
        <f>IF(COUNTIF(N15,"2"),"8",IF(COUNTIF(N15,"3"),"8",IF(COUNTIF(N15,"4"),"8",IF(COUNTIF(N15,"5"),"8",IF(COUNTIF(N15,"6"),"8",IF(COUNTIF(N15,"7"),"8",IF(COUNTIF(N15,"8"),"8","")))))))</f>
        <v/>
      </c>
      <c r="Q15" s="20">
        <v>8</v>
      </c>
      <c r="R15" s="18" t="str">
        <f>IF(COUNTIF(N15,"2"),"25,0%",IF(COUNTIF(N15,"3"),"37,5%",IF(COUNTIF(N15,"4"),"50,0%",IF(COUNTIF(N15,"5"),"62,5%",IF(COUNTIF(N15,"6"),"75,0%",IF(COUNTIF(N15,"7"),"87,5%",IF(COUNTIF(N15,"8"),"100%","")))))))</f>
        <v/>
      </c>
      <c r="T15" s="62"/>
      <c r="U15" s="62"/>
      <c r="V15" s="62"/>
      <c r="W15" s="62"/>
      <c r="X15" s="62"/>
      <c r="Y15" s="62"/>
      <c r="Z15" s="62"/>
      <c r="AA15" s="62"/>
      <c r="AB15" s="62"/>
      <c r="AC15" s="62"/>
      <c r="AD15" s="62"/>
      <c r="AE15" s="62"/>
      <c r="AF15" s="32"/>
      <c r="AG15" s="34">
        <v>45814</v>
      </c>
      <c r="AH15" s="18"/>
      <c r="AI15" s="15" t="str">
        <f>IF(AK15="","AGENDÉE",IF(AK15="","","EFFECTUÉE"))</f>
        <v>AGENDÉE</v>
      </c>
      <c r="AK15" s="38"/>
      <c r="AM15" s="43" t="str">
        <f>IF(AK15="","",AK15-AK13)</f>
        <v/>
      </c>
    </row>
    <row r="16" spans="1:39" s="16" customFormat="1" ht="2.1" customHeight="1" x14ac:dyDescent="0.2">
      <c r="A16" s="71"/>
      <c r="AA16" s="17"/>
      <c r="AG16" s="17"/>
      <c r="AK16" s="40"/>
      <c r="AM16" s="31"/>
    </row>
    <row r="17" spans="1:39" s="15" customFormat="1" ht="12.75" customHeight="1" x14ac:dyDescent="0.2">
      <c r="A17" s="71"/>
      <c r="B17" s="18">
        <v>2</v>
      </c>
      <c r="F17" s="28"/>
      <c r="H17" s="18" t="str">
        <f>IF(COUNTIF(F17,"1"),"DÉBUTANT",IF(COUNTIF(F17,"2"),"COMPÉTENT",IF(COUNTIF(F17,"3"),"MAITRISE",IF(COUNTIF(F17,"4"),"EXPERT",""))))</f>
        <v/>
      </c>
      <c r="J17" s="28"/>
      <c r="L17" s="18" t="str">
        <f>IF(COUNTIF(J17,"1"),"DÉBUTANT",IF(COUNTIF(J17,"2"),"COMPÉTENT",IF(COUNTIF(J17,"3"),"MAITRISE",IF(COUNTIF(J17,"4"),"EXPERT",""))))</f>
        <v/>
      </c>
      <c r="N17" s="18">
        <f>F17+J17</f>
        <v>0</v>
      </c>
      <c r="O17" s="18" t="str">
        <f>IF(COUNTIF(F17,"1"),"/",IF(COUNTIF(F17,"2"),"/",IF(COUNTIF(F17,"3"),"/",IF(COUNTIF(F17,"4"),"/",IF(COUNTIF(F17,"5"),"/","")))))</f>
        <v/>
      </c>
      <c r="P17" s="18" t="str">
        <f>IF(COUNTIF(N17,"2"),"8",IF(COUNTIF(N17,"3"),"8",IF(COUNTIF(N17,"4"),"8",IF(COUNTIF(N17,"5"),"8",IF(COUNTIF(N17,"6"),"8",IF(COUNTIF(N17,"7"),"8",IF(COUNTIF(N17,"8"),"8","")))))))</f>
        <v/>
      </c>
      <c r="Q17" s="20">
        <v>8</v>
      </c>
      <c r="R17" s="18" t="str">
        <f>IF(COUNTIF(N17,"2"),"25,0%",IF(COUNTIF(N17,"3"),"37,5%",IF(COUNTIF(N17,"4"),"50,0%",IF(COUNTIF(N17,"5"),"62,5%",IF(COUNTIF(N17,"6"),"75,0%",IF(COUNTIF(N17,"7"),"87,5%",IF(COUNTIF(N17,"8"),"100%","")))))))</f>
        <v/>
      </c>
      <c r="T17" s="62"/>
      <c r="U17" s="62"/>
      <c r="V17" s="62"/>
      <c r="W17" s="62"/>
      <c r="X17" s="62"/>
      <c r="Y17" s="62"/>
      <c r="Z17" s="62"/>
      <c r="AA17" s="62"/>
      <c r="AB17" s="62"/>
      <c r="AC17" s="62"/>
      <c r="AD17" s="62"/>
      <c r="AE17" s="62"/>
      <c r="AF17" s="32"/>
      <c r="AG17" s="34">
        <v>45995</v>
      </c>
      <c r="AH17" s="18"/>
      <c r="AI17" s="15" t="str">
        <f>IF(AK17="","AGENDÉE",IF(AK17="","","EFFECTUÉE"))</f>
        <v>AGENDÉE</v>
      </c>
      <c r="AK17" s="38"/>
      <c r="AM17" s="43" t="str">
        <f>IF(AK17="","",AK17-AK15)</f>
        <v/>
      </c>
    </row>
    <row r="18" spans="1:39" s="16" customFormat="1" ht="2.1" customHeight="1" x14ac:dyDescent="0.2">
      <c r="A18" s="71"/>
      <c r="AA18" s="17"/>
      <c r="AG18" s="17"/>
      <c r="AK18" s="40"/>
      <c r="AM18" s="31"/>
    </row>
    <row r="19" spans="1:39" s="15" customFormat="1" ht="12.75" customHeight="1" x14ac:dyDescent="0.2">
      <c r="A19" s="71"/>
      <c r="B19" s="18">
        <v>3</v>
      </c>
      <c r="F19" s="28"/>
      <c r="H19" s="18" t="str">
        <f>IF(COUNTIF(F19,"1"),"DÉBUTANT",IF(COUNTIF(F19,"2"),"COMPÉTENT",IF(COUNTIF(F19,"3"),"MAITRISE",IF(COUNTIF(F19,"4"),"EXPERT",""))))</f>
        <v/>
      </c>
      <c r="J19" s="28"/>
      <c r="L19" s="18" t="str">
        <f>IF(COUNTIF(J19,"1"),"DÉBUTANT",IF(COUNTIF(J19,"2"),"COMPÉTENT",IF(COUNTIF(J19,"3"),"MAITRISE",IF(COUNTIF(J19,"4"),"EXPERT",""))))</f>
        <v/>
      </c>
      <c r="N19" s="18">
        <f>F19+J19</f>
        <v>0</v>
      </c>
      <c r="O19" s="18" t="str">
        <f>IF(COUNTIF(F19,"1"),"/",IF(COUNTIF(F19,"2"),"/",IF(COUNTIF(F19,"3"),"/",IF(COUNTIF(F19,"4"),"/",IF(COUNTIF(F19,"5"),"/","")))))</f>
        <v/>
      </c>
      <c r="P19" s="18" t="str">
        <f>IF(COUNTIF(N19,"2"),"8",IF(COUNTIF(N19,"3"),"8",IF(COUNTIF(N19,"4"),"8",IF(COUNTIF(N19,"5"),"8",IF(COUNTIF(N19,"6"),"8",IF(COUNTIF(N19,"7"),"8",IF(COUNTIF(N19,"8"),"8","")))))))</f>
        <v/>
      </c>
      <c r="Q19" s="20">
        <v>8</v>
      </c>
      <c r="R19" s="18" t="str">
        <f>IF(COUNTIF(N19,"2"),"25,0%",IF(COUNTIF(N19,"3"),"37,5%",IF(COUNTIF(N19,"4"),"50,0%",IF(COUNTIF(N19,"5"),"62,5%",IF(COUNTIF(N19,"6"),"75,0%",IF(COUNTIF(N19,"7"),"87,5%",IF(COUNTIF(N19,"8"),"100%","")))))))</f>
        <v/>
      </c>
      <c r="T19" s="62"/>
      <c r="U19" s="62"/>
      <c r="V19" s="62"/>
      <c r="W19" s="62"/>
      <c r="X19" s="62"/>
      <c r="Y19" s="62"/>
      <c r="Z19" s="62"/>
      <c r="AA19" s="62"/>
      <c r="AB19" s="62"/>
      <c r="AC19" s="62"/>
      <c r="AD19" s="62"/>
      <c r="AE19" s="62"/>
      <c r="AF19" s="32"/>
      <c r="AG19" s="34">
        <v>46177</v>
      </c>
      <c r="AH19" s="18"/>
      <c r="AI19" s="15" t="str">
        <f>IF(AK19="","AGENDÉE",IF(AK19="","","EFFECTUÉE"))</f>
        <v>AGENDÉE</v>
      </c>
      <c r="AK19" s="38"/>
      <c r="AM19" s="43" t="str">
        <f>IF(AK19="","",AK19-AK17)</f>
        <v/>
      </c>
    </row>
    <row r="20" spans="1:39" s="16" customFormat="1" ht="2.1" customHeight="1" x14ac:dyDescent="0.2">
      <c r="A20" s="71"/>
      <c r="AA20" s="17"/>
      <c r="AG20" s="17"/>
      <c r="AK20" s="40"/>
      <c r="AM20" s="31"/>
    </row>
    <row r="21" spans="1:39" s="15" customFormat="1" ht="12.75" customHeight="1" x14ac:dyDescent="0.2">
      <c r="A21" s="71"/>
      <c r="B21" s="18">
        <v>4</v>
      </c>
      <c r="F21" s="28"/>
      <c r="H21" s="18" t="str">
        <f>IF(COUNTIF(F21,"1"),"DÉBUTANT",IF(COUNTIF(F21,"2"),"COMPÉTENT",IF(COUNTIF(F21,"3"),"MAITRISE",IF(COUNTIF(F21,"4"),"EXPERT",""))))</f>
        <v/>
      </c>
      <c r="J21" s="28"/>
      <c r="L21" s="18" t="str">
        <f>IF(COUNTIF(J21,"1"),"DÉBUTANT",IF(COUNTIF(J21,"2"),"COMPÉTENT",IF(COUNTIF(J21,"3"),"MAITRISE",IF(COUNTIF(J21,"4"),"EXPERT",""))))</f>
        <v/>
      </c>
      <c r="N21" s="18">
        <f>F21+J21</f>
        <v>0</v>
      </c>
      <c r="O21" s="18" t="str">
        <f>IF(COUNTIF(F21,"1"),"/",IF(COUNTIF(F21,"2"),"/",IF(COUNTIF(F21,"3"),"/",IF(COUNTIF(F21,"4"),"/",IF(COUNTIF(F21,"5"),"/","")))))</f>
        <v/>
      </c>
      <c r="P21" s="18" t="str">
        <f>IF(COUNTIF(N21,"2"),"8",IF(COUNTIF(N21,"3"),"8",IF(COUNTIF(N21,"4"),"8",IF(COUNTIF(N21,"5"),"8",IF(COUNTIF(N21,"6"),"8",IF(COUNTIF(N21,"7"),"8",IF(COUNTIF(N21,"8"),"8","")))))))</f>
        <v/>
      </c>
      <c r="Q21" s="20">
        <v>8</v>
      </c>
      <c r="R21" s="18" t="str">
        <f>IF(COUNTIF(N21,"2"),"25,0%",IF(COUNTIF(N21,"3"),"37,5%",IF(COUNTIF(N21,"4"),"50,0%",IF(COUNTIF(N21,"5"),"62,5%",IF(COUNTIF(N21,"6"),"75,0%",IF(COUNTIF(N21,"7"),"87,5%",IF(COUNTIF(N21,"8"),"100%","")))))))</f>
        <v/>
      </c>
      <c r="T21" s="62"/>
      <c r="U21" s="62"/>
      <c r="V21" s="62"/>
      <c r="W21" s="62"/>
      <c r="X21" s="62"/>
      <c r="Y21" s="62"/>
      <c r="Z21" s="62"/>
      <c r="AA21" s="62"/>
      <c r="AB21" s="62"/>
      <c r="AC21" s="62"/>
      <c r="AD21" s="62"/>
      <c r="AE21" s="62"/>
      <c r="AF21" s="32"/>
      <c r="AG21" s="34">
        <v>46359</v>
      </c>
      <c r="AH21" s="18"/>
      <c r="AI21" s="15" t="str">
        <f>IF(AK21="","AGENDÉE",IF(AK21="","","EFFECTUÉE"))</f>
        <v>AGENDÉE</v>
      </c>
      <c r="AK21" s="38"/>
      <c r="AM21" s="43" t="str">
        <f>IF(AK21="","",AK21-AK19)</f>
        <v/>
      </c>
    </row>
    <row r="22" spans="1:39" s="1" customFormat="1" ht="2.1" customHeight="1" x14ac:dyDescent="0.2">
      <c r="A22" s="71"/>
      <c r="AA22" s="4"/>
      <c r="AG22" s="4"/>
      <c r="AK22" s="41"/>
      <c r="AM22" s="31"/>
    </row>
    <row r="23" spans="1:39" s="15" customFormat="1" ht="12.75" customHeight="1" x14ac:dyDescent="0.2">
      <c r="A23" s="71"/>
      <c r="B23" s="18">
        <v>5</v>
      </c>
      <c r="F23" s="28"/>
      <c r="H23" s="18" t="str">
        <f>IF(COUNTIF(F23,"1"),"DÉBUTANT",IF(COUNTIF(F23,"2"),"COMPÉTENT",IF(COUNTIF(F23,"3"),"MAITRISE",IF(COUNTIF(F23,"4"),"EXPERT",""))))</f>
        <v/>
      </c>
      <c r="J23" s="28"/>
      <c r="L23" s="18" t="str">
        <f>IF(COUNTIF(J23,"1"),"DÉBUTANT",IF(COUNTIF(J23,"2"),"COMPÉTENT",IF(COUNTIF(J23,"3"),"MAITRISE",IF(COUNTIF(J23,"4"),"EXPERT",""))))</f>
        <v/>
      </c>
      <c r="N23" s="18">
        <f>F23+J23</f>
        <v>0</v>
      </c>
      <c r="O23" s="18" t="str">
        <f>IF(COUNTIF(F23,"1"),"/",IF(COUNTIF(F23,"2"),"/",IF(COUNTIF(F23,"3"),"/",IF(COUNTIF(F23,"4"),"/",IF(COUNTIF(F23,"5"),"/","")))))</f>
        <v/>
      </c>
      <c r="P23" s="18" t="str">
        <f>IF(COUNTIF(N23,"2"),"8",IF(COUNTIF(N23,"3"),"8",IF(COUNTIF(N23,"4"),"8",IF(COUNTIF(N23,"5"),"8",IF(COUNTIF(N23,"6"),"8",IF(COUNTIF(N23,"7"),"8",IF(COUNTIF(N23,"8"),"8","")))))))</f>
        <v/>
      </c>
      <c r="Q23" s="20">
        <v>8</v>
      </c>
      <c r="R23" s="18" t="str">
        <f>IF(COUNTIF(N23,"2"),"25,0%",IF(COUNTIF(N23,"3"),"37,5%",IF(COUNTIF(N23,"4"),"50,0%",IF(COUNTIF(N23,"5"),"62,5%",IF(COUNTIF(N23,"6"),"75,0%",IF(COUNTIF(N23,"7"),"87,5%",IF(COUNTIF(N23,"8"),"100%","")))))))</f>
        <v/>
      </c>
      <c r="T23" s="62"/>
      <c r="U23" s="62"/>
      <c r="V23" s="62"/>
      <c r="W23" s="62"/>
      <c r="X23" s="62"/>
      <c r="Y23" s="62"/>
      <c r="Z23" s="62"/>
      <c r="AA23" s="62"/>
      <c r="AB23" s="62"/>
      <c r="AC23" s="62"/>
      <c r="AD23" s="62"/>
      <c r="AE23" s="62"/>
      <c r="AF23" s="32"/>
      <c r="AG23" s="34">
        <v>46541</v>
      </c>
      <c r="AH23" s="18"/>
      <c r="AI23" s="15" t="str">
        <f>IF(AK23="","AGENDÉE",IF(AK23="","","EFFECTUÉE"))</f>
        <v>AGENDÉE</v>
      </c>
      <c r="AK23" s="38"/>
      <c r="AM23" s="43" t="str">
        <f>IF(AK23="","",AK23-AK21)</f>
        <v/>
      </c>
    </row>
    <row r="24" spans="1:39" s="1" customFormat="1" ht="2.1" customHeight="1" x14ac:dyDescent="0.2">
      <c r="A24" s="71"/>
      <c r="AA24" s="4"/>
      <c r="AG24" s="4"/>
      <c r="AK24" s="41"/>
      <c r="AM24" s="31"/>
    </row>
    <row r="25" spans="1:39" s="15" customFormat="1" ht="12.75" customHeight="1" x14ac:dyDescent="0.2">
      <c r="A25" s="71"/>
      <c r="B25" s="18">
        <v>6</v>
      </c>
      <c r="F25" s="28"/>
      <c r="H25" s="18" t="str">
        <f>IF(COUNTIF(F25,"1"),"DÉBUTANT",IF(COUNTIF(F25,"2"),"COMPÉTENT",IF(COUNTIF(F25,"3"),"MAITRISE",IF(COUNTIF(F25,"4"),"EXPERT",""))))</f>
        <v/>
      </c>
      <c r="J25" s="28"/>
      <c r="L25" s="18" t="str">
        <f>IF(COUNTIF(J25,"1"),"DÉBUTANT",IF(COUNTIF(J25,"2"),"COMPÉTENT",IF(COUNTIF(J25,"3"),"MAITRISE",IF(COUNTIF(J25,"4"),"EXPERT",""))))</f>
        <v/>
      </c>
      <c r="N25" s="18">
        <f>F25+J25</f>
        <v>0</v>
      </c>
      <c r="O25" s="18" t="str">
        <f>IF(COUNTIF(F25,"1"),"/",IF(COUNTIF(F25,"2"),"/",IF(COUNTIF(F25,"3"),"/",IF(COUNTIF(F25,"4"),"/",IF(COUNTIF(F25,"5"),"/","")))))</f>
        <v/>
      </c>
      <c r="P25" s="18" t="str">
        <f>IF(COUNTIF(N25,"2"),"8",IF(COUNTIF(N25,"3"),"8",IF(COUNTIF(N25,"4"),"8",IF(COUNTIF(N25,"5"),"8",IF(COUNTIF(N25,"6"),"8",IF(COUNTIF(N25,"7"),"8",IF(COUNTIF(N25,"8"),"8","")))))))</f>
        <v/>
      </c>
      <c r="Q25" s="20">
        <v>8</v>
      </c>
      <c r="R25" s="18" t="str">
        <f>IF(COUNTIF(N25,"2"),"25,0%",IF(COUNTIF(N25,"3"),"37,5%",IF(COUNTIF(N25,"4"),"50,0%",IF(COUNTIF(N25,"5"),"62,5%",IF(COUNTIF(N25,"6"),"75,0%",IF(COUNTIF(N25,"7"),"87,5%",IF(COUNTIF(N25,"8"),"100%","")))))))</f>
        <v/>
      </c>
      <c r="T25" s="62"/>
      <c r="U25" s="62"/>
      <c r="V25" s="62"/>
      <c r="W25" s="62"/>
      <c r="X25" s="62"/>
      <c r="Y25" s="62"/>
      <c r="Z25" s="62"/>
      <c r="AA25" s="62"/>
      <c r="AB25" s="62"/>
      <c r="AC25" s="62"/>
      <c r="AD25" s="62"/>
      <c r="AE25" s="62"/>
      <c r="AF25" s="32"/>
      <c r="AG25" s="34">
        <v>46723</v>
      </c>
      <c r="AH25" s="18"/>
      <c r="AI25" s="15" t="str">
        <f>IF(AK25="","AGENDÉE",IF(AK25="","","EFFECTUÉE"))</f>
        <v>AGENDÉE</v>
      </c>
      <c r="AK25" s="38"/>
      <c r="AM25" s="43" t="str">
        <f>IF(AK25="","",AK25-AK23)</f>
        <v/>
      </c>
    </row>
    <row r="26" spans="1:39" s="1" customFormat="1" ht="2.1" customHeight="1" x14ac:dyDescent="0.2">
      <c r="A26" s="71"/>
      <c r="AA26" s="4"/>
      <c r="AG26" s="4"/>
      <c r="AK26" s="41"/>
      <c r="AM26" s="31"/>
    </row>
    <row r="27" spans="1:39" s="15" customFormat="1" ht="12.75" customHeight="1" x14ac:dyDescent="0.2">
      <c r="A27" s="71"/>
      <c r="B27" s="18">
        <v>7</v>
      </c>
      <c r="F27" s="28"/>
      <c r="H27" s="18" t="str">
        <f>IF(COUNTIF(F27,"1"),"DÉBUTANT",IF(COUNTIF(F27,"2"),"COMPÉTENT",IF(COUNTIF(F27,"3"),"MAITRISE",IF(COUNTIF(F27,"4"),"EXPERT",""))))</f>
        <v/>
      </c>
      <c r="J27" s="28"/>
      <c r="L27" s="18" t="str">
        <f>IF(COUNTIF(J27,"1"),"DÉBUTANT",IF(COUNTIF(J27,"2"),"COMPÉTENT",IF(COUNTIF(J27,"3"),"MAITRISE",IF(COUNTIF(J27,"4"),"EXPERT",""))))</f>
        <v/>
      </c>
      <c r="N27" s="18">
        <f>F27+J27</f>
        <v>0</v>
      </c>
      <c r="O27" s="18" t="str">
        <f>IF(COUNTIF(F27,"1"),"/",IF(COUNTIF(F27,"2"),"/",IF(COUNTIF(F27,"3"),"/",IF(COUNTIF(F27,"4"),"/",IF(COUNTIF(F27,"5"),"/","")))))</f>
        <v/>
      </c>
      <c r="P27" s="18" t="str">
        <f>IF(COUNTIF(N27,"2"),"8",IF(COUNTIF(N27,"3"),"8",IF(COUNTIF(N27,"4"),"8",IF(COUNTIF(N27,"5"),"8",IF(COUNTIF(N27,"6"),"8",IF(COUNTIF(N27,"7"),"8",IF(COUNTIF(N27,"8"),"8","")))))))</f>
        <v/>
      </c>
      <c r="Q27" s="20">
        <v>8</v>
      </c>
      <c r="R27" s="18" t="str">
        <f>IF(COUNTIF(N27,"2"),"25,0%",IF(COUNTIF(N27,"3"),"37,5%",IF(COUNTIF(N27,"4"),"50,0%",IF(COUNTIF(N27,"5"),"62,5%",IF(COUNTIF(N27,"6"),"75,0%",IF(COUNTIF(N27,"7"),"87,5%",IF(COUNTIF(N27,"8"),"100%","")))))))</f>
        <v/>
      </c>
      <c r="T27" s="62"/>
      <c r="U27" s="62"/>
      <c r="V27" s="62"/>
      <c r="W27" s="62"/>
      <c r="X27" s="62"/>
      <c r="Y27" s="62"/>
      <c r="Z27" s="62"/>
      <c r="AA27" s="62"/>
      <c r="AB27" s="62"/>
      <c r="AC27" s="62"/>
      <c r="AD27" s="62"/>
      <c r="AE27" s="62"/>
      <c r="AF27" s="32"/>
      <c r="AG27" s="34"/>
      <c r="AK27" s="38"/>
      <c r="AM27" s="43" t="str">
        <f>IF(AK27="","",AK27-AK25)</f>
        <v/>
      </c>
    </row>
    <row r="28" spans="1:39" s="1" customFormat="1" ht="2.1" customHeight="1" x14ac:dyDescent="0.2">
      <c r="A28" s="71"/>
      <c r="AA28" s="4"/>
      <c r="AG28" s="4"/>
      <c r="AK28" s="41"/>
      <c r="AM28" s="31"/>
    </row>
    <row r="29" spans="1:39" s="15" customFormat="1" ht="12.75" customHeight="1" x14ac:dyDescent="0.2">
      <c r="A29" s="71"/>
      <c r="B29" s="18">
        <v>8</v>
      </c>
      <c r="F29" s="28"/>
      <c r="H29" s="18" t="str">
        <f>IF(COUNTIF(F29,"1"),"DÉBUTANT",IF(COUNTIF(F29,"2"),"COMPÉTENT",IF(COUNTIF(F29,"3"),"MAITRISE",IF(COUNTIF(F29,"4"),"EXPERT",""))))</f>
        <v/>
      </c>
      <c r="J29" s="28"/>
      <c r="L29" s="18" t="str">
        <f>IF(COUNTIF(J29,"1"),"DÉBUTANT",IF(COUNTIF(J29,"2"),"COMPÉTENT",IF(COUNTIF(J29,"3"),"MAITRISE",IF(COUNTIF(J29,"4"),"EXPERT",""))))</f>
        <v/>
      </c>
      <c r="N29" s="18">
        <f>F29+J29</f>
        <v>0</v>
      </c>
      <c r="O29" s="18" t="str">
        <f>IF(COUNTIF(F29,"1"),"/",IF(COUNTIF(F29,"2"),"/",IF(COUNTIF(F29,"3"),"/",IF(COUNTIF(F29,"4"),"/",IF(COUNTIF(F29,"5"),"/","")))))</f>
        <v/>
      </c>
      <c r="P29" s="18" t="str">
        <f>IF(COUNTIF(N29,"2"),"8",IF(COUNTIF(N29,"3"),"8",IF(COUNTIF(N29,"4"),"8",IF(COUNTIF(N29,"5"),"8",IF(COUNTIF(N29,"6"),"8",IF(COUNTIF(N29,"7"),"8",IF(COUNTIF(N29,"8"),"8","")))))))</f>
        <v/>
      </c>
      <c r="Q29" s="20">
        <v>8</v>
      </c>
      <c r="R29" s="18" t="str">
        <f>IF(COUNTIF(N29,"2"),"25,0%",IF(COUNTIF(N29,"3"),"37,5%",IF(COUNTIF(N29,"4"),"50,0%",IF(COUNTIF(N29,"5"),"62,5%",IF(COUNTIF(N29,"6"),"75,0%",IF(COUNTIF(N29,"7"),"87,5%",IF(COUNTIF(N29,"8"),"100%","")))))))</f>
        <v/>
      </c>
      <c r="T29" s="62"/>
      <c r="U29" s="62"/>
      <c r="V29" s="62"/>
      <c r="W29" s="62"/>
      <c r="X29" s="62"/>
      <c r="Y29" s="62"/>
      <c r="Z29" s="62"/>
      <c r="AA29" s="62"/>
      <c r="AB29" s="62"/>
      <c r="AC29" s="62"/>
      <c r="AD29" s="62"/>
      <c r="AE29" s="62"/>
      <c r="AF29" s="32"/>
      <c r="AG29" s="34"/>
      <c r="AK29" s="38"/>
      <c r="AM29" s="43" t="str">
        <f>IF(AK29="","",AK29-AK27)</f>
        <v/>
      </c>
    </row>
    <row r="30" spans="1:39" s="1" customFormat="1" ht="2.1" customHeight="1" x14ac:dyDescent="0.2">
      <c r="A30" s="71"/>
      <c r="F30" s="1">
        <v>1</v>
      </c>
      <c r="AA30" s="4"/>
      <c r="AG30" s="4"/>
      <c r="AK30" s="41"/>
      <c r="AM30" s="31"/>
    </row>
    <row r="31" spans="1:39" s="15" customFormat="1" ht="12.75" customHeight="1" x14ac:dyDescent="0.2">
      <c r="A31" s="71"/>
      <c r="B31" s="18">
        <v>9</v>
      </c>
      <c r="F31" s="28"/>
      <c r="H31" s="18" t="str">
        <f>IF(COUNTIF(F31,"1"),"DÉBUTANT",IF(COUNTIF(F31,"2"),"COMPÉTENT",IF(COUNTIF(F31,"3"),"MAITRISE",IF(COUNTIF(F31,"4"),"EXPERT",""))))</f>
        <v/>
      </c>
      <c r="J31" s="28"/>
      <c r="L31" s="18" t="str">
        <f>IF(COUNTIF(J31,"1"),"DÉBUTANT",IF(COUNTIF(J31,"2"),"COMPÉTENT",IF(COUNTIF(J31,"3"),"MAITRISE",IF(COUNTIF(J31,"4"),"EXPERT",""))))</f>
        <v/>
      </c>
      <c r="N31" s="18">
        <f>F31+J31</f>
        <v>0</v>
      </c>
      <c r="O31" s="18" t="str">
        <f>IF(COUNTIF(F31,"1"),"/",IF(COUNTIF(F31,"2"),"/",IF(COUNTIF(F31,"3"),"/",IF(COUNTIF(F31,"4"),"/",IF(COUNTIF(F31,"5"),"/","")))))</f>
        <v/>
      </c>
      <c r="P31" s="18" t="str">
        <f>IF(COUNTIF(N31,"2"),"8",IF(COUNTIF(N31,"3"),"8",IF(COUNTIF(N31,"4"),"8",IF(COUNTIF(N31,"5"),"8",IF(COUNTIF(N31,"6"),"8",IF(COUNTIF(N31,"7"),"8",IF(COUNTIF(N31,"8"),"8","")))))))</f>
        <v/>
      </c>
      <c r="Q31" s="20">
        <v>8</v>
      </c>
      <c r="R31" s="18" t="str">
        <f>IF(COUNTIF(N31,"2"),"25,0%",IF(COUNTIF(N31,"3"),"37,5%",IF(COUNTIF(N31,"4"),"50,0%",IF(COUNTIF(N31,"5"),"62,5%",IF(COUNTIF(N31,"6"),"75,0%",IF(COUNTIF(N31,"7"),"87,5%",IF(COUNTIF(N31,"8"),"100%","")))))))</f>
        <v/>
      </c>
      <c r="T31" s="62"/>
      <c r="U31" s="62"/>
      <c r="V31" s="62"/>
      <c r="W31" s="62"/>
      <c r="X31" s="62"/>
      <c r="Y31" s="62"/>
      <c r="Z31" s="62"/>
      <c r="AA31" s="62"/>
      <c r="AB31" s="62"/>
      <c r="AC31" s="62"/>
      <c r="AD31" s="62"/>
      <c r="AE31" s="62"/>
      <c r="AF31" s="32"/>
      <c r="AG31" s="34"/>
      <c r="AK31" s="38"/>
      <c r="AM31" s="43" t="str">
        <f>IF(AK31="","",AK31-AK29)</f>
        <v/>
      </c>
    </row>
    <row r="32" spans="1:39" s="1" customFormat="1" ht="2.1" customHeight="1" x14ac:dyDescent="0.2">
      <c r="A32" s="71"/>
      <c r="AA32" s="4"/>
      <c r="AK32" s="41"/>
      <c r="AM32" s="31"/>
    </row>
    <row r="33" spans="1:39" s="15" customFormat="1" ht="12.75" customHeight="1" x14ac:dyDescent="0.2">
      <c r="A33" s="71"/>
      <c r="B33" s="18">
        <v>10</v>
      </c>
      <c r="F33" s="28"/>
      <c r="H33" s="18" t="str">
        <f>IF(COUNTIF(F33,"1"),"DÉBUTANT",IF(COUNTIF(F33,"2"),"COMPÉTENT",IF(COUNTIF(F33,"3"),"MAITRISE",IF(COUNTIF(F33,"4"),"EXPERT",""))))</f>
        <v/>
      </c>
      <c r="J33" s="28"/>
      <c r="L33" s="18" t="str">
        <f>IF(COUNTIF(J33,"1"),"DÉBUTANT",IF(COUNTIF(J33,"2"),"COMPÉTENT",IF(COUNTIF(J33,"3"),"MAITRISE",IF(COUNTIF(J33,"4"),"EXPERT",""))))</f>
        <v/>
      </c>
      <c r="N33" s="18">
        <f>F33+J33</f>
        <v>0</v>
      </c>
      <c r="O33" s="18" t="str">
        <f>IF(COUNTIF(F33,"1"),"/",IF(COUNTIF(F33,"2"),"/",IF(COUNTIF(F33,"3"),"/",IF(COUNTIF(F33,"4"),"/",IF(COUNTIF(F33,"5"),"/","")))))</f>
        <v/>
      </c>
      <c r="P33" s="18" t="str">
        <f>IF(COUNTIF(N33,"2"),"8",IF(COUNTIF(N33,"3"),"8",IF(COUNTIF(N33,"4"),"8",IF(COUNTIF(N33,"5"),"8",IF(COUNTIF(N33,"6"),"8",IF(COUNTIF(N33,"7"),"8",IF(COUNTIF(N33,"8"),"8","")))))))</f>
        <v/>
      </c>
      <c r="Q33" s="20">
        <v>8</v>
      </c>
      <c r="R33" s="18" t="str">
        <f>IF(COUNTIF(N33,"2"),"25,0%",IF(COUNTIF(N33,"3"),"37,5%",IF(COUNTIF(N33,"4"),"50,0%",IF(COUNTIF(N33,"5"),"62,5%",IF(COUNTIF(N33,"6"),"75,0%",IF(COUNTIF(N33,"7"),"87,5%",IF(COUNTIF(N33,"8"),"100%","")))))))</f>
        <v/>
      </c>
      <c r="T33" s="62"/>
      <c r="U33" s="62"/>
      <c r="V33" s="62"/>
      <c r="W33" s="62"/>
      <c r="X33" s="62"/>
      <c r="Y33" s="62"/>
      <c r="Z33" s="62"/>
      <c r="AA33" s="62"/>
      <c r="AB33" s="62"/>
      <c r="AC33" s="62"/>
      <c r="AD33" s="62"/>
      <c r="AE33" s="62"/>
      <c r="AF33" s="32"/>
      <c r="AG33" s="34"/>
      <c r="AK33" s="38"/>
      <c r="AM33" s="43" t="str">
        <f>IF(AK33="","",AK33-AK31)</f>
        <v/>
      </c>
    </row>
    <row r="34" spans="1:39" s="1" customFormat="1" ht="7.5" customHeight="1" x14ac:dyDescent="0.2">
      <c r="A34" s="63"/>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31"/>
    </row>
    <row r="35" spans="1:39" s="11" customFormat="1" ht="12.75" customHeight="1" x14ac:dyDescent="0.2">
      <c r="A35" s="63"/>
      <c r="B35" s="63"/>
      <c r="C35" s="63"/>
      <c r="D35" s="63"/>
      <c r="E35" s="63"/>
      <c r="F35" s="63"/>
      <c r="G35" s="63"/>
      <c r="H35" s="63"/>
      <c r="I35" s="63"/>
      <c r="J35" s="63"/>
      <c r="K35" s="63"/>
      <c r="L35" s="63"/>
      <c r="N35" s="18">
        <f>SUM(N15:N33)</f>
        <v>0</v>
      </c>
      <c r="O35" s="18" t="str">
        <f>IF(COUNTIF(F15,"1"),"/",IF(COUNTIF(F15,"2"),"/",IF(COUNTIF(F15,"3"),"/",IF(COUNTIF(F15,"4"),"/",IF(COUNTIF(F15,"5"),"/","")))))</f>
        <v/>
      </c>
      <c r="P35" s="18">
        <f>SUM(Q15:Q33)</f>
        <v>80</v>
      </c>
      <c r="R35" s="37">
        <f>N35/P35</f>
        <v>0</v>
      </c>
      <c r="T35" s="18" t="str">
        <f>IF(AND(R35&gt;=1%,R35&lt;=100%),"NIVEAU DE COMPÉTENCE","")</f>
        <v/>
      </c>
      <c r="U35" s="18"/>
      <c r="V35" s="18" t="str">
        <f>IF(R35&lt;=1%,"",IF(R35&lt;=49%,"DÉBUTANT",IF(R35&lt;=74%,"COMPÉTENT",IF(R35&lt;=89%,"MAITRISE",IF(R35&lt;=100%,"EXPERT","")))))</f>
        <v/>
      </c>
      <c r="W35" s="63"/>
      <c r="X35" s="63"/>
      <c r="Y35" s="63"/>
      <c r="Z35" s="63"/>
      <c r="AA35" s="63"/>
      <c r="AB35" s="63"/>
      <c r="AC35" s="63"/>
      <c r="AD35" s="63"/>
      <c r="AE35" s="63"/>
      <c r="AF35" s="31"/>
      <c r="AI35" s="61" t="str">
        <f>IF(AND(AK13&gt;=-10%,AK13&lt;=100%),"MOYENNE DE PROGRESSION","")</f>
        <v>MOYENNE DE PROGRESSION</v>
      </c>
      <c r="AJ35" s="61"/>
      <c r="AK35" s="61"/>
      <c r="AM35" s="42" t="str">
        <f>IFERROR(AVERAGE(AM15,AM17,AM19,AM21,AM23,AM25,AM27,AM29,AM31,AM33),"")</f>
        <v/>
      </c>
    </row>
    <row r="36" spans="1:39" s="1" customFormat="1" ht="7.5" customHeight="1" x14ac:dyDescent="0.2">
      <c r="A36" s="63"/>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31"/>
    </row>
    <row r="37" spans="1:39" s="15" customFormat="1" ht="12.75" customHeight="1" x14ac:dyDescent="0.25">
      <c r="A37" s="71"/>
      <c r="B37" s="18">
        <v>11</v>
      </c>
      <c r="F37" s="28"/>
      <c r="H37" s="18" t="str">
        <f>IF(COUNTIF(F37,"1"),"DÉBUTANT",IF(COUNTIF(F37,"2"),"COMPÉTENT",IF(COUNTIF(F37,"3"),"MAITRISE",IF(COUNTIF(F37,"4"),"EXPERT",""))))</f>
        <v/>
      </c>
      <c r="J37" s="28"/>
      <c r="L37" s="18" t="str">
        <f>IF(COUNTIF(J37,"1"),"DÉBUTANT",IF(COUNTIF(J37,"2"),"COMPÉTENT",IF(COUNTIF(J37,"3"),"MAITRISE",IF(COUNTIF(J37,"4"),"EXPERT",""))))</f>
        <v/>
      </c>
      <c r="N37" s="18">
        <f>F37+J37</f>
        <v>0</v>
      </c>
      <c r="O37" s="18" t="str">
        <f>IF(COUNTIF(F37,"1"),"/",IF(COUNTIF(F37,"2"),"/",IF(COUNTIF(F37,"3"),"/",IF(COUNTIF(F37,"4"),"/",IF(COUNTIF(F37,"5"),"/","")))))</f>
        <v/>
      </c>
      <c r="P37" s="18" t="str">
        <f>IF(COUNTIF(N37,"2"),"8",IF(COUNTIF(N37,"3"),"8",IF(COUNTIF(N37,"4"),"8",IF(COUNTIF(N37,"5"),"8",IF(COUNTIF(N37,"6"),"8",IF(COUNTIF(N37,"7"),"8",IF(COUNTIF(N37,"8"),"8","")))))))</f>
        <v/>
      </c>
      <c r="Q37" s="20">
        <v>8</v>
      </c>
      <c r="R37" s="18" t="str">
        <f>IF(COUNTIF(N37,"2"),"25,0%",IF(COUNTIF(N37,"3"),"37,5%",IF(COUNTIF(N37,"4"),"50,0%",IF(COUNTIF(N37,"5"),"62,5%",IF(COUNTIF(N37,"6"),"75,0%",IF(COUNTIF(N37,"7"),"87,5%",IF(COUNTIF(N37,"8"),"100%","")))))))</f>
        <v/>
      </c>
      <c r="T37" s="62"/>
      <c r="U37" s="62"/>
      <c r="V37" s="62"/>
      <c r="W37" s="62"/>
      <c r="X37" s="62"/>
      <c r="Y37" s="62"/>
      <c r="Z37" s="62"/>
      <c r="AA37" s="62"/>
      <c r="AB37" s="62"/>
      <c r="AC37" s="62"/>
      <c r="AD37" s="62"/>
      <c r="AE37" s="62"/>
      <c r="AF37" s="32"/>
    </row>
    <row r="38" spans="1:39" s="1" customFormat="1" ht="2.1" customHeight="1" x14ac:dyDescent="0.2">
      <c r="A38" s="71"/>
      <c r="AA38" s="4"/>
    </row>
    <row r="39" spans="1:39" s="15" customFormat="1" ht="12.75" customHeight="1" x14ac:dyDescent="0.25">
      <c r="A39" s="71"/>
      <c r="B39" s="18">
        <v>12</v>
      </c>
      <c r="F39" s="28"/>
      <c r="H39" s="18" t="str">
        <f>IF(COUNTIF(F39,"1"),"DÉBUTANT",IF(COUNTIF(F39,"2"),"COMPÉTENT",IF(COUNTIF(F39,"3"),"MAITRISE",IF(COUNTIF(F39,"4"),"EXPERT",""))))</f>
        <v/>
      </c>
      <c r="J39" s="28"/>
      <c r="L39" s="18" t="str">
        <f>IF(COUNTIF(J39,"1"),"DÉBUTANT",IF(COUNTIF(J39,"2"),"COMPÉTENT",IF(COUNTIF(J39,"3"),"MAITRISE",IF(COUNTIF(J39,"4"),"EXPERT",""))))</f>
        <v/>
      </c>
      <c r="N39" s="18">
        <f>F39+J39</f>
        <v>0</v>
      </c>
      <c r="O39" s="18" t="str">
        <f>IF(COUNTIF(F39,"1"),"/",IF(COUNTIF(F39,"2"),"/",IF(COUNTIF(F39,"3"),"/",IF(COUNTIF(F39,"4"),"/",IF(COUNTIF(F39,"5"),"/","")))))</f>
        <v/>
      </c>
      <c r="P39" s="18" t="str">
        <f>IF(COUNTIF(N39,"2"),"8",IF(COUNTIF(N39,"3"),"8",IF(COUNTIF(N39,"4"),"8",IF(COUNTIF(N39,"5"),"8",IF(COUNTIF(N39,"6"),"8",IF(COUNTIF(N39,"7"),"8",IF(COUNTIF(N39,"8"),"8","")))))))</f>
        <v/>
      </c>
      <c r="Q39" s="20">
        <v>8</v>
      </c>
      <c r="R39" s="18" t="str">
        <f>IF(COUNTIF(N39,"2"),"25,0%",IF(COUNTIF(N39,"3"),"37,5%",IF(COUNTIF(N39,"4"),"50,0%",IF(COUNTIF(N39,"5"),"62,5%",IF(COUNTIF(N39,"6"),"75,0%",IF(COUNTIF(N39,"7"),"87,5%",IF(COUNTIF(N39,"8"),"100%","")))))))</f>
        <v/>
      </c>
      <c r="T39" s="62"/>
      <c r="U39" s="62"/>
      <c r="V39" s="62"/>
      <c r="W39" s="62"/>
      <c r="X39" s="62"/>
      <c r="Y39" s="62"/>
      <c r="Z39" s="62"/>
      <c r="AA39" s="62"/>
      <c r="AB39" s="62"/>
      <c r="AC39" s="62"/>
      <c r="AD39" s="62"/>
      <c r="AE39" s="62"/>
      <c r="AF39" s="32"/>
    </row>
    <row r="40" spans="1:39" s="1" customFormat="1" ht="2.1" customHeight="1" x14ac:dyDescent="0.2">
      <c r="A40" s="71"/>
      <c r="AA40" s="4"/>
      <c r="AI40" s="3"/>
    </row>
    <row r="41" spans="1:39" s="15" customFormat="1" ht="12.75" customHeight="1" x14ac:dyDescent="0.25">
      <c r="A41" s="71"/>
      <c r="B41" s="18">
        <v>13</v>
      </c>
      <c r="F41" s="28"/>
      <c r="H41" s="18" t="str">
        <f>IF(COUNTIF(F41,"1"),"DÉBUTANT",IF(COUNTIF(F41,"2"),"COMPÉTENT",IF(COUNTIF(F41,"3"),"MAITRISE",IF(COUNTIF(F41,"4"),"EXPERT",""))))</f>
        <v/>
      </c>
      <c r="J41" s="28"/>
      <c r="L41" s="18" t="str">
        <f>IF(COUNTIF(J41,"1"),"DÉBUTANT",IF(COUNTIF(J41,"2"),"COMPÉTENT",IF(COUNTIF(J41,"3"),"MAITRISE",IF(COUNTIF(J41,"4"),"EXPERT",""))))</f>
        <v/>
      </c>
      <c r="N41" s="18">
        <f>F41+J41</f>
        <v>0</v>
      </c>
      <c r="O41" s="18" t="str">
        <f>IF(COUNTIF(F41,"1"),"/",IF(COUNTIF(F41,"2"),"/",IF(COUNTIF(F41,"3"),"/",IF(COUNTIF(F41,"4"),"/",IF(COUNTIF(F41,"5"),"/","")))))</f>
        <v/>
      </c>
      <c r="P41" s="18" t="str">
        <f>IF(COUNTIF(N41,"2"),"8",IF(COUNTIF(N41,"3"),"8",IF(COUNTIF(N41,"4"),"8",IF(COUNTIF(N41,"5"),"8",IF(COUNTIF(N41,"6"),"8",IF(COUNTIF(N41,"7"),"8",IF(COUNTIF(N41,"8"),"8","")))))))</f>
        <v/>
      </c>
      <c r="Q41" s="20">
        <v>8</v>
      </c>
      <c r="R41" s="18" t="str">
        <f>IF(COUNTIF(N41,"2"),"25,0%",IF(COUNTIF(N41,"3"),"37,5%",IF(COUNTIF(N41,"4"),"50,0%",IF(COUNTIF(N41,"5"),"62,5%",IF(COUNTIF(N41,"6"),"75,0%",IF(COUNTIF(N41,"7"),"87,5%",IF(COUNTIF(N41,"8"),"100%","")))))))</f>
        <v/>
      </c>
      <c r="T41" s="62"/>
      <c r="U41" s="62"/>
      <c r="V41" s="62"/>
      <c r="W41" s="62"/>
      <c r="X41" s="62"/>
      <c r="Y41" s="62"/>
      <c r="Z41" s="62"/>
      <c r="AA41" s="62"/>
      <c r="AB41" s="62"/>
      <c r="AC41" s="62"/>
      <c r="AD41" s="62"/>
      <c r="AE41" s="62"/>
      <c r="AF41" s="32"/>
    </row>
    <row r="42" spans="1:39" s="1" customFormat="1" ht="2.1" customHeight="1" x14ac:dyDescent="0.2">
      <c r="A42" s="71"/>
      <c r="AA42" s="4"/>
    </row>
    <row r="43" spans="1:39" s="15" customFormat="1" ht="12.75" customHeight="1" x14ac:dyDescent="0.25">
      <c r="A43" s="71"/>
      <c r="B43" s="18">
        <v>14</v>
      </c>
      <c r="F43" s="28"/>
      <c r="H43" s="18" t="str">
        <f>IF(COUNTIF(F43,"1"),"DÉBUTANT",IF(COUNTIF(F43,"2"),"COMPÉTENT",IF(COUNTIF(F43,"3"),"MAITRISE",IF(COUNTIF(F43,"4"),"EXPERT",""))))</f>
        <v/>
      </c>
      <c r="J43" s="28"/>
      <c r="L43" s="18" t="str">
        <f>IF(COUNTIF(J43,"1"),"DÉBUTANT",IF(COUNTIF(J43,"2"),"COMPÉTENT",IF(COUNTIF(J43,"3"),"MAITRISE",IF(COUNTIF(J43,"4"),"EXPERT",""))))</f>
        <v/>
      </c>
      <c r="N43" s="18">
        <f>F43+J43</f>
        <v>0</v>
      </c>
      <c r="O43" s="18" t="str">
        <f>IF(COUNTIF(F43,"1"),"/",IF(COUNTIF(F43,"2"),"/",IF(COUNTIF(F43,"3"),"/",IF(COUNTIF(F43,"4"),"/",IF(COUNTIF(F43,"5"),"/","")))))</f>
        <v/>
      </c>
      <c r="P43" s="18" t="str">
        <f>IF(COUNTIF(N43,"2"),"8",IF(COUNTIF(N43,"3"),"8",IF(COUNTIF(N43,"4"),"8",IF(COUNTIF(N43,"5"),"8",IF(COUNTIF(N43,"6"),"8",IF(COUNTIF(N43,"7"),"8",IF(COUNTIF(N43,"8"),"8","")))))))</f>
        <v/>
      </c>
      <c r="Q43" s="20">
        <v>8</v>
      </c>
      <c r="R43" s="18" t="str">
        <f>IF(COUNTIF(N43,"2"),"25,0%",IF(COUNTIF(N43,"3"),"37,5%",IF(COUNTIF(N43,"4"),"50,0%",IF(COUNTIF(N43,"5"),"62,5%",IF(COUNTIF(N43,"6"),"75,0%",IF(COUNTIF(N43,"7"),"87,5%",IF(COUNTIF(N43,"8"),"100%","")))))))</f>
        <v/>
      </c>
      <c r="T43" s="62"/>
      <c r="U43" s="62"/>
      <c r="V43" s="62"/>
      <c r="W43" s="62"/>
      <c r="X43" s="62"/>
      <c r="Y43" s="62"/>
      <c r="Z43" s="62"/>
      <c r="AA43" s="62"/>
      <c r="AB43" s="62"/>
      <c r="AC43" s="62"/>
      <c r="AD43" s="62"/>
      <c r="AE43" s="62"/>
      <c r="AF43" s="32"/>
    </row>
    <row r="44" spans="1:39" s="1" customFormat="1" ht="2.1" customHeight="1" x14ac:dyDescent="0.2">
      <c r="A44" s="71"/>
      <c r="AA44" s="4"/>
    </row>
    <row r="45" spans="1:39" s="15" customFormat="1" ht="12.75" customHeight="1" x14ac:dyDescent="0.25">
      <c r="A45" s="71"/>
      <c r="B45" s="18">
        <v>15</v>
      </c>
      <c r="F45" s="28"/>
      <c r="H45" s="18" t="str">
        <f>IF(COUNTIF(F45,"1"),"DÉBUTANT",IF(COUNTIF(F45,"2"),"COMPÉTENT",IF(COUNTIF(F45,"3"),"MAITRISE",IF(COUNTIF(F45,"4"),"EXPERT",""))))</f>
        <v/>
      </c>
      <c r="J45" s="28"/>
      <c r="L45" s="18" t="str">
        <f>IF(COUNTIF(J45,"1"),"DÉBUTANT",IF(COUNTIF(J45,"2"),"COMPÉTENT",IF(COUNTIF(J45,"3"),"MAITRISE",IF(COUNTIF(J45,"4"),"EXPERT",""))))</f>
        <v/>
      </c>
      <c r="N45" s="18">
        <f>F45+J45</f>
        <v>0</v>
      </c>
      <c r="O45" s="18" t="str">
        <f>IF(COUNTIF(F45,"1"),"/",IF(COUNTIF(F45,"2"),"/",IF(COUNTIF(F45,"3"),"/",IF(COUNTIF(F45,"4"),"/",IF(COUNTIF(F45,"5"),"/","")))))</f>
        <v/>
      </c>
      <c r="P45" s="18" t="str">
        <f>IF(COUNTIF(N45,"2"),"8",IF(COUNTIF(N45,"3"),"8",IF(COUNTIF(N45,"4"),"8",IF(COUNTIF(N45,"5"),"8",IF(COUNTIF(N45,"6"),"8",IF(COUNTIF(N45,"7"),"8",IF(COUNTIF(N45,"8"),"8","")))))))</f>
        <v/>
      </c>
      <c r="Q45" s="20">
        <v>8</v>
      </c>
      <c r="R45" s="18" t="str">
        <f>IF(COUNTIF(N45,"2"),"25,0%",IF(COUNTIF(N45,"3"),"37,5%",IF(COUNTIF(N45,"4"),"50,0%",IF(COUNTIF(N45,"5"),"62,5%",IF(COUNTIF(N45,"6"),"75,0%",IF(COUNTIF(N45,"7"),"87,5%",IF(COUNTIF(N45,"8"),"100%","")))))))</f>
        <v/>
      </c>
      <c r="T45" s="62"/>
      <c r="U45" s="62"/>
      <c r="V45" s="62"/>
      <c r="W45" s="62"/>
      <c r="X45" s="62"/>
      <c r="Y45" s="62"/>
      <c r="Z45" s="62"/>
      <c r="AA45" s="62"/>
      <c r="AB45" s="62"/>
      <c r="AC45" s="62"/>
      <c r="AD45" s="62"/>
      <c r="AE45" s="62"/>
      <c r="AF45" s="32"/>
    </row>
    <row r="46" spans="1:39" s="1" customFormat="1" ht="2.1" customHeight="1" x14ac:dyDescent="0.2">
      <c r="A46" s="71"/>
      <c r="AA46" s="4"/>
    </row>
    <row r="47" spans="1:39" s="15" customFormat="1" ht="12.75" customHeight="1" x14ac:dyDescent="0.25">
      <c r="A47" s="71"/>
      <c r="B47" s="18">
        <v>16</v>
      </c>
      <c r="F47" s="28"/>
      <c r="H47" s="18" t="str">
        <f>IF(COUNTIF(F47,"1"),"DÉBUTANT",IF(COUNTIF(F47,"2"),"COMPÉTENT",IF(COUNTIF(F47,"3"),"MAITRISE",IF(COUNTIF(F47,"4"),"EXPERT",""))))</f>
        <v/>
      </c>
      <c r="J47" s="28"/>
      <c r="L47" s="18" t="str">
        <f>IF(COUNTIF(J47,"1"),"DÉBUTANT",IF(COUNTIF(J47,"2"),"COMPÉTENT",IF(COUNTIF(J47,"3"),"MAITRISE",IF(COUNTIF(J47,"4"),"EXPERT",""))))</f>
        <v/>
      </c>
      <c r="N47" s="18">
        <f>F47+J47</f>
        <v>0</v>
      </c>
      <c r="O47" s="18" t="str">
        <f>IF(COUNTIF(F47,"1"),"/",IF(COUNTIF(F47,"2"),"/",IF(COUNTIF(F47,"3"),"/",IF(COUNTIF(F47,"4"),"/",IF(COUNTIF(F47,"5"),"/","")))))</f>
        <v/>
      </c>
      <c r="P47" s="18" t="str">
        <f>IF(COUNTIF(N47,"2"),"8",IF(COUNTIF(N47,"3"),"8",IF(COUNTIF(N47,"4"),"8",IF(COUNTIF(N47,"5"),"8",IF(COUNTIF(N47,"6"),"8",IF(COUNTIF(N47,"7"),"8",IF(COUNTIF(N47,"8"),"8","")))))))</f>
        <v/>
      </c>
      <c r="Q47" s="20">
        <v>8</v>
      </c>
      <c r="R47" s="18" t="str">
        <f>IF(COUNTIF(N47,"2"),"25,0%",IF(COUNTIF(N47,"3"),"37,5%",IF(COUNTIF(N47,"4"),"50,0%",IF(COUNTIF(N47,"5"),"62,5%",IF(COUNTIF(N47,"6"),"75,0%",IF(COUNTIF(N47,"7"),"87,5%",IF(COUNTIF(N47,"8"),"100%","")))))))</f>
        <v/>
      </c>
      <c r="T47" s="62"/>
      <c r="U47" s="62"/>
      <c r="V47" s="62"/>
      <c r="W47" s="62"/>
      <c r="X47" s="62"/>
      <c r="Y47" s="62"/>
      <c r="Z47" s="62"/>
      <c r="AA47" s="62"/>
      <c r="AB47" s="62"/>
      <c r="AC47" s="62"/>
      <c r="AD47" s="62"/>
      <c r="AE47" s="62"/>
      <c r="AF47" s="32"/>
    </row>
    <row r="48" spans="1:39" s="1" customFormat="1" ht="2.1" customHeight="1" x14ac:dyDescent="0.2">
      <c r="A48" s="71"/>
      <c r="AA48" s="4"/>
    </row>
    <row r="49" spans="1:31" s="15" customFormat="1" ht="12.75" customHeight="1" x14ac:dyDescent="0.25">
      <c r="A49" s="71"/>
      <c r="B49" s="18">
        <v>17</v>
      </c>
      <c r="F49" s="28"/>
      <c r="H49" s="18" t="str">
        <f>IF(COUNTIF(F49,"1"),"DÉBUTANT",IF(COUNTIF(F49,"2"),"COMPÉTENT",IF(COUNTIF(F49,"3"),"MAITRISE",IF(COUNTIF(F49,"4"),"EXPERT",""))))</f>
        <v/>
      </c>
      <c r="J49" s="28"/>
      <c r="L49" s="18" t="str">
        <f>IF(COUNTIF(J49,"1"),"DÉBUTANT",IF(COUNTIF(J49,"2"),"COMPÉTENT",IF(COUNTIF(J49,"3"),"MAITRISE",IF(COUNTIF(J49,"4"),"EXPERT",""))))</f>
        <v/>
      </c>
      <c r="N49" s="18">
        <f>F49+J49</f>
        <v>0</v>
      </c>
      <c r="O49" s="18" t="str">
        <f>IF(COUNTIF(F49,"1"),"/",IF(COUNTIF(F49,"2"),"/",IF(COUNTIF(F49,"3"),"/",IF(COUNTIF(F49,"4"),"/",IF(COUNTIF(F49,"5"),"/","")))))</f>
        <v/>
      </c>
      <c r="P49" s="18" t="str">
        <f>IF(COUNTIF(N49,"2"),"8",IF(COUNTIF(N49,"3"),"8",IF(COUNTIF(N49,"4"),"8",IF(COUNTIF(N49,"5"),"8",IF(COUNTIF(N49,"6"),"8",IF(COUNTIF(N49,"7"),"8",IF(COUNTIF(N49,"8"),"8","")))))))</f>
        <v/>
      </c>
      <c r="Q49" s="20">
        <v>8</v>
      </c>
      <c r="R49" s="18" t="str">
        <f>IF(COUNTIF(N49,"2"),"25,0%",IF(COUNTIF(N49,"3"),"37,5%",IF(COUNTIF(N49,"4"),"50,0%",IF(COUNTIF(N49,"5"),"62,5%",IF(COUNTIF(N49,"6"),"75,0%",IF(COUNTIF(N49,"7"),"87,5%",IF(COUNTIF(N49,"8"),"100%","")))))))</f>
        <v/>
      </c>
      <c r="T49" s="62"/>
      <c r="U49" s="62"/>
      <c r="V49" s="62"/>
      <c r="W49" s="62"/>
      <c r="X49" s="62"/>
      <c r="Y49" s="62"/>
      <c r="Z49" s="62"/>
      <c r="AA49" s="62"/>
      <c r="AB49" s="62"/>
      <c r="AC49" s="62"/>
      <c r="AD49" s="62"/>
      <c r="AE49" s="62"/>
    </row>
    <row r="50" spans="1:31" s="1" customFormat="1" ht="2.1" customHeight="1" x14ac:dyDescent="0.2">
      <c r="A50" s="71"/>
      <c r="AA50" s="4"/>
    </row>
    <row r="51" spans="1:31" s="15" customFormat="1" ht="12.75" customHeight="1" x14ac:dyDescent="0.25">
      <c r="A51" s="71"/>
      <c r="B51" s="18">
        <v>18</v>
      </c>
      <c r="F51" s="28"/>
      <c r="H51" s="18" t="str">
        <f>IF(COUNTIF(F51,"1"),"DÉBUTANT",IF(COUNTIF(F51,"2"),"COMPÉTENT",IF(COUNTIF(F51,"3"),"MAITRISE",IF(COUNTIF(F51,"4"),"EXPERT",""))))</f>
        <v/>
      </c>
      <c r="J51" s="28"/>
      <c r="L51" s="18" t="str">
        <f>IF(COUNTIF(J51,"1"),"DÉBUTANT",IF(COUNTIF(J51,"2"),"COMPÉTENT",IF(COUNTIF(J51,"3"),"MAITRISE",IF(COUNTIF(J51,"4"),"EXPERT",""))))</f>
        <v/>
      </c>
      <c r="N51" s="18">
        <f>F51+J51</f>
        <v>0</v>
      </c>
      <c r="O51" s="18" t="str">
        <f>IF(COUNTIF(F51,"1"),"/",IF(COUNTIF(F51,"2"),"/",IF(COUNTIF(F51,"3"),"/",IF(COUNTIF(F51,"4"),"/",IF(COUNTIF(F51,"5"),"/","")))))</f>
        <v/>
      </c>
      <c r="P51" s="18" t="str">
        <f>IF(COUNTIF(N51,"2"),"8",IF(COUNTIF(N51,"3"),"8",IF(COUNTIF(N51,"4"),"8",IF(COUNTIF(N51,"5"),"8",IF(COUNTIF(N51,"6"),"8",IF(COUNTIF(N51,"7"),"8",IF(COUNTIF(N51,"8"),"8","")))))))</f>
        <v/>
      </c>
      <c r="Q51" s="20">
        <v>8</v>
      </c>
      <c r="R51" s="18" t="str">
        <f>IF(COUNTIF(N51,"2"),"25,0%",IF(COUNTIF(N51,"3"),"37,5%",IF(COUNTIF(N51,"4"),"50,0%",IF(COUNTIF(N51,"5"),"62,5%",IF(COUNTIF(N51,"6"),"75,0%",IF(COUNTIF(N51,"7"),"87,5%",IF(COUNTIF(N51,"8"),"100%","")))))))</f>
        <v/>
      </c>
      <c r="T51" s="62"/>
      <c r="U51" s="62"/>
      <c r="V51" s="62"/>
      <c r="W51" s="62"/>
      <c r="X51" s="62"/>
      <c r="Y51" s="62"/>
      <c r="Z51" s="62"/>
      <c r="AA51" s="62"/>
      <c r="AB51" s="62"/>
      <c r="AC51" s="62"/>
      <c r="AD51" s="62"/>
      <c r="AE51" s="62"/>
    </row>
    <row r="52" spans="1:31" s="1" customFormat="1" ht="2.1" customHeight="1" x14ac:dyDescent="0.2">
      <c r="A52" s="71"/>
      <c r="AA52" s="4"/>
    </row>
    <row r="53" spans="1:31" s="15" customFormat="1" ht="12.75" customHeight="1" x14ac:dyDescent="0.25">
      <c r="A53" s="71"/>
      <c r="B53" s="18">
        <v>19</v>
      </c>
      <c r="F53" s="28"/>
      <c r="H53" s="18" t="str">
        <f>IF(COUNTIF(F53,"1"),"DÉBUTANT",IF(COUNTIF(F53,"2"),"COMPÉTENT",IF(COUNTIF(F53,"3"),"MAITRISE",IF(COUNTIF(F53,"4"),"EXPERT",""))))</f>
        <v/>
      </c>
      <c r="J53" s="28"/>
      <c r="L53" s="18" t="str">
        <f>IF(COUNTIF(J53,"1"),"DÉBUTANT",IF(COUNTIF(J53,"2"),"COMPÉTENT",IF(COUNTIF(J53,"3"),"MAITRISE",IF(COUNTIF(J53,"4"),"EXPERT",""))))</f>
        <v/>
      </c>
      <c r="N53" s="18">
        <f>F53+J53</f>
        <v>0</v>
      </c>
      <c r="O53" s="18" t="str">
        <f>IF(COUNTIF(F53,"1"),"/",IF(COUNTIF(F53,"2"),"/",IF(COUNTIF(F53,"3"),"/",IF(COUNTIF(F53,"4"),"/",IF(COUNTIF(F53,"5"),"/","")))))</f>
        <v/>
      </c>
      <c r="P53" s="18" t="str">
        <f>IF(COUNTIF(N53,"2"),"8",IF(COUNTIF(N53,"3"),"8",IF(COUNTIF(N53,"4"),"8",IF(COUNTIF(N53,"5"),"8",IF(COUNTIF(N53,"6"),"8",IF(COUNTIF(N53,"7"),"8",IF(COUNTIF(N53,"8"),"8","")))))))</f>
        <v/>
      </c>
      <c r="Q53" s="20">
        <v>8</v>
      </c>
      <c r="R53" s="18" t="str">
        <f>IF(COUNTIF(N53,"2"),"25,0%",IF(COUNTIF(N53,"3"),"37,5%",IF(COUNTIF(N53,"4"),"50,0%",IF(COUNTIF(N53,"5"),"62,5%",IF(COUNTIF(N53,"6"),"75,0%",IF(COUNTIF(N53,"7"),"87,5%",IF(COUNTIF(N53,"8"),"100%","")))))))</f>
        <v/>
      </c>
      <c r="T53" s="62"/>
      <c r="U53" s="62"/>
      <c r="V53" s="62"/>
      <c r="W53" s="62"/>
      <c r="X53" s="62"/>
      <c r="Y53" s="62"/>
      <c r="Z53" s="62"/>
      <c r="AA53" s="62"/>
      <c r="AB53" s="62"/>
      <c r="AC53" s="62"/>
      <c r="AD53" s="62"/>
      <c r="AE53" s="62"/>
    </row>
    <row r="54" spans="1:31" s="1" customFormat="1" ht="2.1" customHeight="1" x14ac:dyDescent="0.2">
      <c r="A54" s="71"/>
      <c r="AA54" s="4"/>
    </row>
    <row r="55" spans="1:31" s="15" customFormat="1" ht="12.75" customHeight="1" x14ac:dyDescent="0.25">
      <c r="A55" s="71"/>
      <c r="B55" s="18">
        <v>20</v>
      </c>
      <c r="F55" s="28"/>
      <c r="H55" s="18" t="str">
        <f>IF(COUNTIF(F55,"1"),"DÉBUTANT",IF(COUNTIF(F55,"2"),"COMPÉTENT",IF(COUNTIF(F55,"3"),"MAITRISE",IF(COUNTIF(F55,"4"),"EXPERT",""))))</f>
        <v/>
      </c>
      <c r="J55" s="28"/>
      <c r="L55" s="18" t="str">
        <f>IF(COUNTIF(J55,"1"),"DÉBUTANT",IF(COUNTIF(J55,"2"),"COMPÉTENT",IF(COUNTIF(J55,"3"),"MAITRISE",IF(COUNTIF(J55,"4"),"EXPERT",""))))</f>
        <v/>
      </c>
      <c r="N55" s="18">
        <f>F55+J55</f>
        <v>0</v>
      </c>
      <c r="O55" s="18" t="str">
        <f>IF(COUNTIF(F55,"1"),"/",IF(COUNTIF(F55,"2"),"/",IF(COUNTIF(F55,"3"),"/",IF(COUNTIF(F55,"4"),"/",IF(COUNTIF(F55,"5"),"/","")))))</f>
        <v/>
      </c>
      <c r="P55" s="18" t="str">
        <f>IF(COUNTIF(N55,"2"),"8",IF(COUNTIF(N55,"3"),"8",IF(COUNTIF(N55,"4"),"8",IF(COUNTIF(N55,"5"),"8",IF(COUNTIF(N55,"6"),"8",IF(COUNTIF(N55,"7"),"8",IF(COUNTIF(N55,"8"),"8","")))))))</f>
        <v/>
      </c>
      <c r="Q55" s="20">
        <v>8</v>
      </c>
      <c r="R55" s="18" t="str">
        <f>IF(COUNTIF(N55,"2"),"25,0%",IF(COUNTIF(N55,"3"),"37,5%",IF(COUNTIF(N55,"4"),"50,0%",IF(COUNTIF(N55,"5"),"62,5%",IF(COUNTIF(N55,"6"),"75,0%",IF(COUNTIF(N55,"7"),"87,5%",IF(COUNTIF(N55,"8"),"100%","")))))))</f>
        <v/>
      </c>
      <c r="T55" s="62"/>
      <c r="U55" s="62"/>
      <c r="V55" s="62"/>
      <c r="W55" s="62"/>
      <c r="X55" s="62"/>
      <c r="Y55" s="62"/>
      <c r="Z55" s="62"/>
      <c r="AA55" s="62"/>
      <c r="AB55" s="62"/>
      <c r="AC55" s="62"/>
      <c r="AD55" s="62"/>
      <c r="AE55" s="62"/>
    </row>
    <row r="56" spans="1:31" s="1" customFormat="1" ht="7.5" customHeight="1" x14ac:dyDescent="0.2">
      <c r="A56" s="63"/>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row>
    <row r="57" spans="1:31" s="11" customFormat="1" ht="12.75" customHeight="1" x14ac:dyDescent="0.2">
      <c r="A57" s="63"/>
      <c r="B57" s="63"/>
      <c r="C57" s="63"/>
      <c r="D57" s="63"/>
      <c r="E57" s="63"/>
      <c r="F57" s="63"/>
      <c r="G57" s="63"/>
      <c r="H57" s="63"/>
      <c r="I57" s="63"/>
      <c r="J57" s="63"/>
      <c r="K57" s="63"/>
      <c r="L57" s="63"/>
      <c r="N57" s="18">
        <f>SUM(N37:N55)</f>
        <v>0</v>
      </c>
      <c r="O57" s="18" t="str">
        <f>IF(COUNTIF(F37,"1"),"/",IF(COUNTIF(F37,"2"),"/",IF(COUNTIF(F37,"3"),"/",IF(COUNTIF(F37,"4"),"/",IF(COUNTIF(F37,"5"),"/","")))))</f>
        <v/>
      </c>
      <c r="P57" s="18">
        <f>SUM(Q37:Q55)</f>
        <v>80</v>
      </c>
      <c r="R57" s="37">
        <f>N57/P57</f>
        <v>0</v>
      </c>
      <c r="T57" s="18" t="str">
        <f>IF(AND(R57&gt;=1%,R57&lt;=100%),"NIVEAU DE COMPÉTENCE","")</f>
        <v/>
      </c>
      <c r="U57" s="18"/>
      <c r="V57" s="18" t="str">
        <f>IF(R57&lt;=1%,"",IF(R57&lt;=49%,"DÉBUTANT",IF(R57&lt;=74%,"COMPÉTENT",IF(R57&lt;=89%,"MAITRISE",IF(R57&lt;=100%,"EXPERT","")))))</f>
        <v/>
      </c>
      <c r="W57" s="63"/>
      <c r="X57" s="63"/>
      <c r="Y57" s="63"/>
      <c r="Z57" s="63"/>
      <c r="AA57" s="63"/>
      <c r="AB57" s="63"/>
      <c r="AC57" s="63"/>
      <c r="AD57" s="63"/>
      <c r="AE57" s="63"/>
    </row>
    <row r="58" spans="1:31" s="11" customFormat="1" ht="12.75" customHeight="1" x14ac:dyDescent="0.2">
      <c r="A58" s="63"/>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row>
    <row r="59" spans="1:31" s="23" customFormat="1" ht="20.100000000000001" customHeight="1" x14ac:dyDescent="0.25">
      <c r="A59" s="64"/>
      <c r="B59" s="64"/>
      <c r="C59" s="64"/>
      <c r="D59" s="64"/>
      <c r="E59" s="64"/>
      <c r="F59" s="64"/>
      <c r="G59" s="64"/>
      <c r="H59" s="64" t="str">
        <f>IF(AND(R59&gt;=1%,R59&lt;=100%),"STADE DE COMPÉTENCE ACTUEL","")</f>
        <v/>
      </c>
      <c r="I59" s="64"/>
      <c r="J59" s="64"/>
      <c r="K59" s="64"/>
      <c r="L59" s="64"/>
      <c r="M59" s="64"/>
      <c r="N59" s="64"/>
      <c r="O59" s="64"/>
      <c r="P59" s="64"/>
      <c r="Q59" s="65"/>
      <c r="R59" s="39">
        <f>(R35+R57)/2</f>
        <v>0</v>
      </c>
      <c r="T59" s="23" t="str">
        <f>IF(R59&lt;=1%,"",IF(R59&lt;=25%,"DÉBUTANT À CE POSTE",IF(R59&lt;=50%,"COMPÉTENT À CE POSTE",IF(R59&lt;=75%,"MAITRISE CE POSTE",IF(R59&lt;=100%,"EXPERT À CE POSTE","")))))</f>
        <v/>
      </c>
      <c r="U59" s="64"/>
      <c r="V59" s="64"/>
      <c r="W59" s="64"/>
      <c r="X59" s="64"/>
      <c r="Y59" s="64"/>
      <c r="Z59" s="64"/>
      <c r="AA59" s="64"/>
      <c r="AB59" s="64"/>
      <c r="AC59" s="64"/>
      <c r="AD59" s="64"/>
      <c r="AE59" s="64"/>
    </row>
    <row r="60" spans="1:31" s="11" customFormat="1" ht="12.75" customHeight="1" x14ac:dyDescent="0.2">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row>
    <row r="61" spans="1:31" s="11" customFormat="1" ht="12.75" customHeight="1" x14ac:dyDescent="0.2">
      <c r="A61" s="63"/>
      <c r="B61" s="67" t="s">
        <v>20</v>
      </c>
      <c r="C61" s="67"/>
      <c r="D61" s="67"/>
      <c r="E61" s="22"/>
      <c r="F61" s="68" t="s">
        <v>7</v>
      </c>
      <c r="H61" s="68" t="s">
        <v>16</v>
      </c>
      <c r="J61" s="68" t="s">
        <v>8</v>
      </c>
      <c r="L61" s="68" t="s">
        <v>16</v>
      </c>
      <c r="N61" s="64"/>
      <c r="O61" s="67" t="s">
        <v>21</v>
      </c>
      <c r="P61" s="67"/>
      <c r="Q61" s="67"/>
      <c r="R61" s="67"/>
      <c r="S61" s="67"/>
      <c r="T61" s="67"/>
      <c r="V61" s="64" t="s">
        <v>28</v>
      </c>
      <c r="W61" s="64"/>
      <c r="X61" s="64"/>
      <c r="Y61" s="64"/>
      <c r="Z61" s="64"/>
      <c r="AA61" s="64"/>
      <c r="AB61" s="64"/>
      <c r="AC61" s="64"/>
      <c r="AD61" s="64"/>
      <c r="AE61" s="64"/>
    </row>
    <row r="62" spans="1:31" s="11" customFormat="1" ht="12.75" customHeight="1" x14ac:dyDescent="0.2">
      <c r="A62" s="63"/>
      <c r="B62" s="67"/>
      <c r="C62" s="67"/>
      <c r="D62" s="67"/>
      <c r="E62" s="22"/>
      <c r="F62" s="68"/>
      <c r="H62" s="68"/>
      <c r="J62" s="68"/>
      <c r="L62" s="68"/>
      <c r="N62" s="64"/>
      <c r="O62" s="67"/>
      <c r="P62" s="67"/>
      <c r="Q62" s="67"/>
      <c r="R62" s="67"/>
      <c r="S62" s="67"/>
      <c r="T62" s="67"/>
      <c r="V62" s="64"/>
      <c r="W62" s="64"/>
      <c r="X62" s="64"/>
      <c r="Y62" s="64"/>
      <c r="Z62" s="64"/>
      <c r="AA62" s="64"/>
      <c r="AB62" s="64"/>
      <c r="AC62" s="64"/>
      <c r="AD62" s="64"/>
      <c r="AE62" s="64"/>
    </row>
    <row r="63" spans="1:31" s="16" customFormat="1" ht="2.1" customHeight="1" x14ac:dyDescent="0.2">
      <c r="A63" s="63"/>
      <c r="F63" s="11"/>
      <c r="G63" s="11"/>
      <c r="H63" s="11"/>
      <c r="I63" s="11"/>
      <c r="J63" s="11"/>
      <c r="K63" s="11"/>
      <c r="L63" s="11"/>
      <c r="M63" s="11"/>
      <c r="N63" s="23"/>
      <c r="O63" s="23"/>
      <c r="P63" s="23"/>
      <c r="Q63" s="23"/>
      <c r="R63" s="23"/>
      <c r="S63" s="23"/>
      <c r="T63" s="23"/>
      <c r="AA63" s="17"/>
    </row>
    <row r="64" spans="1:31" s="15" customFormat="1" ht="15" customHeight="1" x14ac:dyDescent="0.25">
      <c r="A64" s="63"/>
      <c r="B64" s="3">
        <v>21</v>
      </c>
      <c r="C64" s="23"/>
      <c r="D64" s="29"/>
      <c r="E64" s="23"/>
      <c r="F64" s="30"/>
      <c r="G64" s="23"/>
      <c r="H64" s="3" t="str">
        <f>IF(COUNTIF(F64,"1"),"DÉBUTANT",IF(COUNTIF(F64,"2"),"COMPÉTENT",IF(COUNTIF(F64,"3"),"MAITRISE",IF(COUNTIF(F64,"4"),"EXPERT",""))))</f>
        <v/>
      </c>
      <c r="I64" s="23"/>
      <c r="J64" s="30"/>
      <c r="K64" s="23"/>
      <c r="L64" s="3" t="str">
        <f>IF(COUNTIF(J64,"1"),"DÉBUTANT",IF(COUNTIF(J64,"2"),"COMPÉTENT",IF(COUNTIF(J64,"3"),"MAITRISE",IF(COUNTIF(J64,"4"),"EXPERT",""))))</f>
        <v/>
      </c>
      <c r="M64" s="23"/>
      <c r="N64" s="3">
        <f>F64+J64</f>
        <v>0</v>
      </c>
      <c r="O64" s="64" t="str">
        <f>IF(COUNTIF(N64,"1"),"",IF(COUNTIF(N64,"2"),"NIVEAU DÉBUTANT",IF(COUNTIF(N64,"3"),"NIVEAU DÉBUTANT",IF(COUNTIF(N64,"4"),"NIVEAU COMPÉTENT",IF(COUNTIF(N64,"5"),"NIVEAU COMPÉTENT",IF(COUNTIF(N64,"6"),"COMPÉTENCE MAÎTRISÉE",IF(COUNTIF(N64,"7"),"COMPÉTENCE MAÎTRISÉE",IF(COUNTIF(N64,"8"),"NIVEAU EXPERT",""))))))))</f>
        <v/>
      </c>
      <c r="P64" s="64"/>
      <c r="Q64" s="64"/>
      <c r="R64" s="64"/>
      <c r="S64" s="64"/>
      <c r="T64" s="64"/>
      <c r="U64" s="21"/>
      <c r="V64" s="62"/>
      <c r="W64" s="62"/>
      <c r="X64" s="62"/>
      <c r="Y64" s="62"/>
      <c r="Z64" s="62"/>
      <c r="AA64" s="62"/>
      <c r="AB64" s="62"/>
      <c r="AC64" s="62"/>
      <c r="AD64" s="62"/>
      <c r="AE64" s="62"/>
    </row>
    <row r="65" spans="1:31" s="16" customFormat="1" ht="2.1" customHeight="1" x14ac:dyDescent="0.2">
      <c r="A65" s="63"/>
      <c r="F65" s="11"/>
      <c r="G65" s="11"/>
      <c r="H65" s="11"/>
      <c r="I65" s="11"/>
      <c r="J65" s="11"/>
      <c r="K65" s="11"/>
      <c r="L65" s="11"/>
      <c r="M65" s="11"/>
      <c r="N65" s="11"/>
      <c r="O65" s="11"/>
      <c r="P65" s="11"/>
      <c r="Q65" s="11"/>
      <c r="R65" s="11"/>
      <c r="S65" s="11"/>
      <c r="T65" s="11"/>
      <c r="AA65" s="17"/>
    </row>
    <row r="66" spans="1:31" s="15" customFormat="1" ht="15" customHeight="1" x14ac:dyDescent="0.25">
      <c r="A66" s="63"/>
      <c r="B66" s="3">
        <v>22</v>
      </c>
      <c r="C66" s="23"/>
      <c r="D66" s="29"/>
      <c r="E66" s="23"/>
      <c r="F66" s="30"/>
      <c r="G66" s="23"/>
      <c r="H66" s="3" t="str">
        <f>IF(COUNTIF(F66,"1"),"DÉBUTANT",IF(COUNTIF(F66,"2"),"COMPÉTENT",IF(COUNTIF(F66,"3"),"MAITRISE",IF(COUNTIF(F66,"4"),"EXPERT",""))))</f>
        <v/>
      </c>
      <c r="I66" s="23"/>
      <c r="J66" s="30"/>
      <c r="K66" s="23"/>
      <c r="L66" s="3" t="str">
        <f>IF(COUNTIF(J66,"1"),"DÉBUTANT",IF(COUNTIF(J66,"2"),"COMPÉTENT",IF(COUNTIF(J66,"3"),"MAITRISE",IF(COUNTIF(J66,"4"),"EXPERT",""))))</f>
        <v/>
      </c>
      <c r="M66" s="23"/>
      <c r="N66" s="3">
        <f>F66+J66</f>
        <v>0</v>
      </c>
      <c r="O66" s="64" t="str">
        <f>IF(COUNTIF(N66,"1"),"",IF(COUNTIF(N66,"2"),"NIVEAU DÉBUTANT",IF(COUNTIF(N66,"3"),"NIVEAU DÉBUTANT",IF(COUNTIF(N66,"4"),"NIVEAU COMPÉTENT",IF(COUNTIF(N66,"5"),"NIVEAU COMPÉTENT",IF(COUNTIF(N66,"6"),"COMPÉTENCE MAÎTRISÉE",IF(COUNTIF(N66,"7"),"COMPÉTENCE MAÎTRISÉE",IF(COUNTIF(N66,"8"),"NIVEAU EXPERT",""))))))))</f>
        <v/>
      </c>
      <c r="P66" s="64"/>
      <c r="Q66" s="64"/>
      <c r="R66" s="64"/>
      <c r="S66" s="64"/>
      <c r="T66" s="64"/>
      <c r="U66" s="21"/>
      <c r="V66" s="62"/>
      <c r="W66" s="62"/>
      <c r="X66" s="62"/>
      <c r="Y66" s="62"/>
      <c r="Z66" s="62"/>
      <c r="AA66" s="62"/>
      <c r="AB66" s="62"/>
      <c r="AC66" s="62"/>
      <c r="AD66" s="62"/>
      <c r="AE66" s="62"/>
    </row>
    <row r="67" spans="1:31" s="16" customFormat="1" ht="2.1" customHeight="1" x14ac:dyDescent="0.2">
      <c r="A67" s="63"/>
      <c r="F67" s="11"/>
      <c r="G67" s="11"/>
      <c r="H67" s="11"/>
      <c r="I67" s="11"/>
      <c r="J67" s="11"/>
      <c r="K67" s="11"/>
      <c r="L67" s="11"/>
      <c r="M67" s="11"/>
      <c r="N67" s="11"/>
      <c r="O67" s="11"/>
      <c r="P67" s="11"/>
      <c r="Q67" s="11"/>
      <c r="R67" s="11"/>
      <c r="S67" s="11"/>
      <c r="T67" s="11"/>
      <c r="AA67" s="17"/>
    </row>
    <row r="68" spans="1:31" s="15" customFormat="1" ht="15" customHeight="1" x14ac:dyDescent="0.25">
      <c r="A68" s="63"/>
      <c r="B68" s="3">
        <v>23</v>
      </c>
      <c r="C68" s="23"/>
      <c r="D68" s="29"/>
      <c r="E68" s="23"/>
      <c r="F68" s="30"/>
      <c r="G68" s="23"/>
      <c r="H68" s="3" t="str">
        <f>IF(COUNTIF(F68,"1"),"DÉBUTANT",IF(COUNTIF(F68,"2"),"COMPÉTENT",IF(COUNTIF(F68,"3"),"MAITRISE",IF(COUNTIF(F68,"4"),"EXPERT",""))))</f>
        <v/>
      </c>
      <c r="I68" s="23"/>
      <c r="J68" s="30"/>
      <c r="K68" s="23"/>
      <c r="L68" s="3" t="str">
        <f>IF(COUNTIF(J68,"1"),"DÉBUTANT",IF(COUNTIF(J68,"2"),"COMPÉTENT",IF(COUNTIF(J68,"3"),"MAITRISE",IF(COUNTIF(J68,"4"),"EXPERT",""))))</f>
        <v/>
      </c>
      <c r="M68" s="23"/>
      <c r="N68" s="3">
        <f>F68+J68</f>
        <v>0</v>
      </c>
      <c r="O68" s="64" t="str">
        <f>IF(COUNTIF(N68,"1"),"",IF(COUNTIF(N68,"2"),"NIVEAU DÉBUTANT",IF(COUNTIF(N68,"3"),"NIVEAU DÉBUTANT",IF(COUNTIF(N68,"4"),"NIVEAU COMPÉTENT",IF(COUNTIF(N68,"5"),"NIVEAU COMPÉTENT",IF(COUNTIF(N68,"6"),"COMPÉTENCE MAÎTRISÉE",IF(COUNTIF(N68,"7"),"COMPÉTENCE MAÎTRISÉE",IF(COUNTIF(N68,"8"),"NIVEAU EXPERT",""))))))))</f>
        <v/>
      </c>
      <c r="P68" s="64"/>
      <c r="Q68" s="64"/>
      <c r="R68" s="64"/>
      <c r="S68" s="64"/>
      <c r="T68" s="64"/>
      <c r="U68" s="21"/>
      <c r="V68" s="62"/>
      <c r="W68" s="62"/>
      <c r="X68" s="62"/>
      <c r="Y68" s="62"/>
      <c r="Z68" s="62"/>
      <c r="AA68" s="62"/>
      <c r="AB68" s="62"/>
      <c r="AC68" s="62"/>
      <c r="AD68" s="62"/>
      <c r="AE68" s="62"/>
    </row>
    <row r="69" spans="1:31" s="16" customFormat="1" ht="2.1" customHeight="1" x14ac:dyDescent="0.2">
      <c r="A69" s="63"/>
      <c r="F69" s="11"/>
      <c r="G69" s="11"/>
      <c r="H69" s="11"/>
      <c r="I69" s="11"/>
      <c r="J69" s="11"/>
      <c r="K69" s="11"/>
      <c r="L69" s="11"/>
      <c r="M69" s="11"/>
      <c r="N69" s="11"/>
      <c r="O69" s="11"/>
      <c r="P69" s="11"/>
      <c r="Q69" s="11"/>
      <c r="R69" s="11"/>
      <c r="S69" s="11"/>
      <c r="T69" s="11"/>
      <c r="AA69" s="17"/>
    </row>
    <row r="70" spans="1:31" s="15" customFormat="1" ht="15" customHeight="1" x14ac:dyDescent="0.25">
      <c r="A70" s="63"/>
      <c r="B70" s="3">
        <v>24</v>
      </c>
      <c r="C70" s="23"/>
      <c r="D70" s="29"/>
      <c r="E70" s="23"/>
      <c r="F70" s="30"/>
      <c r="G70" s="23"/>
      <c r="H70" s="3" t="str">
        <f>IF(COUNTIF(F70,"1"),"DÉBUTANT",IF(COUNTIF(F70,"2"),"COMPÉTENT",IF(COUNTIF(F70,"3"),"MAITRISE",IF(COUNTIF(F70,"4"),"EXPERT",""))))</f>
        <v/>
      </c>
      <c r="I70" s="23"/>
      <c r="J70" s="30"/>
      <c r="K70" s="23"/>
      <c r="L70" s="3" t="str">
        <f>IF(COUNTIF(J70,"1"),"DÉBUTANT",IF(COUNTIF(J70,"2"),"COMPÉTENT",IF(COUNTIF(J70,"3"),"MAITRISE",IF(COUNTIF(J70,"4"),"EXPERT",""))))</f>
        <v/>
      </c>
      <c r="M70" s="23"/>
      <c r="N70" s="3">
        <f>F70+J70</f>
        <v>0</v>
      </c>
      <c r="O70" s="64" t="str">
        <f>IF(COUNTIF(N70,"1"),"",IF(COUNTIF(N70,"2"),"NIVEAU DÉBUTANT",IF(COUNTIF(N70,"3"),"NIVEAU DÉBUTANT",IF(COUNTIF(N70,"4"),"NIVEAU COMPÉTENT",IF(COUNTIF(N70,"5"),"NIVEAU COMPÉTENT",IF(COUNTIF(N70,"6"),"COMPÉTENCE MAÎTRISÉE",IF(COUNTIF(N70,"7"),"COMPÉTENCE MAÎTRISÉE",IF(COUNTIF(N70,"8"),"NIVEAU EXPERT",""))))))))</f>
        <v/>
      </c>
      <c r="P70" s="64"/>
      <c r="Q70" s="64"/>
      <c r="R70" s="64"/>
      <c r="S70" s="64"/>
      <c r="T70" s="64"/>
      <c r="U70" s="21"/>
      <c r="V70" s="62"/>
      <c r="W70" s="62"/>
      <c r="X70" s="62"/>
      <c r="Y70" s="62"/>
      <c r="Z70" s="62"/>
      <c r="AA70" s="62"/>
      <c r="AB70" s="62"/>
      <c r="AC70" s="62"/>
      <c r="AD70" s="62"/>
      <c r="AE70" s="62"/>
    </row>
    <row r="71" spans="1:31" s="16" customFormat="1" ht="2.1" customHeight="1" x14ac:dyDescent="0.2">
      <c r="A71" s="63"/>
      <c r="F71" s="11"/>
      <c r="G71" s="11"/>
      <c r="H71" s="11"/>
      <c r="I71" s="11"/>
      <c r="J71" s="11"/>
      <c r="K71" s="11"/>
      <c r="L71" s="11"/>
      <c r="M71" s="11"/>
      <c r="N71" s="11"/>
      <c r="O71" s="11"/>
      <c r="P71" s="11"/>
      <c r="Q71" s="11"/>
      <c r="R71" s="11"/>
      <c r="S71" s="11"/>
      <c r="T71" s="11"/>
      <c r="AA71" s="17"/>
    </row>
    <row r="72" spans="1:31" s="15" customFormat="1" ht="15" customHeight="1" x14ac:dyDescent="0.25">
      <c r="A72" s="63"/>
      <c r="B72" s="3">
        <v>25</v>
      </c>
      <c r="C72" s="23"/>
      <c r="D72" s="29"/>
      <c r="E72" s="23"/>
      <c r="F72" s="30"/>
      <c r="G72" s="23"/>
      <c r="H72" s="3" t="str">
        <f>IF(COUNTIF(F72,"1"),"DÉBUTANT",IF(COUNTIF(F72,"2"),"COMPÉTENT",IF(COUNTIF(F72,"3"),"MAITRISE",IF(COUNTIF(F72,"4"),"EXPERT",""))))</f>
        <v/>
      </c>
      <c r="I72" s="23"/>
      <c r="J72" s="30"/>
      <c r="K72" s="23"/>
      <c r="L72" s="3" t="str">
        <f>IF(COUNTIF(J72,"1"),"DÉBUTANT",IF(COUNTIF(J72,"2"),"COMPÉTENT",IF(COUNTIF(J72,"3"),"MAITRISE",IF(COUNTIF(J72,"4"),"EXPERT",""))))</f>
        <v/>
      </c>
      <c r="M72" s="23"/>
      <c r="N72" s="3">
        <f>F72+J72</f>
        <v>0</v>
      </c>
      <c r="O72" s="64" t="str">
        <f>IF(COUNTIF(N72,"1"),"",IF(COUNTIF(N72,"2"),"NIVEAU DÉBUTANT",IF(COUNTIF(N72,"3"),"NIVEAU DÉBUTANT",IF(COUNTIF(N72,"4"),"NIVEAU COMPÉTENT",IF(COUNTIF(N72,"5"),"NIVEAU COMPÉTENT",IF(COUNTIF(N72,"6"),"COMPÉTENCE MAÎTRISÉE",IF(COUNTIF(N72,"7"),"COMPÉTENCE MAÎTRISÉE",IF(COUNTIF(N72,"8"),"NIVEAU EXPERT",""))))))))</f>
        <v/>
      </c>
      <c r="P72" s="64"/>
      <c r="Q72" s="64"/>
      <c r="R72" s="64"/>
      <c r="S72" s="64"/>
      <c r="T72" s="64"/>
      <c r="U72" s="21"/>
      <c r="V72" s="62"/>
      <c r="W72" s="62"/>
      <c r="X72" s="62"/>
      <c r="Y72" s="62"/>
      <c r="Z72" s="62"/>
      <c r="AA72" s="62"/>
      <c r="AB72" s="62"/>
      <c r="AC72" s="62"/>
      <c r="AD72" s="62"/>
      <c r="AE72" s="62"/>
    </row>
    <row r="73" spans="1:31" s="16" customFormat="1" ht="2.1" customHeight="1" x14ac:dyDescent="0.2">
      <c r="A73" s="63"/>
      <c r="F73" s="11"/>
      <c r="G73" s="11"/>
      <c r="H73" s="11"/>
      <c r="I73" s="11"/>
      <c r="J73" s="11"/>
      <c r="K73" s="11"/>
      <c r="L73" s="11"/>
      <c r="M73" s="11"/>
      <c r="N73" s="11"/>
      <c r="O73" s="11"/>
      <c r="P73" s="11"/>
      <c r="Q73" s="11"/>
      <c r="R73" s="11"/>
      <c r="S73" s="11"/>
      <c r="T73" s="11"/>
      <c r="AA73" s="17"/>
    </row>
    <row r="74" spans="1:31" s="15" customFormat="1" ht="15" customHeight="1" x14ac:dyDescent="0.25">
      <c r="A74" s="63"/>
      <c r="B74" s="3">
        <v>26</v>
      </c>
      <c r="C74" s="23"/>
      <c r="D74" s="29"/>
      <c r="E74" s="23"/>
      <c r="F74" s="30"/>
      <c r="G74" s="23"/>
      <c r="H74" s="3" t="str">
        <f>IF(COUNTIF(F74,"1"),"DÉBUTANT",IF(COUNTIF(F74,"2"),"COMPÉTENT",IF(COUNTIF(F74,"3"),"MAITRISE",IF(COUNTIF(F74,"4"),"EXPERT",""))))</f>
        <v/>
      </c>
      <c r="I74" s="23"/>
      <c r="J74" s="30"/>
      <c r="K74" s="23"/>
      <c r="L74" s="3" t="str">
        <f>IF(COUNTIF(J74,"1"),"DÉBUTANT",IF(COUNTIF(J74,"2"),"COMPÉTENT",IF(COUNTIF(J74,"3"),"MAITRISE",IF(COUNTIF(J74,"4"),"EXPERT",""))))</f>
        <v/>
      </c>
      <c r="M74" s="23"/>
      <c r="N74" s="3">
        <f>F74+J74</f>
        <v>0</v>
      </c>
      <c r="O74" s="64" t="str">
        <f>IF(COUNTIF(N74,"1"),"",IF(COUNTIF(N74,"2"),"NIVEAU DÉBUTANT",IF(COUNTIF(N74,"3"),"NIVEAU DÉBUTANT",IF(COUNTIF(N74,"4"),"NIVEAU COMPÉTENT",IF(COUNTIF(N74,"5"),"NIVEAU COMPÉTENT",IF(COUNTIF(N74,"6"),"COMPÉTENCE MAÎTRISÉE",IF(COUNTIF(N74,"7"),"COMPÉTENCE MAÎTRISÉE",IF(COUNTIF(N74,"8"),"NIVEAU EXPERT",""))))))))</f>
        <v/>
      </c>
      <c r="P74" s="64"/>
      <c r="Q74" s="64"/>
      <c r="R74" s="64"/>
      <c r="S74" s="64"/>
      <c r="T74" s="64"/>
      <c r="U74" s="21"/>
      <c r="V74" s="62"/>
      <c r="W74" s="62"/>
      <c r="X74" s="62"/>
      <c r="Y74" s="62"/>
      <c r="Z74" s="62"/>
      <c r="AA74" s="62"/>
      <c r="AB74" s="62"/>
      <c r="AC74" s="62"/>
      <c r="AD74" s="62"/>
      <c r="AE74" s="62"/>
    </row>
    <row r="75" spans="1:31" s="16" customFormat="1" ht="2.1" customHeight="1" x14ac:dyDescent="0.2">
      <c r="A75" s="63"/>
      <c r="F75" s="11"/>
      <c r="G75" s="11"/>
      <c r="H75" s="11"/>
      <c r="I75" s="11"/>
      <c r="J75" s="11"/>
      <c r="K75" s="11"/>
      <c r="L75" s="11"/>
      <c r="M75" s="11"/>
      <c r="N75" s="11"/>
      <c r="O75" s="11"/>
      <c r="P75" s="11"/>
      <c r="Q75" s="11"/>
      <c r="R75" s="11"/>
      <c r="S75" s="11"/>
      <c r="T75" s="11"/>
      <c r="AA75" s="17"/>
    </row>
    <row r="76" spans="1:31" s="15" customFormat="1" ht="15" customHeight="1" x14ac:dyDescent="0.25">
      <c r="A76" s="63"/>
      <c r="B76" s="3">
        <v>27</v>
      </c>
      <c r="C76" s="23"/>
      <c r="D76" s="29"/>
      <c r="E76" s="23"/>
      <c r="F76" s="30"/>
      <c r="G76" s="23"/>
      <c r="H76" s="3" t="str">
        <f>IF(COUNTIF(F76,"1"),"DÉBUTANT",IF(COUNTIF(F76,"2"),"COMPÉTENT",IF(COUNTIF(F76,"3"),"MAITRISE",IF(COUNTIF(F76,"4"),"EXPERT",""))))</f>
        <v/>
      </c>
      <c r="I76" s="23"/>
      <c r="J76" s="30"/>
      <c r="K76" s="23"/>
      <c r="L76" s="3" t="str">
        <f>IF(COUNTIF(J76,"1"),"DÉBUTANT",IF(COUNTIF(J76,"2"),"COMPÉTENT",IF(COUNTIF(J76,"3"),"MAITRISE",IF(COUNTIF(J76,"4"),"EXPERT",""))))</f>
        <v/>
      </c>
      <c r="M76" s="23"/>
      <c r="N76" s="3">
        <f>F76+J76</f>
        <v>0</v>
      </c>
      <c r="O76" s="64" t="str">
        <f>IF(COUNTIF(N76,"1"),"",IF(COUNTIF(N76,"2"),"NIVEAU DÉBUTANT",IF(COUNTIF(N76,"3"),"NIVEAU DÉBUTANT",IF(COUNTIF(N76,"4"),"NIVEAU COMPÉTENT",IF(COUNTIF(N76,"5"),"NIVEAU COMPÉTENT",IF(COUNTIF(N76,"6"),"COMPÉTENCE MAÎTRISÉE",IF(COUNTIF(N76,"7"),"COMPÉTENCE MAÎTRISÉE",IF(COUNTIF(N76,"8"),"NIVEAU EXPERT",""))))))))</f>
        <v/>
      </c>
      <c r="P76" s="64"/>
      <c r="Q76" s="64"/>
      <c r="R76" s="64"/>
      <c r="S76" s="64"/>
      <c r="T76" s="64"/>
      <c r="U76" s="21"/>
      <c r="V76" s="62"/>
      <c r="W76" s="62"/>
      <c r="X76" s="62"/>
      <c r="Y76" s="62"/>
      <c r="Z76" s="62"/>
      <c r="AA76" s="62"/>
      <c r="AB76" s="62"/>
      <c r="AC76" s="62"/>
      <c r="AD76" s="62"/>
      <c r="AE76" s="62"/>
    </row>
    <row r="77" spans="1:31" s="16" customFormat="1" ht="2.1" customHeight="1" x14ac:dyDescent="0.2">
      <c r="A77" s="63"/>
      <c r="F77" s="11"/>
      <c r="G77" s="11"/>
      <c r="H77" s="11"/>
      <c r="I77" s="11"/>
      <c r="J77" s="11"/>
      <c r="K77" s="11"/>
      <c r="L77" s="11"/>
      <c r="M77" s="11"/>
      <c r="N77" s="11"/>
      <c r="O77" s="11"/>
      <c r="P77" s="11"/>
      <c r="Q77" s="11"/>
      <c r="R77" s="11"/>
      <c r="S77" s="11"/>
      <c r="T77" s="11"/>
      <c r="AA77" s="17"/>
    </row>
    <row r="78" spans="1:31" s="15" customFormat="1" ht="15" customHeight="1" x14ac:dyDescent="0.25">
      <c r="A78" s="63"/>
      <c r="B78" s="3">
        <v>28</v>
      </c>
      <c r="C78" s="23"/>
      <c r="D78" s="29"/>
      <c r="E78" s="23"/>
      <c r="F78" s="30"/>
      <c r="G78" s="23"/>
      <c r="H78" s="3" t="str">
        <f>IF(COUNTIF(F78,"1"),"DÉBUTANT",IF(COUNTIF(F78,"2"),"COMPÉTENT",IF(COUNTIF(F78,"3"),"MAITRISE",IF(COUNTIF(F78,"4"),"EXPERT",""))))</f>
        <v/>
      </c>
      <c r="I78" s="23"/>
      <c r="J78" s="30"/>
      <c r="K78" s="23"/>
      <c r="L78" s="3" t="str">
        <f>IF(COUNTIF(J78,"1"),"DÉBUTANT",IF(COUNTIF(J78,"2"),"COMPÉTENT",IF(COUNTIF(J78,"3"),"MAITRISE",IF(COUNTIF(J78,"4"),"EXPERT",""))))</f>
        <v/>
      </c>
      <c r="M78" s="23"/>
      <c r="N78" s="3">
        <f>F78+J78</f>
        <v>0</v>
      </c>
      <c r="O78" s="64" t="str">
        <f>IF(COUNTIF(N78,"1"),"",IF(COUNTIF(N78,"2"),"NIVEAU DÉBUTANT",IF(COUNTIF(N78,"3"),"NIVEAU DÉBUTANT",IF(COUNTIF(N78,"4"),"NIVEAU COMPÉTENT",IF(COUNTIF(N78,"5"),"NIVEAU COMPÉTENT",IF(COUNTIF(N78,"6"),"COMPÉTENCE MAÎTRISÉE",IF(COUNTIF(N78,"7"),"COMPÉTENCE MAÎTRISÉE",IF(COUNTIF(N78,"8"),"NIVEAU EXPERT",""))))))))</f>
        <v/>
      </c>
      <c r="P78" s="64"/>
      <c r="Q78" s="64"/>
      <c r="R78" s="64"/>
      <c r="S78" s="64"/>
      <c r="T78" s="64"/>
      <c r="U78" s="21"/>
      <c r="V78" s="62"/>
      <c r="W78" s="62"/>
      <c r="X78" s="62"/>
      <c r="Y78" s="62"/>
      <c r="Z78" s="62"/>
      <c r="AA78" s="62"/>
      <c r="AB78" s="62"/>
      <c r="AC78" s="62"/>
      <c r="AD78" s="62"/>
      <c r="AE78" s="62"/>
    </row>
    <row r="79" spans="1:31" s="16" customFormat="1" ht="2.1" customHeight="1" x14ac:dyDescent="0.2">
      <c r="A79" s="63"/>
      <c r="F79" s="11"/>
      <c r="G79" s="11"/>
      <c r="H79" s="11"/>
      <c r="I79" s="11"/>
      <c r="J79" s="11"/>
      <c r="K79" s="11"/>
      <c r="L79" s="11"/>
      <c r="M79" s="11"/>
      <c r="N79" s="11"/>
      <c r="O79" s="11"/>
      <c r="P79" s="11"/>
      <c r="Q79" s="11"/>
      <c r="R79" s="11"/>
      <c r="S79" s="11"/>
      <c r="T79" s="11"/>
      <c r="AA79" s="17"/>
    </row>
    <row r="80" spans="1:31" s="15" customFormat="1" ht="15" customHeight="1" x14ac:dyDescent="0.25">
      <c r="A80" s="63"/>
      <c r="B80" s="3">
        <v>29</v>
      </c>
      <c r="C80" s="23"/>
      <c r="D80" s="29"/>
      <c r="E80" s="23"/>
      <c r="F80" s="30"/>
      <c r="G80" s="23"/>
      <c r="H80" s="3" t="str">
        <f>IF(COUNTIF(F80,"1"),"DÉBUTANT",IF(COUNTIF(F80,"2"),"COMPÉTENT",IF(COUNTIF(F80,"3"),"MAITRISE",IF(COUNTIF(F80,"4"),"EXPERT",""))))</f>
        <v/>
      </c>
      <c r="I80" s="23"/>
      <c r="J80" s="30"/>
      <c r="K80" s="23"/>
      <c r="L80" s="3" t="str">
        <f>IF(COUNTIF(J80,"1"),"DÉBUTANT",IF(COUNTIF(J80,"2"),"COMPÉTENT",IF(COUNTIF(J80,"3"),"MAITRISE",IF(COUNTIF(J80,"4"),"EXPERT",""))))</f>
        <v/>
      </c>
      <c r="M80" s="23"/>
      <c r="N80" s="3">
        <f>F80+J80</f>
        <v>0</v>
      </c>
      <c r="O80" s="64" t="str">
        <f>IF(COUNTIF(N80,"1"),"",IF(COUNTIF(N80,"2"),"NIVEAU DÉBUTANT",IF(COUNTIF(N80,"3"),"NIVEAU DÉBUTANT",IF(COUNTIF(N80,"4"),"NIVEAU COMPÉTENT",IF(COUNTIF(N80,"5"),"NIVEAU COMPÉTENT",IF(COUNTIF(N80,"6"),"COMPÉTENCE MAÎTRISÉE",IF(COUNTIF(N80,"7"),"COMPÉTENCE MAÎTRISÉE",IF(COUNTIF(N80,"8"),"NIVEAU EXPERT",""))))))))</f>
        <v/>
      </c>
      <c r="P80" s="64"/>
      <c r="Q80" s="64"/>
      <c r="R80" s="64"/>
      <c r="S80" s="64"/>
      <c r="T80" s="64"/>
      <c r="U80" s="21"/>
      <c r="V80" s="62"/>
      <c r="W80" s="62"/>
      <c r="X80" s="62"/>
      <c r="Y80" s="62"/>
      <c r="Z80" s="62"/>
      <c r="AA80" s="62"/>
      <c r="AB80" s="62"/>
      <c r="AC80" s="62"/>
      <c r="AD80" s="62"/>
      <c r="AE80" s="62"/>
    </row>
    <row r="81" spans="1:31" s="16" customFormat="1" ht="2.1" customHeight="1" x14ac:dyDescent="0.2">
      <c r="A81" s="63"/>
      <c r="F81" s="11"/>
      <c r="G81" s="11"/>
      <c r="H81" s="11"/>
      <c r="I81" s="11"/>
      <c r="J81" s="11"/>
      <c r="K81" s="11"/>
      <c r="L81" s="11"/>
      <c r="M81" s="11"/>
      <c r="N81" s="11"/>
      <c r="O81" s="11"/>
      <c r="P81" s="11"/>
      <c r="Q81" s="11"/>
      <c r="R81" s="11"/>
      <c r="S81" s="11"/>
      <c r="T81" s="11"/>
      <c r="AA81" s="17"/>
    </row>
    <row r="82" spans="1:31" s="15" customFormat="1" ht="15" customHeight="1" x14ac:dyDescent="0.25">
      <c r="A82" s="63"/>
      <c r="B82" s="3">
        <v>30</v>
      </c>
      <c r="C82" s="23"/>
      <c r="D82" s="29"/>
      <c r="E82" s="23"/>
      <c r="F82" s="30"/>
      <c r="G82" s="23"/>
      <c r="H82" s="3" t="str">
        <f>IF(COUNTIF(F82,"1"),"DÉBUTANT",IF(COUNTIF(F82,"2"),"COMPÉTENT",IF(COUNTIF(F82,"3"),"MAITRISE",IF(COUNTIF(F82,"4"),"EXPERT",""))))</f>
        <v/>
      </c>
      <c r="I82" s="23"/>
      <c r="J82" s="30"/>
      <c r="K82" s="23"/>
      <c r="L82" s="3" t="str">
        <f>IF(COUNTIF(J82,"1"),"DÉBUTANT",IF(COUNTIF(J82,"2"),"COMPÉTENT",IF(COUNTIF(J82,"3"),"MAITRISE",IF(COUNTIF(J82,"4"),"EXPERT",""))))</f>
        <v/>
      </c>
      <c r="M82" s="23"/>
      <c r="N82" s="3">
        <f>F82+J82</f>
        <v>0</v>
      </c>
      <c r="O82" s="64" t="str">
        <f>IF(COUNTIF(N82,"1"),"",IF(COUNTIF(N82,"2"),"NIVEAU DÉBUTANT",IF(COUNTIF(N82,"3"),"NIVEAU DÉBUTANT",IF(COUNTIF(N82,"4"),"NIVEAU COMPÉTENT",IF(COUNTIF(N82,"5"),"NIVEAU COMPÉTENT",IF(COUNTIF(N82,"6"),"COMPÉTENCE MAÎTRISÉE",IF(COUNTIF(N82,"7"),"COMPÉTENCE MAÎTRISÉE",IF(COUNTIF(N82,"8"),"NIVEAU EXPERT",""))))))))</f>
        <v/>
      </c>
      <c r="P82" s="64"/>
      <c r="Q82" s="64"/>
      <c r="R82" s="64"/>
      <c r="S82" s="64"/>
      <c r="T82" s="64"/>
      <c r="U82" s="21"/>
      <c r="V82" s="62"/>
      <c r="W82" s="62"/>
      <c r="X82" s="62"/>
      <c r="Y82" s="62"/>
      <c r="Z82" s="62"/>
      <c r="AA82" s="62"/>
      <c r="AB82" s="62"/>
      <c r="AC82" s="62"/>
      <c r="AD82" s="62"/>
      <c r="AE82" s="62"/>
    </row>
    <row r="83" spans="1:31" s="11" customFormat="1" ht="12.75" customHeight="1" x14ac:dyDescent="0.2"/>
    <row r="84" spans="1:31" s="11" customFormat="1" ht="12.75" customHeight="1" x14ac:dyDescent="0.2"/>
    <row r="85" spans="1:31" s="11" customFormat="1" ht="12.75" customHeight="1" x14ac:dyDescent="0.2"/>
    <row r="86" spans="1:31" s="11" customFormat="1" ht="12.75" customHeight="1" x14ac:dyDescent="0.2"/>
    <row r="87" spans="1:31" s="11" customFormat="1" ht="12.75" customHeight="1" x14ac:dyDescent="0.2"/>
    <row r="88" spans="1:31" s="11" customFormat="1" ht="12.75" customHeight="1" x14ac:dyDescent="0.2"/>
    <row r="89" spans="1:31" s="11" customFormat="1" ht="12.75" customHeight="1" x14ac:dyDescent="0.2"/>
    <row r="90" spans="1:31" s="11" customFormat="1" ht="12.75" customHeight="1" x14ac:dyDescent="0.2"/>
    <row r="91" spans="1:31" s="11" customFormat="1" ht="12.75" customHeight="1" x14ac:dyDescent="0.2"/>
    <row r="92" spans="1:31" s="11" customFormat="1" ht="12.75" customHeight="1" x14ac:dyDescent="0.2"/>
    <row r="93" spans="1:31" s="11" customFormat="1" ht="12.75" customHeight="1" x14ac:dyDescent="0.2"/>
    <row r="94" spans="1:31" s="11" customFormat="1" ht="12.75" customHeight="1" x14ac:dyDescent="0.2"/>
    <row r="95" spans="1:31" s="11" customFormat="1" ht="12.75" customHeight="1" x14ac:dyDescent="0.2"/>
    <row r="96" spans="1:31" s="11" customFormat="1" ht="12.75" customHeight="1" x14ac:dyDescent="0.2"/>
    <row r="97" s="11" customFormat="1" ht="12.75" customHeight="1" x14ac:dyDescent="0.2"/>
    <row r="98" s="11" customFormat="1" ht="12.75" customHeight="1" x14ac:dyDescent="0.2"/>
    <row r="99" s="11" customFormat="1" ht="12.75" customHeight="1" x14ac:dyDescent="0.2"/>
    <row r="100" s="11" customFormat="1" ht="12.75" customHeight="1" x14ac:dyDescent="0.2"/>
    <row r="101" s="11" customFormat="1" ht="12.75" customHeight="1" x14ac:dyDescent="0.2"/>
    <row r="102" s="11" customFormat="1" ht="12.75" customHeight="1" x14ac:dyDescent="0.2"/>
    <row r="103" s="11" customFormat="1" ht="12.75" customHeight="1" x14ac:dyDescent="0.2"/>
    <row r="104" s="11" customFormat="1" ht="12.75" customHeight="1" x14ac:dyDescent="0.2"/>
    <row r="105" s="11" customFormat="1" ht="12.75" customHeight="1" x14ac:dyDescent="0.2"/>
    <row r="106" s="11" customFormat="1" ht="12.75" customHeight="1" x14ac:dyDescent="0.2"/>
    <row r="107" s="11" customFormat="1" ht="12.75" customHeight="1" x14ac:dyDescent="0.2"/>
    <row r="108" s="11" customFormat="1" ht="12.75" customHeight="1" x14ac:dyDescent="0.2"/>
    <row r="109" s="11" customFormat="1" ht="12.75" customHeight="1" x14ac:dyDescent="0.2"/>
    <row r="110" s="11" customFormat="1" ht="12.75" customHeight="1" x14ac:dyDescent="0.2"/>
  </sheetData>
  <sheetProtection selectLockedCells="1"/>
  <mergeCells count="84">
    <mergeCell ref="D5:W8"/>
    <mergeCell ref="T27:AE27"/>
    <mergeCell ref="U59:AE59"/>
    <mergeCell ref="V78:AE78"/>
    <mergeCell ref="V80:AE80"/>
    <mergeCell ref="T21:AE21"/>
    <mergeCell ref="T23:AE23"/>
    <mergeCell ref="B61:D62"/>
    <mergeCell ref="F61:F62"/>
    <mergeCell ref="H61:H62"/>
    <mergeCell ref="J61:J62"/>
    <mergeCell ref="L61:L62"/>
    <mergeCell ref="T29:AE29"/>
    <mergeCell ref="T31:AE31"/>
    <mergeCell ref="T33:AE33"/>
    <mergeCell ref="N61:N62"/>
    <mergeCell ref="V82:AE82"/>
    <mergeCell ref="T37:AE37"/>
    <mergeCell ref="T39:AE39"/>
    <mergeCell ref="T41:AE41"/>
    <mergeCell ref="T43:AE43"/>
    <mergeCell ref="V76:AE76"/>
    <mergeCell ref="V61:AE62"/>
    <mergeCell ref="V64:AE64"/>
    <mergeCell ref="V66:AE66"/>
    <mergeCell ref="V68:AE68"/>
    <mergeCell ref="V70:AE70"/>
    <mergeCell ref="O66:T66"/>
    <mergeCell ref="O64:T64"/>
    <mergeCell ref="A57:L57"/>
    <mergeCell ref="W57:AE57"/>
    <mergeCell ref="A36:AE36"/>
    <mergeCell ref="A35:L35"/>
    <mergeCell ref="W35:AE35"/>
    <mergeCell ref="A61:A82"/>
    <mergeCell ref="O74:T74"/>
    <mergeCell ref="O76:T76"/>
    <mergeCell ref="O78:T78"/>
    <mergeCell ref="O80:T80"/>
    <mergeCell ref="O82:T82"/>
    <mergeCell ref="O68:T68"/>
    <mergeCell ref="O70:T70"/>
    <mergeCell ref="O72:T72"/>
    <mergeCell ref="O61:T62"/>
    <mergeCell ref="T17:AE17"/>
    <mergeCell ref="T19:AE19"/>
    <mergeCell ref="A15:A33"/>
    <mergeCell ref="T25:AE25"/>
    <mergeCell ref="A37:A55"/>
    <mergeCell ref="T49:AE49"/>
    <mergeCell ref="T45:AE45"/>
    <mergeCell ref="T47:AE47"/>
    <mergeCell ref="A4:AE4"/>
    <mergeCell ref="D1:W3"/>
    <mergeCell ref="A1:B3"/>
    <mergeCell ref="A34:AE34"/>
    <mergeCell ref="A9:AE9"/>
    <mergeCell ref="D10:D11"/>
    <mergeCell ref="F10:F11"/>
    <mergeCell ref="H10:H11"/>
    <mergeCell ref="J10:J11"/>
    <mergeCell ref="L10:L11"/>
    <mergeCell ref="A13:B13"/>
    <mergeCell ref="A10:B11"/>
    <mergeCell ref="D13:AE13"/>
    <mergeCell ref="N10:R11"/>
    <mergeCell ref="T10:AE11"/>
    <mergeCell ref="T15:AE15"/>
    <mergeCell ref="AM10:AM11"/>
    <mergeCell ref="AI35:AK35"/>
    <mergeCell ref="AK10:AK11"/>
    <mergeCell ref="V72:AE72"/>
    <mergeCell ref="V74:AE74"/>
    <mergeCell ref="AG10:AG11"/>
    <mergeCell ref="AI10:AI11"/>
    <mergeCell ref="A58:AE58"/>
    <mergeCell ref="A60:AE60"/>
    <mergeCell ref="H59:O59"/>
    <mergeCell ref="P59:Q59"/>
    <mergeCell ref="A59:G59"/>
    <mergeCell ref="T51:AE51"/>
    <mergeCell ref="T53:AE53"/>
    <mergeCell ref="T55:AE55"/>
    <mergeCell ref="A56:AE56"/>
  </mergeCells>
  <conditionalFormatting sqref="Y1">
    <cfRule type="containsText" dxfId="5740" priority="2115" operator="containsText" text="Date de mise à jour">
      <formula>NOT(ISERROR(SEARCH("Date de mise à jour",Y1)))</formula>
    </cfRule>
  </conditionalFormatting>
  <conditionalFormatting sqref="Y2">
    <cfRule type="containsText" dxfId="5739" priority="2114" operator="containsText" text="Mise à jour par">
      <formula>NOT(ISERROR(SEARCH("Mise à jour par",Y2)))</formula>
    </cfRule>
  </conditionalFormatting>
  <conditionalFormatting sqref="Y3">
    <cfRule type="containsText" dxfId="5738" priority="2113" operator="containsText" text="Validation par">
      <formula>NOT(ISERROR(SEARCH("Validation par",Y3)))</formula>
    </cfRule>
  </conditionalFormatting>
  <conditionalFormatting sqref="AA1">
    <cfRule type="expression" dxfId="5737" priority="2112">
      <formula>$AA$1&lt;&gt;""</formula>
    </cfRule>
  </conditionalFormatting>
  <conditionalFormatting sqref="AA2">
    <cfRule type="expression" dxfId="5736" priority="2111">
      <formula>$AA$2&lt;&gt;""</formula>
    </cfRule>
  </conditionalFormatting>
  <conditionalFormatting sqref="AA3">
    <cfRule type="expression" dxfId="5735" priority="2110">
      <formula>$AA$3&lt;&gt;""</formula>
    </cfRule>
  </conditionalFormatting>
  <conditionalFormatting sqref="AC1">
    <cfRule type="containsText" dxfId="5734" priority="2109" operator="containsText" text="N° De Document">
      <formula>NOT(ISERROR(SEARCH("N° De Document",AC1)))</formula>
    </cfRule>
  </conditionalFormatting>
  <conditionalFormatting sqref="AC2">
    <cfRule type="containsText" dxfId="5733" priority="2108" operator="containsText" text="Version">
      <formula>NOT(ISERROR(SEARCH("Version",AC2)))</formula>
    </cfRule>
  </conditionalFormatting>
  <conditionalFormatting sqref="AC3">
    <cfRule type="containsText" dxfId="5732" priority="2107" operator="containsText" text="Date">
      <formula>NOT(ISERROR(SEARCH("Date",AC3)))</formula>
    </cfRule>
  </conditionalFormatting>
  <conditionalFormatting sqref="AE1">
    <cfRule type="expression" dxfId="5731" priority="2106">
      <formula>$AE$1&lt;&gt;""</formula>
    </cfRule>
  </conditionalFormatting>
  <conditionalFormatting sqref="AE2">
    <cfRule type="expression" dxfId="5730" priority="2105">
      <formula>$AE$2&lt;&gt;""</formula>
    </cfRule>
  </conditionalFormatting>
  <conditionalFormatting sqref="AE3">
    <cfRule type="expression" dxfId="5729" priority="2104">
      <formula>$AE$3&lt;&gt;""</formula>
    </cfRule>
  </conditionalFormatting>
  <conditionalFormatting sqref="D10:D11">
    <cfRule type="expression" dxfId="5728" priority="2100">
      <formula>$D$10&lt;&gt;""</formula>
    </cfRule>
  </conditionalFormatting>
  <conditionalFormatting sqref="F10:F11">
    <cfRule type="expression" dxfId="5727" priority="2099">
      <formula>$F$10&lt;&gt;""</formula>
    </cfRule>
  </conditionalFormatting>
  <conditionalFormatting sqref="H10:H11">
    <cfRule type="expression" dxfId="5726" priority="2098">
      <formula>$H$10&lt;&gt;""</formula>
    </cfRule>
  </conditionalFormatting>
  <conditionalFormatting sqref="J10:J11">
    <cfRule type="expression" dxfId="5725" priority="2097">
      <formula>$J$10&lt;&gt;""</formula>
    </cfRule>
  </conditionalFormatting>
  <conditionalFormatting sqref="L10:L11">
    <cfRule type="expression" dxfId="5724" priority="2096">
      <formula>$L$10&lt;&gt;""</formula>
    </cfRule>
  </conditionalFormatting>
  <conditionalFormatting sqref="Y5">
    <cfRule type="expression" dxfId="5723" priority="2093">
      <formula>$Y$5&lt;&gt;""</formula>
    </cfRule>
  </conditionalFormatting>
  <conditionalFormatting sqref="Y6">
    <cfRule type="expression" dxfId="5722" priority="2092">
      <formula>$Y$6&lt;&gt;""</formula>
    </cfRule>
  </conditionalFormatting>
  <conditionalFormatting sqref="Y7">
    <cfRule type="expression" dxfId="5721" priority="2091">
      <formula>$Y$7&lt;&gt;""</formula>
    </cfRule>
  </conditionalFormatting>
  <conditionalFormatting sqref="Y8">
    <cfRule type="expression" dxfId="5720" priority="2090">
      <formula>$Y$8&lt;&gt;""</formula>
    </cfRule>
  </conditionalFormatting>
  <conditionalFormatting sqref="AA5">
    <cfRule type="expression" dxfId="5719" priority="2086">
      <formula>$AA$5&lt;&gt;""</formula>
    </cfRule>
    <cfRule type="expression" dxfId="5718" priority="2087">
      <formula>$A$4=""</formula>
    </cfRule>
  </conditionalFormatting>
  <conditionalFormatting sqref="AA6">
    <cfRule type="expression" dxfId="5717" priority="2084">
      <formula>$AA$6&lt;&gt;""</formula>
    </cfRule>
    <cfRule type="expression" dxfId="5716" priority="2085">
      <formula>$AA$6=""</formula>
    </cfRule>
  </conditionalFormatting>
  <conditionalFormatting sqref="AA7">
    <cfRule type="expression" dxfId="5715" priority="2082">
      <formula>$AA$7&lt;&gt;""</formula>
    </cfRule>
    <cfRule type="expression" dxfId="5714" priority="2083">
      <formula>$AA$7=""</formula>
    </cfRule>
  </conditionalFormatting>
  <conditionalFormatting sqref="AA8">
    <cfRule type="expression" dxfId="5713" priority="2080">
      <formula>$AA$8&lt;&gt;""</formula>
    </cfRule>
    <cfRule type="expression" dxfId="5712" priority="2081">
      <formula>$AA$8=""</formula>
    </cfRule>
  </conditionalFormatting>
  <conditionalFormatting sqref="AE5">
    <cfRule type="expression" dxfId="5711" priority="2078">
      <formula>$AE$5&lt;&gt;""</formula>
    </cfRule>
    <cfRule type="expression" dxfId="5710" priority="2079">
      <formula>$AE$5=""</formula>
    </cfRule>
  </conditionalFormatting>
  <conditionalFormatting sqref="AE6">
    <cfRule type="expression" dxfId="5709" priority="2076">
      <formula>$AE$6&lt;&gt;""</formula>
    </cfRule>
    <cfRule type="expression" dxfId="5708" priority="2077">
      <formula>$AE$6=""</formula>
    </cfRule>
  </conditionalFormatting>
  <conditionalFormatting sqref="AE7">
    <cfRule type="expression" dxfId="5707" priority="2074">
      <formula>$AE$7&lt;&gt;""</formula>
    </cfRule>
    <cfRule type="expression" dxfId="5706" priority="2075">
      <formula>$AE$7=""</formula>
    </cfRule>
  </conditionalFormatting>
  <conditionalFormatting sqref="AE8">
    <cfRule type="expression" dxfId="5705" priority="2072">
      <formula>$AE$8&lt;&gt;""</formula>
    </cfRule>
    <cfRule type="expression" dxfId="5704" priority="2073">
      <formula>$AE$8=""</formula>
    </cfRule>
  </conditionalFormatting>
  <conditionalFormatting sqref="A15">
    <cfRule type="expression" dxfId="5703" priority="2066">
      <formula>$A$15=""</formula>
    </cfRule>
    <cfRule type="expression" dxfId="5702" priority="2067">
      <formula>$A$15&lt;&gt;""</formula>
    </cfRule>
  </conditionalFormatting>
  <conditionalFormatting sqref="AC5">
    <cfRule type="expression" dxfId="5701" priority="2063">
      <formula>$AC$5&lt;&gt;""</formula>
    </cfRule>
  </conditionalFormatting>
  <conditionalFormatting sqref="AC6">
    <cfRule type="expression" dxfId="5700" priority="2062">
      <formula>$AC$6&lt;&gt;""</formula>
    </cfRule>
  </conditionalFormatting>
  <conditionalFormatting sqref="AC7">
    <cfRule type="expression" dxfId="5699" priority="2061">
      <formula>$AC$7&lt;&gt;""</formula>
    </cfRule>
  </conditionalFormatting>
  <conditionalFormatting sqref="AC8">
    <cfRule type="expression" dxfId="5698" priority="2060">
      <formula>$AC$8&lt;&gt;""</formula>
    </cfRule>
  </conditionalFormatting>
  <conditionalFormatting sqref="A10:B11">
    <cfRule type="expression" dxfId="5697" priority="2059">
      <formula>$A$10&lt;&gt;""</formula>
    </cfRule>
  </conditionalFormatting>
  <conditionalFormatting sqref="B15">
    <cfRule type="expression" dxfId="5696" priority="2057">
      <formula>$B$15&lt;&gt;""</formula>
    </cfRule>
    <cfRule type="expression" dxfId="5695" priority="2058">
      <formula>$B$15=""</formula>
    </cfRule>
  </conditionalFormatting>
  <conditionalFormatting sqref="F15">
    <cfRule type="cellIs" dxfId="5694" priority="2051" operator="equal">
      <formula>4</formula>
    </cfRule>
    <cfRule type="cellIs" dxfId="5693" priority="2052" operator="equal">
      <formula>3</formula>
    </cfRule>
    <cfRule type="cellIs" dxfId="5692" priority="2053" operator="equal">
      <formula>2</formula>
    </cfRule>
    <cfRule type="cellIs" dxfId="5691" priority="2054" operator="equal">
      <formula>1</formula>
    </cfRule>
    <cfRule type="expression" dxfId="5690" priority="2055">
      <formula>$F$15=""</formula>
    </cfRule>
  </conditionalFormatting>
  <conditionalFormatting sqref="H15">
    <cfRule type="expression" dxfId="5689" priority="2045">
      <formula>IF($F15=4,TRUE)</formula>
    </cfRule>
    <cfRule type="expression" dxfId="5688" priority="2046">
      <formula>IF($F15=3,TRUE)</formula>
    </cfRule>
    <cfRule type="expression" dxfId="5687" priority="2047">
      <formula>IF($F15=2,TRUE)</formula>
    </cfRule>
    <cfRule type="expression" dxfId="5686" priority="2048">
      <formula>IF($F15=1,TRUE)</formula>
    </cfRule>
    <cfRule type="expression" dxfId="5685" priority="2050">
      <formula>$H$15=""</formula>
    </cfRule>
  </conditionalFormatting>
  <conditionalFormatting sqref="J15">
    <cfRule type="cellIs" dxfId="5684" priority="2040" operator="equal">
      <formula>4</formula>
    </cfRule>
    <cfRule type="cellIs" dxfId="5683" priority="2041" operator="equal">
      <formula>3</formula>
    </cfRule>
    <cfRule type="cellIs" dxfId="5682" priority="2042" operator="equal">
      <formula>2</formula>
    </cfRule>
    <cfRule type="cellIs" dxfId="5681" priority="2043" operator="equal">
      <formula>1</formula>
    </cfRule>
    <cfRule type="expression" dxfId="5680" priority="2044">
      <formula>$J$15=""</formula>
    </cfRule>
  </conditionalFormatting>
  <conditionalFormatting sqref="L15">
    <cfRule type="expression" dxfId="5679" priority="2035">
      <formula>IF($J15=4,TRUE)</formula>
    </cfRule>
    <cfRule type="expression" dxfId="5678" priority="2036">
      <formula>IF($J15=3,TRUE)</formula>
    </cfRule>
    <cfRule type="expression" dxfId="5677" priority="2037">
      <formula>IF($J15=2,TRUE)</formula>
    </cfRule>
    <cfRule type="expression" dxfId="5676" priority="2038">
      <formula>IF($J15=1,TRUE)</formula>
    </cfRule>
    <cfRule type="expression" dxfId="5675" priority="2039">
      <formula>$L$15=""</formula>
    </cfRule>
  </conditionalFormatting>
  <conditionalFormatting sqref="N15">
    <cfRule type="cellIs" dxfId="5674" priority="2010" operator="equal">
      <formula>8</formula>
    </cfRule>
    <cfRule type="cellIs" dxfId="5673" priority="2012" operator="equal">
      <formula>7</formula>
    </cfRule>
    <cfRule type="cellIs" dxfId="5672" priority="2014" operator="equal">
      <formula>6</formula>
    </cfRule>
    <cfRule type="cellIs" dxfId="5671" priority="2016" operator="equal">
      <formula>5</formula>
    </cfRule>
    <cfRule type="cellIs" dxfId="5670" priority="2018" operator="equal">
      <formula>4</formula>
    </cfRule>
    <cfRule type="cellIs" dxfId="5669" priority="2029" operator="equal">
      <formula>3</formula>
    </cfRule>
    <cfRule type="cellIs" dxfId="5668" priority="2030" operator="equal">
      <formula>2</formula>
    </cfRule>
    <cfRule type="cellIs" dxfId="5667" priority="2031" operator="equal">
      <formula>1</formula>
    </cfRule>
    <cfRule type="cellIs" dxfId="5666" priority="2033" operator="equal">
      <formula>0</formula>
    </cfRule>
  </conditionalFormatting>
  <conditionalFormatting sqref="O15">
    <cfRule type="expression" dxfId="5665" priority="2027">
      <formula>$O$15&lt;&gt;""</formula>
    </cfRule>
    <cfRule type="expression" dxfId="5664" priority="2028">
      <formula>$O$15=""</formula>
    </cfRule>
  </conditionalFormatting>
  <conditionalFormatting sqref="R15">
    <cfRule type="containsText" dxfId="5663" priority="2009" operator="containsText" text="100%">
      <formula>NOT(ISERROR(SEARCH("100%",R15)))</formula>
    </cfRule>
    <cfRule type="containsText" dxfId="5662" priority="2011" operator="containsText" text="87,5%">
      <formula>NOT(ISERROR(SEARCH("87,5%",R15)))</formula>
    </cfRule>
    <cfRule type="containsText" dxfId="5661" priority="2013" operator="containsText" text="75,0%">
      <formula>NOT(ISERROR(SEARCH("75,0%",R15)))</formula>
    </cfRule>
    <cfRule type="containsText" dxfId="5660" priority="2015" operator="containsText" text="62,5%">
      <formula>NOT(ISERROR(SEARCH("62,5%",R15)))</formula>
    </cfRule>
    <cfRule type="containsText" dxfId="5659" priority="2017" operator="containsText" text="50,0%">
      <formula>NOT(ISERROR(SEARCH("50,0%",R15)))</formula>
    </cfRule>
    <cfRule type="containsText" dxfId="5658" priority="2019" operator="containsText" text="37,5%">
      <formula>NOT(ISERROR(SEARCH("37,5%",R15)))</formula>
    </cfRule>
    <cfRule type="containsText" dxfId="5657" priority="2020" operator="containsText" text="25,0%">
      <formula>NOT(ISERROR(SEARCH("25,0%",R15)))</formula>
    </cfRule>
    <cfRule type="expression" dxfId="5656" priority="2021">
      <formula>$R$15=""</formula>
    </cfRule>
  </conditionalFormatting>
  <conditionalFormatting sqref="D1:P3 R1:W3">
    <cfRule type="expression" dxfId="5655" priority="2008">
      <formula>$D$1&lt;&gt;""</formula>
    </cfRule>
  </conditionalFormatting>
  <conditionalFormatting sqref="T10:AE11">
    <cfRule type="expression" dxfId="5654" priority="2006">
      <formula>$T$10&lt;&gt;""</formula>
    </cfRule>
  </conditionalFormatting>
  <conditionalFormatting sqref="T15:AE15">
    <cfRule type="expression" dxfId="5653" priority="2004">
      <formula>$T$15&lt;&gt;""</formula>
    </cfRule>
    <cfRule type="expression" dxfId="5652" priority="2005">
      <formula>$T$15=""</formula>
    </cfRule>
  </conditionalFormatting>
  <conditionalFormatting sqref="B17">
    <cfRule type="expression" dxfId="5651" priority="1998">
      <formula>$B$17&lt;&gt;""</formula>
    </cfRule>
    <cfRule type="expression" dxfId="5650" priority="1999">
      <formula>$B$17=""</formula>
    </cfRule>
  </conditionalFormatting>
  <conditionalFormatting sqref="F17">
    <cfRule type="cellIs" dxfId="5649" priority="1993" operator="equal">
      <formula>4</formula>
    </cfRule>
    <cfRule type="cellIs" dxfId="5648" priority="1994" operator="equal">
      <formula>3</formula>
    </cfRule>
    <cfRule type="cellIs" dxfId="5647" priority="1995" operator="equal">
      <formula>2</formula>
    </cfRule>
    <cfRule type="cellIs" dxfId="5646" priority="1996" operator="equal">
      <formula>1</formula>
    </cfRule>
    <cfRule type="expression" dxfId="5645" priority="1997">
      <formula>$F$17=""</formula>
    </cfRule>
  </conditionalFormatting>
  <conditionalFormatting sqref="H17">
    <cfRule type="expression" dxfId="5644" priority="1988">
      <formula>IF($F17=4,TRUE)</formula>
    </cfRule>
    <cfRule type="expression" dxfId="5643" priority="1989">
      <formula>IF($F17=3,TRUE)</formula>
    </cfRule>
    <cfRule type="expression" dxfId="5642" priority="1990">
      <formula>IF($F17=2,TRUE)</formula>
    </cfRule>
    <cfRule type="expression" dxfId="5641" priority="1991">
      <formula>IF($F17=1,TRUE)</formula>
    </cfRule>
    <cfRule type="expression" dxfId="5640" priority="1992">
      <formula>$H$17=""</formula>
    </cfRule>
  </conditionalFormatting>
  <conditionalFormatting sqref="J17">
    <cfRule type="cellIs" dxfId="5639" priority="1983" operator="equal">
      <formula>4</formula>
    </cfRule>
    <cfRule type="cellIs" dxfId="5638" priority="1984" operator="equal">
      <formula>3</formula>
    </cfRule>
    <cfRule type="cellIs" dxfId="5637" priority="1985" operator="equal">
      <formula>2</formula>
    </cfRule>
    <cfRule type="cellIs" dxfId="5636" priority="1986" operator="equal">
      <formula>1</formula>
    </cfRule>
    <cfRule type="expression" dxfId="5635" priority="1987">
      <formula>$J$17=""</formula>
    </cfRule>
  </conditionalFormatting>
  <conditionalFormatting sqref="L17">
    <cfRule type="expression" dxfId="5634" priority="1978">
      <formula>IF($J17=4,TRUE)</formula>
    </cfRule>
    <cfRule type="expression" dxfId="5633" priority="1979">
      <formula>IF($J17=3,TRUE)</formula>
    </cfRule>
    <cfRule type="expression" dxfId="5632" priority="1980">
      <formula>IF($J17=2,TRUE)</formula>
    </cfRule>
    <cfRule type="expression" dxfId="5631" priority="1981">
      <formula>IF($J17=1,TRUE)</formula>
    </cfRule>
    <cfRule type="expression" dxfId="5630" priority="1982">
      <formula>$L$17=""</formula>
    </cfRule>
  </conditionalFormatting>
  <conditionalFormatting sqref="N17">
    <cfRule type="cellIs" dxfId="5629" priority="1957" operator="equal">
      <formula>8</formula>
    </cfRule>
    <cfRule type="cellIs" dxfId="5628" priority="1959" operator="equal">
      <formula>7</formula>
    </cfRule>
    <cfRule type="cellIs" dxfId="5627" priority="1961" operator="equal">
      <formula>6</formula>
    </cfRule>
    <cfRule type="cellIs" dxfId="5626" priority="1963" operator="equal">
      <formula>5</formula>
    </cfRule>
    <cfRule type="cellIs" dxfId="5625" priority="1965" operator="equal">
      <formula>4</formula>
    </cfRule>
    <cfRule type="cellIs" dxfId="5624" priority="1974" operator="equal">
      <formula>3</formula>
    </cfRule>
    <cfRule type="cellIs" dxfId="5623" priority="1975" operator="equal">
      <formula>2</formula>
    </cfRule>
    <cfRule type="cellIs" dxfId="5622" priority="1976" operator="equal">
      <formula>1</formula>
    </cfRule>
    <cfRule type="cellIs" dxfId="5621" priority="1977" operator="equal">
      <formula>0</formula>
    </cfRule>
  </conditionalFormatting>
  <conditionalFormatting sqref="O17">
    <cfRule type="expression" dxfId="5620" priority="1972">
      <formula>$O$17&lt;&gt;""</formula>
    </cfRule>
    <cfRule type="expression" dxfId="5619" priority="1973">
      <formula>$O$17=""</formula>
    </cfRule>
  </conditionalFormatting>
  <conditionalFormatting sqref="R17">
    <cfRule type="containsText" dxfId="5618" priority="1956" operator="containsText" text="100%">
      <formula>NOT(ISERROR(SEARCH("100%",R17)))</formula>
    </cfRule>
    <cfRule type="containsText" dxfId="5617" priority="1958" operator="containsText" text="87,5%">
      <formula>NOT(ISERROR(SEARCH("87,5%",R17)))</formula>
    </cfRule>
    <cfRule type="containsText" dxfId="5616" priority="1960" operator="containsText" text="75,0%">
      <formula>NOT(ISERROR(SEARCH("75,0%",R17)))</formula>
    </cfRule>
    <cfRule type="containsText" dxfId="5615" priority="1962" operator="containsText" text="62,5%">
      <formula>NOT(ISERROR(SEARCH("62,5%",R17)))</formula>
    </cfRule>
    <cfRule type="containsText" dxfId="5614" priority="1964" operator="containsText" text="50,0%">
      <formula>NOT(ISERROR(SEARCH("50,0%",R17)))</formula>
    </cfRule>
    <cfRule type="containsText" dxfId="5613" priority="1966" operator="containsText" text="37,5%">
      <formula>NOT(ISERROR(SEARCH("37,5%",R17)))</formula>
    </cfRule>
    <cfRule type="containsText" dxfId="5612" priority="1967" operator="containsText" text="25,0%">
      <formula>NOT(ISERROR(SEARCH("25,0%",R17)))</formula>
    </cfRule>
    <cfRule type="expression" dxfId="5611" priority="1968">
      <formula>$R$17=""</formula>
    </cfRule>
  </conditionalFormatting>
  <conditionalFormatting sqref="T17:AE17">
    <cfRule type="expression" dxfId="5610" priority="1954">
      <formula>$T$17&lt;&gt;""</formula>
    </cfRule>
    <cfRule type="expression" dxfId="5609" priority="1955">
      <formula>$T$17=""</formula>
    </cfRule>
  </conditionalFormatting>
  <conditionalFormatting sqref="B19">
    <cfRule type="expression" dxfId="5608" priority="1948">
      <formula>$B$19&lt;&gt;""</formula>
    </cfRule>
    <cfRule type="expression" dxfId="5607" priority="1949">
      <formula>$B$19=""</formula>
    </cfRule>
  </conditionalFormatting>
  <conditionalFormatting sqref="F19">
    <cfRule type="cellIs" dxfId="5606" priority="1943" operator="equal">
      <formula>4</formula>
    </cfRule>
    <cfRule type="cellIs" dxfId="5605" priority="1944" operator="equal">
      <formula>3</formula>
    </cfRule>
    <cfRule type="cellIs" dxfId="5604" priority="1945" operator="equal">
      <formula>2</formula>
    </cfRule>
    <cfRule type="cellIs" dxfId="5603" priority="1946" operator="equal">
      <formula>1</formula>
    </cfRule>
    <cfRule type="expression" dxfId="5602" priority="1947">
      <formula>$F$19=""</formula>
    </cfRule>
  </conditionalFormatting>
  <conditionalFormatting sqref="H19">
    <cfRule type="expression" dxfId="5601" priority="1938">
      <formula>IF($F19=4,TRUE)</formula>
    </cfRule>
    <cfRule type="expression" dxfId="5600" priority="1939">
      <formula>IF($F19=3,TRUE)</formula>
    </cfRule>
    <cfRule type="expression" dxfId="5599" priority="1940">
      <formula>IF($F19=2,TRUE)</formula>
    </cfRule>
    <cfRule type="expression" dxfId="5598" priority="1941">
      <formula>IF($F19=1,TRUE)</formula>
    </cfRule>
    <cfRule type="expression" dxfId="5597" priority="1942">
      <formula>$H$19=""</formula>
    </cfRule>
  </conditionalFormatting>
  <conditionalFormatting sqref="J19">
    <cfRule type="cellIs" dxfId="5596" priority="1933" operator="equal">
      <formula>4</formula>
    </cfRule>
    <cfRule type="cellIs" dxfId="5595" priority="1934" operator="equal">
      <formula>3</formula>
    </cfRule>
    <cfRule type="cellIs" dxfId="5594" priority="1935" operator="equal">
      <formula>2</formula>
    </cfRule>
    <cfRule type="cellIs" dxfId="5593" priority="1936" operator="equal">
      <formula>1</formula>
    </cfRule>
    <cfRule type="expression" dxfId="5592" priority="1937">
      <formula>$J$19=""</formula>
    </cfRule>
  </conditionalFormatting>
  <conditionalFormatting sqref="L19">
    <cfRule type="expression" dxfId="5591" priority="1928">
      <formula>IF($J19=4,TRUE)</formula>
    </cfRule>
    <cfRule type="expression" dxfId="5590" priority="1929">
      <formula>IF($J19=3,TRUE)</formula>
    </cfRule>
    <cfRule type="expression" dxfId="5589" priority="1930">
      <formula>IF($J19=2,TRUE)</formula>
    </cfRule>
    <cfRule type="expression" dxfId="5588" priority="1931">
      <formula>IF($J19=1,TRUE)</formula>
    </cfRule>
    <cfRule type="expression" dxfId="5587" priority="1932">
      <formula>$L$19=""</formula>
    </cfRule>
  </conditionalFormatting>
  <conditionalFormatting sqref="N19">
    <cfRule type="cellIs" dxfId="5586" priority="1908" operator="equal">
      <formula>8</formula>
    </cfRule>
    <cfRule type="cellIs" dxfId="5585" priority="1910" operator="equal">
      <formula>7</formula>
    </cfRule>
    <cfRule type="cellIs" dxfId="5584" priority="1912" operator="equal">
      <formula>6</formula>
    </cfRule>
    <cfRule type="cellIs" dxfId="5583" priority="1914" operator="equal">
      <formula>5</formula>
    </cfRule>
    <cfRule type="cellIs" dxfId="5582" priority="1916" operator="equal">
      <formula>4</formula>
    </cfRule>
    <cfRule type="cellIs" dxfId="5581" priority="1924" operator="equal">
      <formula>3</formula>
    </cfRule>
    <cfRule type="cellIs" dxfId="5580" priority="1925" operator="equal">
      <formula>2</formula>
    </cfRule>
    <cfRule type="cellIs" dxfId="5579" priority="1926" operator="equal">
      <formula>1</formula>
    </cfRule>
    <cfRule type="cellIs" dxfId="5578" priority="1927" operator="equal">
      <formula>0</formula>
    </cfRule>
  </conditionalFormatting>
  <conditionalFormatting sqref="O19">
    <cfRule type="expression" dxfId="5577" priority="1922">
      <formula>$O$19&lt;&gt;""</formula>
    </cfRule>
    <cfRule type="expression" dxfId="5576" priority="1923">
      <formula>$O$19=""</formula>
    </cfRule>
  </conditionalFormatting>
  <conditionalFormatting sqref="R19">
    <cfRule type="containsText" dxfId="5575" priority="1907" operator="containsText" text="100%">
      <formula>NOT(ISERROR(SEARCH("100%",R19)))</formula>
    </cfRule>
    <cfRule type="containsText" dxfId="5574" priority="1909" operator="containsText" text="87,5%">
      <formula>NOT(ISERROR(SEARCH("87,5%",R19)))</formula>
    </cfRule>
    <cfRule type="containsText" dxfId="5573" priority="1911" operator="containsText" text="75,0%">
      <formula>NOT(ISERROR(SEARCH("75,0%",R19)))</formula>
    </cfRule>
    <cfRule type="containsText" dxfId="5572" priority="1913" operator="containsText" text="62,5%">
      <formula>NOT(ISERROR(SEARCH("62,5%",R19)))</formula>
    </cfRule>
    <cfRule type="containsText" dxfId="5571" priority="1915" operator="containsText" text="50,0%">
      <formula>NOT(ISERROR(SEARCH("50,0%",R19)))</formula>
    </cfRule>
    <cfRule type="containsText" dxfId="5570" priority="1917" operator="containsText" text="37,5%">
      <formula>NOT(ISERROR(SEARCH("37,5%",R19)))</formula>
    </cfRule>
    <cfRule type="containsText" dxfId="5569" priority="1918" operator="containsText" text="25,0%">
      <formula>NOT(ISERROR(SEARCH("25,0%",R19)))</formula>
    </cfRule>
    <cfRule type="expression" dxfId="5568" priority="1919">
      <formula>$R$19=""</formula>
    </cfRule>
  </conditionalFormatting>
  <conditionalFormatting sqref="T19:AE19">
    <cfRule type="expression" dxfId="5567" priority="1905">
      <formula>$T$19&lt;&gt;""</formula>
    </cfRule>
    <cfRule type="expression" dxfId="5566" priority="1906">
      <formula>$T$19=""</formula>
    </cfRule>
  </conditionalFormatting>
  <conditionalFormatting sqref="B21">
    <cfRule type="expression" dxfId="5565" priority="1899">
      <formula>$B$21&lt;&gt;""</formula>
    </cfRule>
    <cfRule type="expression" dxfId="5564" priority="1900">
      <formula>$B$21=""</formula>
    </cfRule>
  </conditionalFormatting>
  <conditionalFormatting sqref="F21">
    <cfRule type="cellIs" dxfId="5563" priority="1894" operator="equal">
      <formula>4</formula>
    </cfRule>
    <cfRule type="cellIs" dxfId="5562" priority="1895" operator="equal">
      <formula>3</formula>
    </cfRule>
    <cfRule type="cellIs" dxfId="5561" priority="1896" operator="equal">
      <formula>2</formula>
    </cfRule>
    <cfRule type="cellIs" dxfId="5560" priority="1897" operator="equal">
      <formula>1</formula>
    </cfRule>
    <cfRule type="expression" dxfId="5559" priority="1898">
      <formula>$F$21=""</formula>
    </cfRule>
  </conditionalFormatting>
  <conditionalFormatting sqref="H21">
    <cfRule type="expression" dxfId="5558" priority="1889">
      <formula>IF($F21=4,TRUE)</formula>
    </cfRule>
    <cfRule type="expression" dxfId="5557" priority="1890">
      <formula>IF($F21=3,TRUE)</formula>
    </cfRule>
    <cfRule type="expression" dxfId="5556" priority="1891">
      <formula>IF($F21=2,TRUE)</formula>
    </cfRule>
    <cfRule type="expression" dxfId="5555" priority="1892">
      <formula>IF($F21=1,TRUE)</formula>
    </cfRule>
    <cfRule type="expression" dxfId="5554" priority="1893">
      <formula>$H$21=""</formula>
    </cfRule>
  </conditionalFormatting>
  <conditionalFormatting sqref="J21">
    <cfRule type="cellIs" dxfId="5553" priority="1884" operator="equal">
      <formula>4</formula>
    </cfRule>
    <cfRule type="cellIs" dxfId="5552" priority="1885" operator="equal">
      <formula>3</formula>
    </cfRule>
    <cfRule type="cellIs" dxfId="5551" priority="1886" operator="equal">
      <formula>2</formula>
    </cfRule>
    <cfRule type="cellIs" dxfId="5550" priority="1887" operator="equal">
      <formula>1</formula>
    </cfRule>
    <cfRule type="expression" dxfId="5549" priority="1888">
      <formula>$J$21=""</formula>
    </cfRule>
  </conditionalFormatting>
  <conditionalFormatting sqref="L21">
    <cfRule type="expression" dxfId="5548" priority="1879">
      <formula>IF($J21=4,TRUE)</formula>
    </cfRule>
    <cfRule type="expression" dxfId="5547" priority="1880">
      <formula>IF($J21=3,TRUE)</formula>
    </cfRule>
    <cfRule type="expression" dxfId="5546" priority="1881">
      <formula>IF($J21=2,TRUE)</formula>
    </cfRule>
    <cfRule type="expression" dxfId="5545" priority="1882">
      <formula>IF($J21=1,TRUE)</formula>
    </cfRule>
    <cfRule type="expression" dxfId="5544" priority="1883">
      <formula>$L$21=""</formula>
    </cfRule>
  </conditionalFormatting>
  <conditionalFormatting sqref="N21">
    <cfRule type="cellIs" dxfId="5543" priority="1859" operator="equal">
      <formula>8</formula>
    </cfRule>
    <cfRule type="cellIs" dxfId="5542" priority="1861" operator="equal">
      <formula>7</formula>
    </cfRule>
    <cfRule type="cellIs" dxfId="5541" priority="1863" operator="equal">
      <formula>6</formula>
    </cfRule>
    <cfRule type="cellIs" dxfId="5540" priority="1865" operator="equal">
      <formula>5</formula>
    </cfRule>
    <cfRule type="cellIs" dxfId="5539" priority="1867" operator="equal">
      <formula>4</formula>
    </cfRule>
    <cfRule type="cellIs" dxfId="5538" priority="1875" operator="equal">
      <formula>3</formula>
    </cfRule>
    <cfRule type="cellIs" dxfId="5537" priority="1876" operator="equal">
      <formula>2</formula>
    </cfRule>
    <cfRule type="cellIs" dxfId="5536" priority="1877" operator="equal">
      <formula>1</formula>
    </cfRule>
    <cfRule type="cellIs" dxfId="5535" priority="1878" operator="equal">
      <formula>0</formula>
    </cfRule>
  </conditionalFormatting>
  <conditionalFormatting sqref="O21">
    <cfRule type="expression" dxfId="5534" priority="1873">
      <formula>$O$21&lt;&gt;""</formula>
    </cfRule>
    <cfRule type="expression" dxfId="5533" priority="1874">
      <formula>$O$21=""</formula>
    </cfRule>
  </conditionalFormatting>
  <conditionalFormatting sqref="R21">
    <cfRule type="containsText" dxfId="5532" priority="1858" operator="containsText" text="100%">
      <formula>NOT(ISERROR(SEARCH("100%",R21)))</formula>
    </cfRule>
    <cfRule type="containsText" dxfId="5531" priority="1860" operator="containsText" text="87,5%">
      <formula>NOT(ISERROR(SEARCH("87,5%",R21)))</formula>
    </cfRule>
    <cfRule type="containsText" dxfId="5530" priority="1862" operator="containsText" text="75,0%">
      <formula>NOT(ISERROR(SEARCH("75,0%",R21)))</formula>
    </cfRule>
    <cfRule type="containsText" dxfId="5529" priority="1864" operator="containsText" text="62,5%">
      <formula>NOT(ISERROR(SEARCH("62,5%",R21)))</formula>
    </cfRule>
    <cfRule type="containsText" dxfId="5528" priority="1866" operator="containsText" text="50,0%">
      <formula>NOT(ISERROR(SEARCH("50,0%",R21)))</formula>
    </cfRule>
    <cfRule type="containsText" dxfId="5527" priority="1868" operator="containsText" text="37,5%">
      <formula>NOT(ISERROR(SEARCH("37,5%",R21)))</formula>
    </cfRule>
    <cfRule type="containsText" dxfId="5526" priority="1869" operator="containsText" text="25,0%">
      <formula>NOT(ISERROR(SEARCH("25,0%",R21)))</formula>
    </cfRule>
    <cfRule type="expression" dxfId="5525" priority="1870">
      <formula>$R$21=""</formula>
    </cfRule>
  </conditionalFormatting>
  <conditionalFormatting sqref="T21:AE21">
    <cfRule type="expression" dxfId="5524" priority="1856">
      <formula>$T$21&lt;&gt;""</formula>
    </cfRule>
    <cfRule type="expression" dxfId="5523" priority="1857">
      <formula>$T$21=""</formula>
    </cfRule>
  </conditionalFormatting>
  <conditionalFormatting sqref="B23">
    <cfRule type="expression" dxfId="5522" priority="1850">
      <formula>$B$23&lt;&gt;""</formula>
    </cfRule>
    <cfRule type="expression" dxfId="5521" priority="1851">
      <formula>$B$23=""</formula>
    </cfRule>
  </conditionalFormatting>
  <conditionalFormatting sqref="F23">
    <cfRule type="cellIs" dxfId="5520" priority="1845" operator="equal">
      <formula>4</formula>
    </cfRule>
    <cfRule type="cellIs" dxfId="5519" priority="1846" operator="equal">
      <formula>3</formula>
    </cfRule>
    <cfRule type="cellIs" dxfId="5518" priority="1847" operator="equal">
      <formula>2</formula>
    </cfRule>
    <cfRule type="cellIs" dxfId="5517" priority="1848" operator="equal">
      <formula>1</formula>
    </cfRule>
    <cfRule type="expression" dxfId="5516" priority="1849">
      <formula>$F$23=""</formula>
    </cfRule>
  </conditionalFormatting>
  <conditionalFormatting sqref="H23">
    <cfRule type="expression" dxfId="5515" priority="1840">
      <formula>IF($F23=4,TRUE)</formula>
    </cfRule>
    <cfRule type="expression" dxfId="5514" priority="1841">
      <formula>IF($F23=3,TRUE)</formula>
    </cfRule>
    <cfRule type="expression" dxfId="5513" priority="1842">
      <formula>IF($F23=2,TRUE)</formula>
    </cfRule>
    <cfRule type="expression" dxfId="5512" priority="1843">
      <formula>IF($F23=1,TRUE)</formula>
    </cfRule>
    <cfRule type="expression" dxfId="5511" priority="1844">
      <formula>$H$23=""</formula>
    </cfRule>
  </conditionalFormatting>
  <conditionalFormatting sqref="J23">
    <cfRule type="cellIs" dxfId="5510" priority="1835" operator="equal">
      <formula>4</formula>
    </cfRule>
    <cfRule type="cellIs" dxfId="5509" priority="1836" operator="equal">
      <formula>3</formula>
    </cfRule>
    <cfRule type="cellIs" dxfId="5508" priority="1837" operator="equal">
      <formula>2</formula>
    </cfRule>
    <cfRule type="cellIs" dxfId="5507" priority="1838" operator="equal">
      <formula>1</formula>
    </cfRule>
    <cfRule type="expression" dxfId="5506" priority="1839">
      <formula>$J$23=""</formula>
    </cfRule>
  </conditionalFormatting>
  <conditionalFormatting sqref="L23">
    <cfRule type="expression" dxfId="5505" priority="1830">
      <formula>IF($J23=4,TRUE)</formula>
    </cfRule>
    <cfRule type="expression" dxfId="5504" priority="1831">
      <formula>IF($J23=3,TRUE)</formula>
    </cfRule>
    <cfRule type="expression" dxfId="5503" priority="1832">
      <formula>IF($J23=2,TRUE)</formula>
    </cfRule>
    <cfRule type="expression" dxfId="5502" priority="1833">
      <formula>IF($J23=1,TRUE)</formula>
    </cfRule>
    <cfRule type="expression" dxfId="5501" priority="1834">
      <formula>$L$23=""</formula>
    </cfRule>
  </conditionalFormatting>
  <conditionalFormatting sqref="N23">
    <cfRule type="cellIs" dxfId="5500" priority="1810" operator="equal">
      <formula>8</formula>
    </cfRule>
    <cfRule type="cellIs" dxfId="5499" priority="1812" operator="equal">
      <formula>7</formula>
    </cfRule>
    <cfRule type="cellIs" dxfId="5498" priority="1814" operator="equal">
      <formula>6</formula>
    </cfRule>
    <cfRule type="cellIs" dxfId="5497" priority="1816" operator="equal">
      <formula>5</formula>
    </cfRule>
    <cfRule type="cellIs" dxfId="5496" priority="1818" operator="equal">
      <formula>4</formula>
    </cfRule>
    <cfRule type="cellIs" dxfId="5495" priority="1826" operator="equal">
      <formula>3</formula>
    </cfRule>
    <cfRule type="cellIs" dxfId="5494" priority="1827" operator="equal">
      <formula>2</formula>
    </cfRule>
    <cfRule type="cellIs" dxfId="5493" priority="1828" operator="equal">
      <formula>1</formula>
    </cfRule>
    <cfRule type="cellIs" dxfId="5492" priority="1829" operator="equal">
      <formula>0</formula>
    </cfRule>
  </conditionalFormatting>
  <conditionalFormatting sqref="O23">
    <cfRule type="expression" dxfId="5491" priority="1824">
      <formula>$O$23&lt;&gt;""</formula>
    </cfRule>
    <cfRule type="expression" dxfId="5490" priority="1825">
      <formula>$O$23=""</formula>
    </cfRule>
  </conditionalFormatting>
  <conditionalFormatting sqref="R23">
    <cfRule type="containsText" dxfId="5489" priority="1809" operator="containsText" text="100%">
      <formula>NOT(ISERROR(SEARCH("100%",R23)))</formula>
    </cfRule>
    <cfRule type="containsText" dxfId="5488" priority="1811" operator="containsText" text="87,5%">
      <formula>NOT(ISERROR(SEARCH("87,5%",R23)))</formula>
    </cfRule>
    <cfRule type="containsText" dxfId="5487" priority="1813" operator="containsText" text="75,0%">
      <formula>NOT(ISERROR(SEARCH("75,0%",R23)))</formula>
    </cfRule>
    <cfRule type="containsText" dxfId="5486" priority="1815" operator="containsText" text="62,5%">
      <formula>NOT(ISERROR(SEARCH("62,5%",R23)))</formula>
    </cfRule>
    <cfRule type="containsText" dxfId="5485" priority="1817" operator="containsText" text="50,0%">
      <formula>NOT(ISERROR(SEARCH("50,0%",R23)))</formula>
    </cfRule>
    <cfRule type="containsText" dxfId="5484" priority="1819" operator="containsText" text="37,5%">
      <formula>NOT(ISERROR(SEARCH("37,5%",R23)))</formula>
    </cfRule>
    <cfRule type="containsText" dxfId="5483" priority="1820" operator="containsText" text="25,0%">
      <formula>NOT(ISERROR(SEARCH("25,0%",R23)))</formula>
    </cfRule>
    <cfRule type="expression" dxfId="5482" priority="1821">
      <formula>$R$23=""</formula>
    </cfRule>
  </conditionalFormatting>
  <conditionalFormatting sqref="T23:AE23">
    <cfRule type="expression" dxfId="5481" priority="1807">
      <formula>$T$23&lt;&gt;""</formula>
    </cfRule>
    <cfRule type="expression" dxfId="5480" priority="1808">
      <formula>$T$23=""</formula>
    </cfRule>
  </conditionalFormatting>
  <conditionalFormatting sqref="B25">
    <cfRule type="expression" dxfId="5479" priority="1801">
      <formula>$B$25&lt;&gt;""</formula>
    </cfRule>
    <cfRule type="expression" dxfId="5478" priority="1802">
      <formula>$B$25=""</formula>
    </cfRule>
  </conditionalFormatting>
  <conditionalFormatting sqref="F25">
    <cfRule type="cellIs" dxfId="5477" priority="1796" operator="equal">
      <formula>4</formula>
    </cfRule>
    <cfRule type="cellIs" dxfId="5476" priority="1797" operator="equal">
      <formula>3</formula>
    </cfRule>
    <cfRule type="cellIs" dxfId="5475" priority="1798" operator="equal">
      <formula>2</formula>
    </cfRule>
    <cfRule type="cellIs" dxfId="5474" priority="1799" operator="equal">
      <formula>1</formula>
    </cfRule>
    <cfRule type="expression" dxfId="5473" priority="1800">
      <formula>$F$25=""</formula>
    </cfRule>
  </conditionalFormatting>
  <conditionalFormatting sqref="H25">
    <cfRule type="expression" dxfId="5472" priority="1791">
      <formula>IF($F25=4,TRUE)</formula>
    </cfRule>
    <cfRule type="expression" dxfId="5471" priority="1792">
      <formula>IF($F25=3,TRUE)</formula>
    </cfRule>
    <cfRule type="expression" dxfId="5470" priority="1793">
      <formula>IF($F25=2,TRUE)</formula>
    </cfRule>
    <cfRule type="expression" dxfId="5469" priority="1794">
      <formula>IF($F25=1,TRUE)</formula>
    </cfRule>
    <cfRule type="expression" dxfId="5468" priority="1795">
      <formula>$H$25=""</formula>
    </cfRule>
  </conditionalFormatting>
  <conditionalFormatting sqref="J25">
    <cfRule type="cellIs" dxfId="5467" priority="1786" operator="equal">
      <formula>4</formula>
    </cfRule>
    <cfRule type="cellIs" dxfId="5466" priority="1787" operator="equal">
      <formula>3</formula>
    </cfRule>
    <cfRule type="cellIs" dxfId="5465" priority="1788" operator="equal">
      <formula>2</formula>
    </cfRule>
    <cfRule type="cellIs" dxfId="5464" priority="1789" operator="equal">
      <formula>1</formula>
    </cfRule>
    <cfRule type="expression" dxfId="5463" priority="1790">
      <formula>$J$25=""</formula>
    </cfRule>
  </conditionalFormatting>
  <conditionalFormatting sqref="L25">
    <cfRule type="expression" dxfId="5462" priority="1781">
      <formula>IF($J25=4,TRUE)</formula>
    </cfRule>
    <cfRule type="expression" dxfId="5461" priority="1782">
      <formula>IF($J25=3,TRUE)</formula>
    </cfRule>
    <cfRule type="expression" dxfId="5460" priority="1783">
      <formula>IF($J25=2,TRUE)</formula>
    </cfRule>
    <cfRule type="expression" dxfId="5459" priority="1784">
      <formula>IF($J25=1,TRUE)</formula>
    </cfRule>
    <cfRule type="expression" dxfId="5458" priority="1785">
      <formula>$L$25=""</formula>
    </cfRule>
  </conditionalFormatting>
  <conditionalFormatting sqref="N25">
    <cfRule type="cellIs" dxfId="5457" priority="1761" operator="equal">
      <formula>8</formula>
    </cfRule>
    <cfRule type="cellIs" dxfId="5456" priority="1763" operator="equal">
      <formula>7</formula>
    </cfRule>
    <cfRule type="cellIs" dxfId="5455" priority="1765" operator="equal">
      <formula>6</formula>
    </cfRule>
    <cfRule type="cellIs" dxfId="5454" priority="1767" operator="equal">
      <formula>5</formula>
    </cfRule>
    <cfRule type="cellIs" dxfId="5453" priority="1769" operator="equal">
      <formula>4</formula>
    </cfRule>
    <cfRule type="cellIs" dxfId="5452" priority="1777" operator="equal">
      <formula>3</formula>
    </cfRule>
    <cfRule type="cellIs" dxfId="5451" priority="1778" operator="equal">
      <formula>2</formula>
    </cfRule>
    <cfRule type="cellIs" dxfId="5450" priority="1779" operator="equal">
      <formula>1</formula>
    </cfRule>
    <cfRule type="cellIs" dxfId="5449" priority="1780" operator="equal">
      <formula>0</formula>
    </cfRule>
  </conditionalFormatting>
  <conditionalFormatting sqref="O25">
    <cfRule type="expression" dxfId="5448" priority="1775">
      <formula>$O$25&lt;&gt;""</formula>
    </cfRule>
    <cfRule type="expression" dxfId="5447" priority="1776">
      <formula>$O$25=""</formula>
    </cfRule>
  </conditionalFormatting>
  <conditionalFormatting sqref="R25">
    <cfRule type="containsText" dxfId="5446" priority="1760" operator="containsText" text="100%">
      <formula>NOT(ISERROR(SEARCH("100%",R25)))</formula>
    </cfRule>
    <cfRule type="containsText" dxfId="5445" priority="1762" operator="containsText" text="87,5%">
      <formula>NOT(ISERROR(SEARCH("87,5%",R25)))</formula>
    </cfRule>
    <cfRule type="containsText" dxfId="5444" priority="1764" operator="containsText" text="75,0%">
      <formula>NOT(ISERROR(SEARCH("75,0%",R25)))</formula>
    </cfRule>
    <cfRule type="containsText" dxfId="5443" priority="1766" operator="containsText" text="62,5%">
      <formula>NOT(ISERROR(SEARCH("62,5%",R25)))</formula>
    </cfRule>
    <cfRule type="containsText" dxfId="5442" priority="1768" operator="containsText" text="50,0%">
      <formula>NOT(ISERROR(SEARCH("50,0%",R25)))</formula>
    </cfRule>
    <cfRule type="containsText" dxfId="5441" priority="1770" operator="containsText" text="37,5%">
      <formula>NOT(ISERROR(SEARCH("37,5%",R25)))</formula>
    </cfRule>
    <cfRule type="containsText" dxfId="5440" priority="1771" operator="containsText" text="25,0%">
      <formula>NOT(ISERROR(SEARCH("25,0%",R25)))</formula>
    </cfRule>
    <cfRule type="expression" dxfId="5439" priority="1772">
      <formula>$R$25=""</formula>
    </cfRule>
  </conditionalFormatting>
  <conditionalFormatting sqref="T25:AE25">
    <cfRule type="expression" dxfId="5438" priority="1758">
      <formula>$T$25&lt;&gt;""</formula>
    </cfRule>
    <cfRule type="expression" dxfId="5437" priority="1759">
      <formula>$T$25=""</formula>
    </cfRule>
  </conditionalFormatting>
  <conditionalFormatting sqref="B27">
    <cfRule type="expression" dxfId="5436" priority="1752">
      <formula>$B$27&lt;&gt;""</formula>
    </cfRule>
    <cfRule type="expression" dxfId="5435" priority="1753">
      <formula>$B$27=""</formula>
    </cfRule>
  </conditionalFormatting>
  <conditionalFormatting sqref="F27">
    <cfRule type="cellIs" dxfId="5434" priority="1747" operator="equal">
      <formula>4</formula>
    </cfRule>
    <cfRule type="cellIs" dxfId="5433" priority="1748" operator="equal">
      <formula>3</formula>
    </cfRule>
    <cfRule type="cellIs" dxfId="5432" priority="1749" operator="equal">
      <formula>2</formula>
    </cfRule>
    <cfRule type="cellIs" dxfId="5431" priority="1750" operator="equal">
      <formula>1</formula>
    </cfRule>
    <cfRule type="expression" dxfId="5430" priority="1751">
      <formula>$F$27=""</formula>
    </cfRule>
  </conditionalFormatting>
  <conditionalFormatting sqref="H27">
    <cfRule type="expression" dxfId="5429" priority="1742">
      <formula>IF($F27=4,TRUE)</formula>
    </cfRule>
    <cfRule type="expression" dxfId="5428" priority="1743">
      <formula>IF($F27=3,TRUE)</formula>
    </cfRule>
    <cfRule type="expression" dxfId="5427" priority="1744">
      <formula>IF($F27=2,TRUE)</formula>
    </cfRule>
    <cfRule type="expression" dxfId="5426" priority="1745">
      <formula>IF($F27=1,TRUE)</formula>
    </cfRule>
    <cfRule type="expression" dxfId="5425" priority="1746">
      <formula>$H$27=""</formula>
    </cfRule>
  </conditionalFormatting>
  <conditionalFormatting sqref="J27">
    <cfRule type="cellIs" dxfId="5424" priority="1737" operator="equal">
      <formula>4</formula>
    </cfRule>
    <cfRule type="cellIs" dxfId="5423" priority="1738" operator="equal">
      <formula>3</formula>
    </cfRule>
    <cfRule type="cellIs" dxfId="5422" priority="1739" operator="equal">
      <formula>2</formula>
    </cfRule>
    <cfRule type="cellIs" dxfId="5421" priority="1740" operator="equal">
      <formula>1</formula>
    </cfRule>
    <cfRule type="expression" dxfId="5420" priority="1741">
      <formula>$J$27=""</formula>
    </cfRule>
  </conditionalFormatting>
  <conditionalFormatting sqref="L27">
    <cfRule type="expression" dxfId="5419" priority="1732">
      <formula>IF($J27=4,TRUE)</formula>
    </cfRule>
    <cfRule type="expression" dxfId="5418" priority="1733">
      <formula>IF($J27=3,TRUE)</formula>
    </cfRule>
    <cfRule type="expression" dxfId="5417" priority="1734">
      <formula>IF($J27=2,TRUE)</formula>
    </cfRule>
    <cfRule type="expression" dxfId="5416" priority="1735">
      <formula>IF($J27=1,TRUE)</formula>
    </cfRule>
    <cfRule type="expression" dxfId="5415" priority="1736">
      <formula>$L$27=""</formula>
    </cfRule>
  </conditionalFormatting>
  <conditionalFormatting sqref="N27">
    <cfRule type="cellIs" dxfId="5414" priority="1712" operator="equal">
      <formula>8</formula>
    </cfRule>
    <cfRule type="cellIs" dxfId="5413" priority="1714" operator="equal">
      <formula>7</formula>
    </cfRule>
    <cfRule type="cellIs" dxfId="5412" priority="1716" operator="equal">
      <formula>6</formula>
    </cfRule>
    <cfRule type="cellIs" dxfId="5411" priority="1718" operator="equal">
      <formula>5</formula>
    </cfRule>
    <cfRule type="cellIs" dxfId="5410" priority="1720" operator="equal">
      <formula>4</formula>
    </cfRule>
    <cfRule type="cellIs" dxfId="5409" priority="1728" operator="equal">
      <formula>3</formula>
    </cfRule>
    <cfRule type="cellIs" dxfId="5408" priority="1729" operator="equal">
      <formula>2</formula>
    </cfRule>
    <cfRule type="cellIs" dxfId="5407" priority="1730" operator="equal">
      <formula>1</formula>
    </cfRule>
    <cfRule type="cellIs" dxfId="5406" priority="1731" operator="equal">
      <formula>0</formula>
    </cfRule>
  </conditionalFormatting>
  <conditionalFormatting sqref="O27">
    <cfRule type="expression" dxfId="5405" priority="1726">
      <formula>$O$27&lt;&gt;""</formula>
    </cfRule>
    <cfRule type="expression" dxfId="5404" priority="1727">
      <formula>$O$27=""</formula>
    </cfRule>
  </conditionalFormatting>
  <conditionalFormatting sqref="R27">
    <cfRule type="containsText" dxfId="5403" priority="1711" operator="containsText" text="100%">
      <formula>NOT(ISERROR(SEARCH("100%",R27)))</formula>
    </cfRule>
    <cfRule type="containsText" dxfId="5402" priority="1713" operator="containsText" text="87,5%">
      <formula>NOT(ISERROR(SEARCH("87,5%",R27)))</formula>
    </cfRule>
    <cfRule type="containsText" dxfId="5401" priority="1715" operator="containsText" text="75,0%">
      <formula>NOT(ISERROR(SEARCH("75,0%",R27)))</formula>
    </cfRule>
    <cfRule type="containsText" dxfId="5400" priority="1717" operator="containsText" text="62,5%">
      <formula>NOT(ISERROR(SEARCH("62,5%",R27)))</formula>
    </cfRule>
    <cfRule type="containsText" dxfId="5399" priority="1719" operator="containsText" text="50,0%">
      <formula>NOT(ISERROR(SEARCH("50,0%",R27)))</formula>
    </cfRule>
    <cfRule type="containsText" dxfId="5398" priority="1721" operator="containsText" text="37,5%">
      <formula>NOT(ISERROR(SEARCH("37,5%",R27)))</formula>
    </cfRule>
    <cfRule type="containsText" dxfId="5397" priority="1722" operator="containsText" text="25,0%">
      <formula>NOT(ISERROR(SEARCH("25,0%",R27)))</formula>
    </cfRule>
    <cfRule type="expression" dxfId="5396" priority="1723">
      <formula>$R$27=""</formula>
    </cfRule>
  </conditionalFormatting>
  <conditionalFormatting sqref="T27:AE27">
    <cfRule type="expression" dxfId="5395" priority="1709">
      <formula>$T$27&lt;&gt;""</formula>
    </cfRule>
    <cfRule type="expression" dxfId="5394" priority="1710">
      <formula>$T$27=""</formula>
    </cfRule>
  </conditionalFormatting>
  <conditionalFormatting sqref="B29">
    <cfRule type="expression" dxfId="5393" priority="1703">
      <formula>$B$29&lt;&gt;""</formula>
    </cfRule>
    <cfRule type="expression" dxfId="5392" priority="1704">
      <formula>$B$29=""</formula>
    </cfRule>
  </conditionalFormatting>
  <conditionalFormatting sqref="F29">
    <cfRule type="cellIs" dxfId="5391" priority="1698" operator="equal">
      <formula>4</formula>
    </cfRule>
    <cfRule type="cellIs" dxfId="5390" priority="1699" operator="equal">
      <formula>3</formula>
    </cfRule>
    <cfRule type="cellIs" dxfId="5389" priority="1700" operator="equal">
      <formula>2</formula>
    </cfRule>
    <cfRule type="cellIs" dxfId="5388" priority="1701" operator="equal">
      <formula>1</formula>
    </cfRule>
    <cfRule type="expression" dxfId="5387" priority="1702">
      <formula>$F$29=""</formula>
    </cfRule>
  </conditionalFormatting>
  <conditionalFormatting sqref="H29">
    <cfRule type="expression" dxfId="5386" priority="1693">
      <formula>IF($F29=4,TRUE)</formula>
    </cfRule>
    <cfRule type="expression" dxfId="5385" priority="1694">
      <formula>IF($F29=3,TRUE)</formula>
    </cfRule>
    <cfRule type="expression" dxfId="5384" priority="1695">
      <formula>IF($F29=2,TRUE)</formula>
    </cfRule>
    <cfRule type="expression" dxfId="5383" priority="1696">
      <formula>IF($F29=1,TRUE)</formula>
    </cfRule>
    <cfRule type="expression" dxfId="5382" priority="1697">
      <formula>$H$29=""</formula>
    </cfRule>
  </conditionalFormatting>
  <conditionalFormatting sqref="J29">
    <cfRule type="cellIs" dxfId="5381" priority="1688" operator="equal">
      <formula>4</formula>
    </cfRule>
    <cfRule type="cellIs" dxfId="5380" priority="1689" operator="equal">
      <formula>3</formula>
    </cfRule>
    <cfRule type="cellIs" dxfId="5379" priority="1690" operator="equal">
      <formula>2</formula>
    </cfRule>
    <cfRule type="cellIs" dxfId="5378" priority="1691" operator="equal">
      <formula>1</formula>
    </cfRule>
    <cfRule type="expression" dxfId="5377" priority="1692">
      <formula>$J$29=""</formula>
    </cfRule>
  </conditionalFormatting>
  <conditionalFormatting sqref="L29">
    <cfRule type="expression" dxfId="5376" priority="1683">
      <formula>IF($J29=4,TRUE)</formula>
    </cfRule>
    <cfRule type="expression" dxfId="5375" priority="1684">
      <formula>IF($J29=3,TRUE)</formula>
    </cfRule>
    <cfRule type="expression" dxfId="5374" priority="1685">
      <formula>IF($J29=2,TRUE)</formula>
    </cfRule>
    <cfRule type="expression" dxfId="5373" priority="1686">
      <formula>IF($J29=1,TRUE)</formula>
    </cfRule>
    <cfRule type="expression" dxfId="5372" priority="1687">
      <formula>$L$29=""</formula>
    </cfRule>
  </conditionalFormatting>
  <conditionalFormatting sqref="N29">
    <cfRule type="cellIs" dxfId="5371" priority="1663" operator="equal">
      <formula>8</formula>
    </cfRule>
    <cfRule type="cellIs" dxfId="5370" priority="1665" operator="equal">
      <formula>7</formula>
    </cfRule>
    <cfRule type="cellIs" dxfId="5369" priority="1667" operator="equal">
      <formula>6</formula>
    </cfRule>
    <cfRule type="cellIs" dxfId="5368" priority="1669" operator="equal">
      <formula>5</formula>
    </cfRule>
    <cfRule type="cellIs" dxfId="5367" priority="1671" operator="equal">
      <formula>4</formula>
    </cfRule>
    <cfRule type="cellIs" dxfId="5366" priority="1679" operator="equal">
      <formula>3</formula>
    </cfRule>
    <cfRule type="cellIs" dxfId="5365" priority="1680" operator="equal">
      <formula>2</formula>
    </cfRule>
    <cfRule type="cellIs" dxfId="5364" priority="1681" operator="equal">
      <formula>1</formula>
    </cfRule>
    <cfRule type="cellIs" dxfId="5363" priority="1682" operator="equal">
      <formula>0</formula>
    </cfRule>
  </conditionalFormatting>
  <conditionalFormatting sqref="O29">
    <cfRule type="expression" dxfId="5362" priority="1677">
      <formula>$O$29&lt;&gt;""</formula>
    </cfRule>
    <cfRule type="expression" dxfId="5361" priority="1678">
      <formula>$O$29=""</formula>
    </cfRule>
  </conditionalFormatting>
  <conditionalFormatting sqref="R29">
    <cfRule type="containsText" dxfId="5360" priority="1662" operator="containsText" text="100%">
      <formula>NOT(ISERROR(SEARCH("100%",R29)))</formula>
    </cfRule>
    <cfRule type="containsText" dxfId="5359" priority="1664" operator="containsText" text="87,5%">
      <formula>NOT(ISERROR(SEARCH("87,5%",R29)))</formula>
    </cfRule>
    <cfRule type="containsText" dxfId="5358" priority="1666" operator="containsText" text="75,0%">
      <formula>NOT(ISERROR(SEARCH("75,0%",R29)))</formula>
    </cfRule>
    <cfRule type="containsText" dxfId="5357" priority="1668" operator="containsText" text="62,5%">
      <formula>NOT(ISERROR(SEARCH("62,5%",R29)))</formula>
    </cfRule>
    <cfRule type="containsText" dxfId="5356" priority="1670" operator="containsText" text="50,0%">
      <formula>NOT(ISERROR(SEARCH("50,0%",R29)))</formula>
    </cfRule>
    <cfRule type="containsText" dxfId="5355" priority="1672" operator="containsText" text="37,5%">
      <formula>NOT(ISERROR(SEARCH("37,5%",R29)))</formula>
    </cfRule>
    <cfRule type="containsText" dxfId="5354" priority="1673" operator="containsText" text="25,0%">
      <formula>NOT(ISERROR(SEARCH("25,0%",R29)))</formula>
    </cfRule>
    <cfRule type="expression" dxfId="5353" priority="1674">
      <formula>$R$29=""</formula>
    </cfRule>
  </conditionalFormatting>
  <conditionalFormatting sqref="T29:AE29">
    <cfRule type="expression" dxfId="5352" priority="1660">
      <formula>$T$29&lt;&gt;""</formula>
    </cfRule>
    <cfRule type="expression" dxfId="5351" priority="1661">
      <formula>$T$29=""</formula>
    </cfRule>
  </conditionalFormatting>
  <conditionalFormatting sqref="B31">
    <cfRule type="expression" dxfId="5350" priority="1654">
      <formula>$B$31&lt;&gt;""</formula>
    </cfRule>
    <cfRule type="expression" dxfId="5349" priority="1655">
      <formula>$B$31=""</formula>
    </cfRule>
  </conditionalFormatting>
  <conditionalFormatting sqref="F31">
    <cfRule type="cellIs" dxfId="5348" priority="1649" operator="equal">
      <formula>4</formula>
    </cfRule>
    <cfRule type="cellIs" dxfId="5347" priority="1650" operator="equal">
      <formula>3</formula>
    </cfRule>
    <cfRule type="cellIs" dxfId="5346" priority="1651" operator="equal">
      <formula>2</formula>
    </cfRule>
    <cfRule type="cellIs" dxfId="5345" priority="1652" operator="equal">
      <formula>1</formula>
    </cfRule>
    <cfRule type="expression" dxfId="5344" priority="1653">
      <formula>$F$31=""</formula>
    </cfRule>
  </conditionalFormatting>
  <conditionalFormatting sqref="H31">
    <cfRule type="expression" dxfId="5343" priority="1644">
      <formula>IF($F31=4,TRUE)</formula>
    </cfRule>
    <cfRule type="expression" dxfId="5342" priority="1645">
      <formula>IF($F31=3,TRUE)</formula>
    </cfRule>
    <cfRule type="expression" dxfId="5341" priority="1646">
      <formula>IF($F31=2,TRUE)</formula>
    </cfRule>
    <cfRule type="expression" dxfId="5340" priority="1647">
      <formula>IF($F31=1,TRUE)</formula>
    </cfRule>
    <cfRule type="expression" dxfId="5339" priority="1648">
      <formula>$H$31=""</formula>
    </cfRule>
  </conditionalFormatting>
  <conditionalFormatting sqref="J31">
    <cfRule type="cellIs" dxfId="5338" priority="1639" operator="equal">
      <formula>4</formula>
    </cfRule>
    <cfRule type="cellIs" dxfId="5337" priority="1640" operator="equal">
      <formula>3</formula>
    </cfRule>
    <cfRule type="cellIs" dxfId="5336" priority="1641" operator="equal">
      <formula>2</formula>
    </cfRule>
    <cfRule type="cellIs" dxfId="5335" priority="1642" operator="equal">
      <formula>1</formula>
    </cfRule>
    <cfRule type="expression" dxfId="5334" priority="1643">
      <formula>$J$31=""</formula>
    </cfRule>
  </conditionalFormatting>
  <conditionalFormatting sqref="L31">
    <cfRule type="expression" dxfId="5333" priority="1634">
      <formula>IF($J31=4,TRUE)</formula>
    </cfRule>
    <cfRule type="expression" dxfId="5332" priority="1635">
      <formula>IF($J31=3,TRUE)</formula>
    </cfRule>
    <cfRule type="expression" dxfId="5331" priority="1636">
      <formula>IF($J31=2,TRUE)</formula>
    </cfRule>
    <cfRule type="expression" dxfId="5330" priority="1637">
      <formula>IF($J31=1,TRUE)</formula>
    </cfRule>
    <cfRule type="expression" dxfId="5329" priority="1638">
      <formula>$L$31=""</formula>
    </cfRule>
  </conditionalFormatting>
  <conditionalFormatting sqref="N31">
    <cfRule type="cellIs" dxfId="5328" priority="1614" operator="equal">
      <formula>8</formula>
    </cfRule>
    <cfRule type="cellIs" dxfId="5327" priority="1616" operator="equal">
      <formula>7</formula>
    </cfRule>
    <cfRule type="cellIs" dxfId="5326" priority="1618" operator="equal">
      <formula>6</formula>
    </cfRule>
    <cfRule type="cellIs" dxfId="5325" priority="1620" operator="equal">
      <formula>5</formula>
    </cfRule>
    <cfRule type="cellIs" dxfId="5324" priority="1622" operator="equal">
      <formula>4</formula>
    </cfRule>
    <cfRule type="cellIs" dxfId="5323" priority="1630" operator="equal">
      <formula>3</formula>
    </cfRule>
    <cfRule type="cellIs" dxfId="5322" priority="1631" operator="equal">
      <formula>2</formula>
    </cfRule>
    <cfRule type="cellIs" dxfId="5321" priority="1632" operator="equal">
      <formula>1</formula>
    </cfRule>
    <cfRule type="cellIs" dxfId="5320" priority="1633" operator="equal">
      <formula>0</formula>
    </cfRule>
  </conditionalFormatting>
  <conditionalFormatting sqref="O31">
    <cfRule type="expression" dxfId="5319" priority="1628">
      <formula>$O$31&lt;&gt;""</formula>
    </cfRule>
    <cfRule type="expression" dxfId="5318" priority="1629">
      <formula>$O$31=""</formula>
    </cfRule>
  </conditionalFormatting>
  <conditionalFormatting sqref="R31">
    <cfRule type="containsText" dxfId="5317" priority="1613" operator="containsText" text="100%">
      <formula>NOT(ISERROR(SEARCH("100%",R31)))</formula>
    </cfRule>
    <cfRule type="containsText" dxfId="5316" priority="1615" operator="containsText" text="87,5%">
      <formula>NOT(ISERROR(SEARCH("87,5%",R31)))</formula>
    </cfRule>
    <cfRule type="containsText" dxfId="5315" priority="1617" operator="containsText" text="75,0%">
      <formula>NOT(ISERROR(SEARCH("75,0%",R31)))</formula>
    </cfRule>
    <cfRule type="containsText" dxfId="5314" priority="1619" operator="containsText" text="62,5%">
      <formula>NOT(ISERROR(SEARCH("62,5%",R31)))</formula>
    </cfRule>
    <cfRule type="containsText" dxfId="5313" priority="1621" operator="containsText" text="50,0%">
      <formula>NOT(ISERROR(SEARCH("50,0%",R31)))</formula>
    </cfRule>
    <cfRule type="containsText" dxfId="5312" priority="1623" operator="containsText" text="37,5%">
      <formula>NOT(ISERROR(SEARCH("37,5%",R31)))</formula>
    </cfRule>
    <cfRule type="containsText" dxfId="5311" priority="1624" operator="containsText" text="25,0%">
      <formula>NOT(ISERROR(SEARCH("25,0%",R31)))</formula>
    </cfRule>
    <cfRule type="expression" dxfId="5310" priority="1625">
      <formula>$R$31=""</formula>
    </cfRule>
  </conditionalFormatting>
  <conditionalFormatting sqref="T31:AE31">
    <cfRule type="expression" dxfId="5309" priority="1611">
      <formula>$T$31&lt;&gt;""</formula>
    </cfRule>
    <cfRule type="expression" dxfId="5308" priority="1612">
      <formula>$T$31=""</formula>
    </cfRule>
  </conditionalFormatting>
  <conditionalFormatting sqref="B33">
    <cfRule type="expression" dxfId="5307" priority="1605">
      <formula>$B$33&lt;&gt;""</formula>
    </cfRule>
    <cfRule type="expression" dxfId="5306" priority="1606">
      <formula>$B$33=""</formula>
    </cfRule>
  </conditionalFormatting>
  <conditionalFormatting sqref="F33">
    <cfRule type="cellIs" dxfId="5305" priority="1600" operator="equal">
      <formula>4</formula>
    </cfRule>
    <cfRule type="cellIs" dxfId="5304" priority="1601" operator="equal">
      <formula>3</formula>
    </cfRule>
    <cfRule type="cellIs" dxfId="5303" priority="1602" operator="equal">
      <formula>2</formula>
    </cfRule>
    <cfRule type="cellIs" dxfId="5302" priority="1603" operator="equal">
      <formula>1</formula>
    </cfRule>
    <cfRule type="expression" dxfId="5301" priority="1604">
      <formula>$F$33=""</formula>
    </cfRule>
  </conditionalFormatting>
  <conditionalFormatting sqref="H33">
    <cfRule type="expression" dxfId="5300" priority="1595">
      <formula>IF($F33=4,TRUE)</formula>
    </cfRule>
    <cfRule type="expression" dxfId="5299" priority="1596">
      <formula>IF($F33=3,TRUE)</formula>
    </cfRule>
    <cfRule type="expression" dxfId="5298" priority="1597">
      <formula>IF($F33=2,TRUE)</formula>
    </cfRule>
    <cfRule type="expression" dxfId="5297" priority="1598">
      <formula>IF($F33=1,TRUE)</formula>
    </cfRule>
    <cfRule type="expression" dxfId="5296" priority="1599">
      <formula>$H$33=""</formula>
    </cfRule>
  </conditionalFormatting>
  <conditionalFormatting sqref="J33">
    <cfRule type="cellIs" dxfId="5295" priority="1590" operator="equal">
      <formula>4</formula>
    </cfRule>
    <cfRule type="cellIs" dxfId="5294" priority="1591" operator="equal">
      <formula>3</formula>
    </cfRule>
    <cfRule type="cellIs" dxfId="5293" priority="1592" operator="equal">
      <formula>2</formula>
    </cfRule>
    <cfRule type="cellIs" dxfId="5292" priority="1593" operator="equal">
      <formula>1</formula>
    </cfRule>
    <cfRule type="expression" dxfId="5291" priority="1594">
      <formula>$J$33=""</formula>
    </cfRule>
  </conditionalFormatting>
  <conditionalFormatting sqref="N33">
    <cfRule type="cellIs" dxfId="5290" priority="1565" operator="equal">
      <formula>8</formula>
    </cfRule>
    <cfRule type="cellIs" dxfId="5289" priority="1567" operator="equal">
      <formula>7</formula>
    </cfRule>
    <cfRule type="cellIs" dxfId="5288" priority="1569" operator="equal">
      <formula>6</formula>
    </cfRule>
    <cfRule type="cellIs" dxfId="5287" priority="1571" operator="equal">
      <formula>5</formula>
    </cfRule>
    <cfRule type="cellIs" dxfId="5286" priority="1573" operator="equal">
      <formula>4</formula>
    </cfRule>
    <cfRule type="cellIs" dxfId="5285" priority="1581" operator="equal">
      <formula>3</formula>
    </cfRule>
    <cfRule type="cellIs" dxfId="5284" priority="1582" operator="equal">
      <formula>2</formula>
    </cfRule>
    <cfRule type="cellIs" dxfId="5283" priority="1583" operator="equal">
      <formula>1</formula>
    </cfRule>
    <cfRule type="cellIs" dxfId="5282" priority="1584" operator="equal">
      <formula>0</formula>
    </cfRule>
  </conditionalFormatting>
  <conditionalFormatting sqref="O33">
    <cfRule type="expression" dxfId="5281" priority="1579">
      <formula>$O$33&lt;&gt;""</formula>
    </cfRule>
    <cfRule type="expression" dxfId="5280" priority="1580">
      <formula>$O$33=""</formula>
    </cfRule>
  </conditionalFormatting>
  <conditionalFormatting sqref="R33">
    <cfRule type="containsText" dxfId="5279" priority="1564" operator="containsText" text="100%">
      <formula>NOT(ISERROR(SEARCH("100%",R33)))</formula>
    </cfRule>
    <cfRule type="containsText" dxfId="5278" priority="1566" operator="containsText" text="87,5%">
      <formula>NOT(ISERROR(SEARCH("87,5%",R33)))</formula>
    </cfRule>
    <cfRule type="containsText" dxfId="5277" priority="1568" operator="containsText" text="75,0%">
      <formula>NOT(ISERROR(SEARCH("75,0%",R33)))</formula>
    </cfRule>
    <cfRule type="containsText" dxfId="5276" priority="1570" operator="containsText" text="62,5%">
      <formula>NOT(ISERROR(SEARCH("62,5%",R33)))</formula>
    </cfRule>
    <cfRule type="containsText" dxfId="5275" priority="1572" operator="containsText" text="50,0%">
      <formula>NOT(ISERROR(SEARCH("50,0%",R33)))</formula>
    </cfRule>
    <cfRule type="containsText" dxfId="5274" priority="1574" operator="containsText" text="37,5%">
      <formula>NOT(ISERROR(SEARCH("37,5%",R33)))</formula>
    </cfRule>
    <cfRule type="containsText" dxfId="5273" priority="1575" operator="containsText" text="25,0%">
      <formula>NOT(ISERROR(SEARCH("25,0%",R33)))</formula>
    </cfRule>
    <cfRule type="expression" dxfId="5272" priority="1576">
      <formula>$R$33=""</formula>
    </cfRule>
  </conditionalFormatting>
  <conditionalFormatting sqref="T33:AE33">
    <cfRule type="expression" dxfId="5271" priority="1562">
      <formula>$T$33&lt;&gt;""</formula>
    </cfRule>
    <cfRule type="expression" dxfId="5270" priority="1563">
      <formula>$T$33=""</formula>
    </cfRule>
  </conditionalFormatting>
  <conditionalFormatting sqref="P15">
    <cfRule type="expression" dxfId="5269" priority="1560">
      <formula>$P$15&lt;&gt;""</formula>
    </cfRule>
    <cfRule type="expression" dxfId="5268" priority="1561">
      <formula>$P$15=""</formula>
    </cfRule>
  </conditionalFormatting>
  <conditionalFormatting sqref="P17">
    <cfRule type="expression" dxfId="5267" priority="1558">
      <formula>$P$17&lt;&gt;""</formula>
    </cfRule>
    <cfRule type="expression" dxfId="5266" priority="1559">
      <formula>$P$17=""</formula>
    </cfRule>
  </conditionalFormatting>
  <conditionalFormatting sqref="P19">
    <cfRule type="expression" dxfId="5265" priority="1556">
      <formula>$P$19&lt;&gt;""</formula>
    </cfRule>
    <cfRule type="expression" dxfId="5264" priority="1557">
      <formula>$P$19=""</formula>
    </cfRule>
  </conditionalFormatting>
  <conditionalFormatting sqref="P21">
    <cfRule type="expression" dxfId="5263" priority="1554">
      <formula>$P$21&lt;&gt;""</formula>
    </cfRule>
    <cfRule type="expression" dxfId="5262" priority="1555">
      <formula>$P$21=""</formula>
    </cfRule>
  </conditionalFormatting>
  <conditionalFormatting sqref="P23">
    <cfRule type="expression" dxfId="5261" priority="1552">
      <formula>$P$23&lt;&gt;""</formula>
    </cfRule>
    <cfRule type="expression" dxfId="5260" priority="1553">
      <formula>$P$23=""</formula>
    </cfRule>
  </conditionalFormatting>
  <conditionalFormatting sqref="P25">
    <cfRule type="expression" dxfId="5259" priority="1550">
      <formula>$P$25&lt;&gt;""</formula>
    </cfRule>
    <cfRule type="expression" dxfId="5258" priority="1551">
      <formula>$P$25=""</formula>
    </cfRule>
  </conditionalFormatting>
  <conditionalFormatting sqref="P27">
    <cfRule type="expression" dxfId="5257" priority="1548">
      <formula>$P$27&lt;&gt;""</formula>
    </cfRule>
    <cfRule type="expression" dxfId="5256" priority="1549">
      <formula>$P$27=""</formula>
    </cfRule>
  </conditionalFormatting>
  <conditionalFormatting sqref="P29">
    <cfRule type="expression" dxfId="5255" priority="1546">
      <formula>$P$29&lt;&gt;""</formula>
    </cfRule>
    <cfRule type="expression" dxfId="5254" priority="1547">
      <formula>$P$29=""</formula>
    </cfRule>
  </conditionalFormatting>
  <conditionalFormatting sqref="P31">
    <cfRule type="expression" dxfId="5253" priority="1544">
      <formula>$P$31&lt;&gt;""</formula>
    </cfRule>
    <cfRule type="expression" dxfId="5252" priority="1545">
      <formula>$P$31=""</formula>
    </cfRule>
  </conditionalFormatting>
  <conditionalFormatting sqref="P33">
    <cfRule type="expression" dxfId="5251" priority="1542">
      <formula>$P$33&lt;&gt;""</formula>
    </cfRule>
    <cfRule type="expression" dxfId="5250" priority="1543">
      <formula>$P$33=""</formula>
    </cfRule>
  </conditionalFormatting>
  <conditionalFormatting sqref="N10:R11">
    <cfRule type="expression" dxfId="5249" priority="1541">
      <formula>$N$10&lt;&gt;""</formula>
    </cfRule>
  </conditionalFormatting>
  <conditionalFormatting sqref="D13:AE13">
    <cfRule type="expression" dxfId="5248" priority="1540">
      <formula>$D$13=""</formula>
    </cfRule>
  </conditionalFormatting>
  <conditionalFormatting sqref="N35">
    <cfRule type="cellIs" dxfId="5247" priority="1516" operator="between">
      <formula>72</formula>
      <formula>80</formula>
    </cfRule>
    <cfRule type="cellIs" dxfId="5246" priority="1519" operator="between">
      <formula>60</formula>
      <formula>71</formula>
    </cfRule>
    <cfRule type="cellIs" dxfId="5245" priority="1533" operator="between">
      <formula>40</formula>
      <formula>59</formula>
    </cfRule>
    <cfRule type="cellIs" dxfId="5244" priority="1538" operator="between">
      <formula>1</formula>
      <formula>39</formula>
    </cfRule>
    <cfRule type="cellIs" dxfId="5243" priority="1539" operator="equal">
      <formula>0</formula>
    </cfRule>
  </conditionalFormatting>
  <conditionalFormatting sqref="O35">
    <cfRule type="expression" dxfId="5242" priority="1536">
      <formula>$O$35&lt;&gt;""</formula>
    </cfRule>
    <cfRule type="expression" dxfId="5241" priority="1537">
      <formula>$O$35=""</formula>
    </cfRule>
  </conditionalFormatting>
  <conditionalFormatting sqref="P35">
    <cfRule type="expression" dxfId="5240" priority="1534">
      <formula>$P$35&lt;&gt;""</formula>
    </cfRule>
    <cfRule type="expression" dxfId="5239" priority="1535">
      <formula>$P$35=""</formula>
    </cfRule>
  </conditionalFormatting>
  <conditionalFormatting sqref="R35">
    <cfRule type="cellIs" dxfId="5238" priority="1517" operator="between">
      <formula>0.9</formula>
      <formula>1</formula>
    </cfRule>
    <cfRule type="cellIs" dxfId="5237" priority="1520" operator="between">
      <formula>0.75</formula>
      <formula>0.89</formula>
    </cfRule>
    <cfRule type="cellIs" dxfId="5236" priority="1522" operator="between">
      <formula>0.5</formula>
      <formula>0.93</formula>
    </cfRule>
    <cfRule type="cellIs" dxfId="5235" priority="1527" operator="between">
      <formula>0.01</formula>
      <formula>0.49</formula>
    </cfRule>
    <cfRule type="cellIs" dxfId="5234" priority="1529" operator="equal">
      <formula>0</formula>
    </cfRule>
  </conditionalFormatting>
  <conditionalFormatting sqref="T35">
    <cfRule type="expression" dxfId="5233" priority="1530">
      <formula>$T$35&lt;&gt;""</formula>
    </cfRule>
    <cfRule type="expression" dxfId="5232" priority="1531">
      <formula>$T$35=""</formula>
    </cfRule>
  </conditionalFormatting>
  <conditionalFormatting sqref="V35">
    <cfRule type="expression" dxfId="5231" priority="1515">
      <formula>IF($N35&lt;=0,TRUE)</formula>
    </cfRule>
    <cfRule type="expression" dxfId="5230" priority="1518">
      <formula>IF($N35&gt;=72,TRUE)</formula>
    </cfRule>
    <cfRule type="expression" dxfId="5229" priority="1521">
      <formula>IF($N35&gt;=60,TRUE)</formula>
    </cfRule>
    <cfRule type="expression" dxfId="5228" priority="1523">
      <formula>IF($N35&gt;=40,TRUE)</formula>
    </cfRule>
    <cfRule type="expression" dxfId="5227" priority="1524">
      <formula>IF($N35&lt;=39,TRUE)</formula>
    </cfRule>
  </conditionalFormatting>
  <conditionalFormatting sqref="A37">
    <cfRule type="expression" dxfId="5226" priority="1462">
      <formula>$A$37=""</formula>
    </cfRule>
    <cfRule type="expression" dxfId="5225" priority="1463">
      <formula>$A$37&lt;&gt;""</formula>
    </cfRule>
  </conditionalFormatting>
  <conditionalFormatting sqref="B37">
    <cfRule type="expression" dxfId="5224" priority="1460">
      <formula>$B$37&lt;&gt;""</formula>
    </cfRule>
    <cfRule type="expression" dxfId="5223" priority="1461">
      <formula>$B$37=""</formula>
    </cfRule>
  </conditionalFormatting>
  <conditionalFormatting sqref="F37">
    <cfRule type="cellIs" dxfId="5222" priority="1455" operator="equal">
      <formula>4</formula>
    </cfRule>
    <cfRule type="cellIs" dxfId="5221" priority="1456" operator="equal">
      <formula>3</formula>
    </cfRule>
    <cfRule type="cellIs" dxfId="5220" priority="1457" operator="equal">
      <formula>2</formula>
    </cfRule>
    <cfRule type="cellIs" dxfId="5219" priority="1458" operator="equal">
      <formula>1</formula>
    </cfRule>
    <cfRule type="expression" dxfId="5218" priority="1459">
      <formula>$F$37=""</formula>
    </cfRule>
  </conditionalFormatting>
  <conditionalFormatting sqref="H37">
    <cfRule type="expression" dxfId="5217" priority="1450">
      <formula>IF($F37=4,TRUE)</formula>
    </cfRule>
    <cfRule type="expression" dxfId="5216" priority="1451">
      <formula>IF($F37=3,TRUE)</formula>
    </cfRule>
    <cfRule type="expression" dxfId="5215" priority="1452">
      <formula>IF($F37=2,TRUE)</formula>
    </cfRule>
    <cfRule type="expression" dxfId="5214" priority="1453">
      <formula>IF($F37=1,TRUE)</formula>
    </cfRule>
    <cfRule type="expression" dxfId="5213" priority="1454">
      <formula>$H$37=""</formula>
    </cfRule>
  </conditionalFormatting>
  <conditionalFormatting sqref="J37">
    <cfRule type="cellIs" dxfId="5212" priority="1445" operator="equal">
      <formula>4</formula>
    </cfRule>
    <cfRule type="cellIs" dxfId="5211" priority="1446" operator="equal">
      <formula>3</formula>
    </cfRule>
    <cfRule type="cellIs" dxfId="5210" priority="1447" operator="equal">
      <formula>2</formula>
    </cfRule>
    <cfRule type="cellIs" dxfId="5209" priority="1448" operator="equal">
      <formula>1</formula>
    </cfRule>
    <cfRule type="expression" dxfId="5208" priority="1449">
      <formula>$J$37=""</formula>
    </cfRule>
  </conditionalFormatting>
  <conditionalFormatting sqref="L37">
    <cfRule type="expression" dxfId="5207" priority="1440">
      <formula>IF($J37=4,TRUE)</formula>
    </cfRule>
    <cfRule type="expression" dxfId="5206" priority="1441">
      <formula>IF($J37=3,TRUE)</formula>
    </cfRule>
    <cfRule type="expression" dxfId="5205" priority="1442">
      <formula>IF($J37=2,TRUE)</formula>
    </cfRule>
    <cfRule type="expression" dxfId="5204" priority="1443">
      <formula>IF($J37=1,TRUE)</formula>
    </cfRule>
    <cfRule type="expression" dxfId="5203" priority="1444">
      <formula>$L$37=""</formula>
    </cfRule>
  </conditionalFormatting>
  <conditionalFormatting sqref="N37">
    <cfRule type="cellIs" dxfId="5202" priority="1422" operator="equal">
      <formula>8</formula>
    </cfRule>
    <cfRule type="cellIs" dxfId="5201" priority="1424" operator="equal">
      <formula>7</formula>
    </cfRule>
    <cfRule type="cellIs" dxfId="5200" priority="1426" operator="equal">
      <formula>6</formula>
    </cfRule>
    <cfRule type="cellIs" dxfId="5199" priority="1428" operator="equal">
      <formula>5</formula>
    </cfRule>
    <cfRule type="cellIs" dxfId="5198" priority="1430" operator="equal">
      <formula>4</formula>
    </cfRule>
    <cfRule type="cellIs" dxfId="5197" priority="1436" operator="equal">
      <formula>3</formula>
    </cfRule>
    <cfRule type="cellIs" dxfId="5196" priority="1437" operator="equal">
      <formula>2</formula>
    </cfRule>
    <cfRule type="cellIs" dxfId="5195" priority="1438" operator="equal">
      <formula>1</formula>
    </cfRule>
    <cfRule type="cellIs" dxfId="5194" priority="1439" operator="equal">
      <formula>0</formula>
    </cfRule>
  </conditionalFormatting>
  <conditionalFormatting sqref="O37">
    <cfRule type="expression" dxfId="5193" priority="1434">
      <formula>$O$37&lt;&gt;""</formula>
    </cfRule>
    <cfRule type="expression" dxfId="5192" priority="1435">
      <formula>$O$37=""</formula>
    </cfRule>
  </conditionalFormatting>
  <conditionalFormatting sqref="R37">
    <cfRule type="containsText" dxfId="5191" priority="1421" operator="containsText" text="100%">
      <formula>NOT(ISERROR(SEARCH("100%",R37)))</formula>
    </cfRule>
    <cfRule type="containsText" dxfId="5190" priority="1423" operator="containsText" text="87,5%">
      <formula>NOT(ISERROR(SEARCH("87,5%",R37)))</formula>
    </cfRule>
    <cfRule type="containsText" dxfId="5189" priority="1425" operator="containsText" text="75,0%">
      <formula>NOT(ISERROR(SEARCH("75,0%",R37)))</formula>
    </cfRule>
    <cfRule type="containsText" dxfId="5188" priority="1427" operator="containsText" text="62,5%">
      <formula>NOT(ISERROR(SEARCH("62,5%",R37)))</formula>
    </cfRule>
    <cfRule type="containsText" dxfId="5187" priority="1429" operator="containsText" text="50,0%">
      <formula>NOT(ISERROR(SEARCH("50,0%",R37)))</formula>
    </cfRule>
    <cfRule type="containsText" dxfId="5186" priority="1431" operator="containsText" text="37,5%">
      <formula>NOT(ISERROR(SEARCH("37,5%",R37)))</formula>
    </cfRule>
    <cfRule type="containsText" dxfId="5185" priority="1432" operator="containsText" text="25,0%">
      <formula>NOT(ISERROR(SEARCH("25,0%",R37)))</formula>
    </cfRule>
    <cfRule type="expression" dxfId="5184" priority="1433">
      <formula>$R$37=""</formula>
    </cfRule>
  </conditionalFormatting>
  <conditionalFormatting sqref="T37:AE37">
    <cfRule type="expression" dxfId="5183" priority="1419">
      <formula>$T$37&lt;&gt;""</formula>
    </cfRule>
    <cfRule type="expression" dxfId="5182" priority="1420">
      <formula>$T$37=""</formula>
    </cfRule>
  </conditionalFormatting>
  <conditionalFormatting sqref="P37">
    <cfRule type="expression" dxfId="5181" priority="1417">
      <formula>$P$37&lt;&gt;""</formula>
    </cfRule>
    <cfRule type="expression" dxfId="5180" priority="1418">
      <formula>$P$37=""</formula>
    </cfRule>
  </conditionalFormatting>
  <conditionalFormatting sqref="B39">
    <cfRule type="expression" dxfId="5179" priority="1411">
      <formula>$B$39&lt;&gt;""</formula>
    </cfRule>
    <cfRule type="expression" dxfId="5178" priority="1412">
      <formula>$B$39=""</formula>
    </cfRule>
  </conditionalFormatting>
  <conditionalFormatting sqref="F39">
    <cfRule type="cellIs" dxfId="5177" priority="1406" operator="equal">
      <formula>4</formula>
    </cfRule>
    <cfRule type="cellIs" dxfId="5176" priority="1407" operator="equal">
      <formula>3</formula>
    </cfRule>
    <cfRule type="cellIs" dxfId="5175" priority="1408" operator="equal">
      <formula>2</formula>
    </cfRule>
    <cfRule type="cellIs" dxfId="5174" priority="1409" operator="equal">
      <formula>1</formula>
    </cfRule>
    <cfRule type="expression" dxfId="5173" priority="1410">
      <formula>$F$39=""</formula>
    </cfRule>
  </conditionalFormatting>
  <conditionalFormatting sqref="H39">
    <cfRule type="expression" dxfId="5172" priority="1401">
      <formula>IF($F39=4,TRUE)</formula>
    </cfRule>
    <cfRule type="expression" dxfId="5171" priority="1402">
      <formula>IF($F39=3,TRUE)</formula>
    </cfRule>
    <cfRule type="expression" dxfId="5170" priority="1403">
      <formula>IF($F39=2,TRUE)</formula>
    </cfRule>
    <cfRule type="expression" dxfId="5169" priority="1404">
      <formula>IF($F39=1,TRUE)</formula>
    </cfRule>
    <cfRule type="expression" dxfId="5168" priority="1405">
      <formula>$H$39=""</formula>
    </cfRule>
  </conditionalFormatting>
  <conditionalFormatting sqref="J39">
    <cfRule type="cellIs" dxfId="5167" priority="1396" operator="equal">
      <formula>4</formula>
    </cfRule>
    <cfRule type="cellIs" dxfId="5166" priority="1397" operator="equal">
      <formula>3</formula>
    </cfRule>
    <cfRule type="cellIs" dxfId="5165" priority="1398" operator="equal">
      <formula>2</formula>
    </cfRule>
    <cfRule type="cellIs" dxfId="5164" priority="1399" operator="equal">
      <formula>1</formula>
    </cfRule>
    <cfRule type="expression" dxfId="5163" priority="1400">
      <formula>$J$39=""</formula>
    </cfRule>
  </conditionalFormatting>
  <conditionalFormatting sqref="L39">
    <cfRule type="expression" dxfId="5162" priority="1391">
      <formula>IF($J39=4,TRUE)</formula>
    </cfRule>
    <cfRule type="expression" dxfId="5161" priority="1392">
      <formula>IF($J39=3,TRUE)</formula>
    </cfRule>
    <cfRule type="expression" dxfId="5160" priority="1393">
      <formula>IF($J39=2,TRUE)</formula>
    </cfRule>
    <cfRule type="expression" dxfId="5159" priority="1394">
      <formula>IF($J39=1,TRUE)</formula>
    </cfRule>
    <cfRule type="expression" dxfId="5158" priority="1395">
      <formula>$L$39=""</formula>
    </cfRule>
  </conditionalFormatting>
  <conditionalFormatting sqref="N39">
    <cfRule type="cellIs" dxfId="5157" priority="1373" operator="equal">
      <formula>8</formula>
    </cfRule>
    <cfRule type="cellIs" dxfId="5156" priority="1375" operator="equal">
      <formula>7</formula>
    </cfRule>
    <cfRule type="cellIs" dxfId="5155" priority="1377" operator="equal">
      <formula>6</formula>
    </cfRule>
    <cfRule type="cellIs" dxfId="5154" priority="1379" operator="equal">
      <formula>5</formula>
    </cfRule>
    <cfRule type="cellIs" dxfId="5153" priority="1381" operator="equal">
      <formula>4</formula>
    </cfRule>
    <cfRule type="cellIs" dxfId="5152" priority="1387" operator="equal">
      <formula>3</formula>
    </cfRule>
    <cfRule type="cellIs" dxfId="5151" priority="1388" operator="equal">
      <formula>2</formula>
    </cfRule>
    <cfRule type="cellIs" dxfId="5150" priority="1389" operator="equal">
      <formula>1</formula>
    </cfRule>
    <cfRule type="cellIs" dxfId="5149" priority="1390" operator="equal">
      <formula>0</formula>
    </cfRule>
  </conditionalFormatting>
  <conditionalFormatting sqref="O39">
    <cfRule type="expression" dxfId="5148" priority="1385">
      <formula>$O$39&lt;&gt;""</formula>
    </cfRule>
    <cfRule type="expression" dxfId="5147" priority="1386">
      <formula>$O$39=""</formula>
    </cfRule>
  </conditionalFormatting>
  <conditionalFormatting sqref="R39">
    <cfRule type="containsText" dxfId="5146" priority="1372" operator="containsText" text="100%">
      <formula>NOT(ISERROR(SEARCH("100%",R39)))</formula>
    </cfRule>
    <cfRule type="containsText" dxfId="5145" priority="1374" operator="containsText" text="87,5%">
      <formula>NOT(ISERROR(SEARCH("87,5%",R39)))</formula>
    </cfRule>
    <cfRule type="containsText" dxfId="5144" priority="1376" operator="containsText" text="75,0%">
      <formula>NOT(ISERROR(SEARCH("75,0%",R39)))</formula>
    </cfRule>
    <cfRule type="containsText" dxfId="5143" priority="1378" operator="containsText" text="62,5%">
      <formula>NOT(ISERROR(SEARCH("62,5%",R39)))</formula>
    </cfRule>
    <cfRule type="containsText" dxfId="5142" priority="1380" operator="containsText" text="50,0%">
      <formula>NOT(ISERROR(SEARCH("50,0%",R39)))</formula>
    </cfRule>
    <cfRule type="containsText" dxfId="5141" priority="1382" operator="containsText" text="37,5%">
      <formula>NOT(ISERROR(SEARCH("37,5%",R39)))</formula>
    </cfRule>
    <cfRule type="containsText" dxfId="5140" priority="1383" operator="containsText" text="25,0%">
      <formula>NOT(ISERROR(SEARCH("25,0%",R39)))</formula>
    </cfRule>
    <cfRule type="expression" dxfId="5139" priority="1384">
      <formula>$R$39=""</formula>
    </cfRule>
  </conditionalFormatting>
  <conditionalFormatting sqref="T39:AE39">
    <cfRule type="expression" dxfId="5138" priority="1370">
      <formula>$T$39&lt;&gt;""</formula>
    </cfRule>
    <cfRule type="expression" dxfId="5137" priority="1371">
      <formula>$T$39=""</formula>
    </cfRule>
  </conditionalFormatting>
  <conditionalFormatting sqref="P39">
    <cfRule type="expression" dxfId="5136" priority="1368">
      <formula>$P$39&lt;&gt;""</formula>
    </cfRule>
    <cfRule type="expression" dxfId="5135" priority="1369">
      <formula>$P$39=""</formula>
    </cfRule>
  </conditionalFormatting>
  <conditionalFormatting sqref="B41">
    <cfRule type="expression" dxfId="5134" priority="1362">
      <formula>$B$41&lt;&gt;""</formula>
    </cfRule>
    <cfRule type="expression" dxfId="5133" priority="1363">
      <formula>$B$41=""</formula>
    </cfRule>
  </conditionalFormatting>
  <conditionalFormatting sqref="F41">
    <cfRule type="cellIs" dxfId="5132" priority="1357" operator="equal">
      <formula>4</formula>
    </cfRule>
    <cfRule type="cellIs" dxfId="5131" priority="1358" operator="equal">
      <formula>3</formula>
    </cfRule>
    <cfRule type="cellIs" dxfId="5130" priority="1359" operator="equal">
      <formula>2</formula>
    </cfRule>
    <cfRule type="cellIs" dxfId="5129" priority="1360" operator="equal">
      <formula>1</formula>
    </cfRule>
    <cfRule type="expression" dxfId="5128" priority="1361">
      <formula>$F$41=""</formula>
    </cfRule>
  </conditionalFormatting>
  <conditionalFormatting sqref="H41">
    <cfRule type="expression" dxfId="5127" priority="1352">
      <formula>IF($F41=4,TRUE)</formula>
    </cfRule>
    <cfRule type="expression" dxfId="5126" priority="1353">
      <formula>IF($F41=3,TRUE)</formula>
    </cfRule>
    <cfRule type="expression" dxfId="5125" priority="1354">
      <formula>IF($F41=2,TRUE)</formula>
    </cfRule>
    <cfRule type="expression" dxfId="5124" priority="1355">
      <formula>IF($F41=1,TRUE)</formula>
    </cfRule>
    <cfRule type="expression" dxfId="5123" priority="1356">
      <formula>$H$41=""</formula>
    </cfRule>
  </conditionalFormatting>
  <conditionalFormatting sqref="J41">
    <cfRule type="cellIs" dxfId="5122" priority="1347" operator="equal">
      <formula>4</formula>
    </cfRule>
    <cfRule type="cellIs" dxfId="5121" priority="1348" operator="equal">
      <formula>3</formula>
    </cfRule>
    <cfRule type="cellIs" dxfId="5120" priority="1349" operator="equal">
      <formula>2</formula>
    </cfRule>
    <cfRule type="cellIs" dxfId="5119" priority="1350" operator="equal">
      <formula>1</formula>
    </cfRule>
    <cfRule type="expression" dxfId="5118" priority="1351">
      <formula>$J$41=""</formula>
    </cfRule>
  </conditionalFormatting>
  <conditionalFormatting sqref="L41">
    <cfRule type="expression" dxfId="5117" priority="1342">
      <formula>IF($J41=4,TRUE)</formula>
    </cfRule>
    <cfRule type="expression" dxfId="5116" priority="1343">
      <formula>IF($J41=3,TRUE)</formula>
    </cfRule>
    <cfRule type="expression" dxfId="5115" priority="1344">
      <formula>IF($J41=2,TRUE)</formula>
    </cfRule>
    <cfRule type="expression" dxfId="5114" priority="1345">
      <formula>IF($J41=1,TRUE)</formula>
    </cfRule>
    <cfRule type="expression" dxfId="5113" priority="1346">
      <formula>$L$41=""</formula>
    </cfRule>
  </conditionalFormatting>
  <conditionalFormatting sqref="N41">
    <cfRule type="cellIs" dxfId="5112" priority="1324" operator="equal">
      <formula>8</formula>
    </cfRule>
    <cfRule type="cellIs" dxfId="5111" priority="1326" operator="equal">
      <formula>7</formula>
    </cfRule>
    <cfRule type="cellIs" dxfId="5110" priority="1328" operator="equal">
      <formula>6</formula>
    </cfRule>
    <cfRule type="cellIs" dxfId="5109" priority="1330" operator="equal">
      <formula>5</formula>
    </cfRule>
    <cfRule type="cellIs" dxfId="5108" priority="1332" operator="equal">
      <formula>4</formula>
    </cfRule>
    <cfRule type="cellIs" dxfId="5107" priority="1338" operator="equal">
      <formula>3</formula>
    </cfRule>
    <cfRule type="cellIs" dxfId="5106" priority="1339" operator="equal">
      <formula>2</formula>
    </cfRule>
    <cfRule type="cellIs" dxfId="5105" priority="1340" operator="equal">
      <formula>1</formula>
    </cfRule>
    <cfRule type="cellIs" dxfId="5104" priority="1341" operator="equal">
      <formula>0</formula>
    </cfRule>
  </conditionalFormatting>
  <conditionalFormatting sqref="O41">
    <cfRule type="expression" dxfId="5103" priority="1336">
      <formula>$O$41&lt;&gt;""</formula>
    </cfRule>
    <cfRule type="expression" dxfId="5102" priority="1337">
      <formula>$O$41=""</formula>
    </cfRule>
  </conditionalFormatting>
  <conditionalFormatting sqref="R41">
    <cfRule type="containsText" dxfId="5101" priority="1323" operator="containsText" text="100%">
      <formula>NOT(ISERROR(SEARCH("100%",R41)))</formula>
    </cfRule>
    <cfRule type="containsText" dxfId="5100" priority="1325" operator="containsText" text="87,5%">
      <formula>NOT(ISERROR(SEARCH("87,5%",R41)))</formula>
    </cfRule>
    <cfRule type="containsText" dxfId="5099" priority="1327" operator="containsText" text="75,0%">
      <formula>NOT(ISERROR(SEARCH("75,0%",R41)))</formula>
    </cfRule>
    <cfRule type="containsText" dxfId="5098" priority="1329" operator="containsText" text="62,5%">
      <formula>NOT(ISERROR(SEARCH("62,5%",R41)))</formula>
    </cfRule>
    <cfRule type="containsText" dxfId="5097" priority="1331" operator="containsText" text="50,0%">
      <formula>NOT(ISERROR(SEARCH("50,0%",R41)))</formula>
    </cfRule>
    <cfRule type="containsText" dxfId="5096" priority="1333" operator="containsText" text="37,5%">
      <formula>NOT(ISERROR(SEARCH("37,5%",R41)))</formula>
    </cfRule>
    <cfRule type="containsText" dxfId="5095" priority="1334" operator="containsText" text="25,0%">
      <formula>NOT(ISERROR(SEARCH("25,0%",R41)))</formula>
    </cfRule>
    <cfRule type="expression" dxfId="5094" priority="1335">
      <formula>$R$41=""</formula>
    </cfRule>
  </conditionalFormatting>
  <conditionalFormatting sqref="T41:AE41">
    <cfRule type="expression" dxfId="5093" priority="1321">
      <formula>$T$41&lt;&gt;""</formula>
    </cfRule>
    <cfRule type="expression" dxfId="5092" priority="1322">
      <formula>$T$41=""</formula>
    </cfRule>
  </conditionalFormatting>
  <conditionalFormatting sqref="P41">
    <cfRule type="expression" dxfId="5091" priority="1319">
      <formula>$P$41&lt;&gt;""</formula>
    </cfRule>
    <cfRule type="expression" dxfId="5090" priority="1320">
      <formula>$P$41=""</formula>
    </cfRule>
  </conditionalFormatting>
  <conditionalFormatting sqref="B43">
    <cfRule type="expression" dxfId="5089" priority="1313">
      <formula>$B$43&lt;&gt;""</formula>
    </cfRule>
    <cfRule type="expression" dxfId="5088" priority="1314">
      <formula>$B$43=""</formula>
    </cfRule>
  </conditionalFormatting>
  <conditionalFormatting sqref="F43">
    <cfRule type="cellIs" dxfId="5087" priority="1308" operator="equal">
      <formula>4</formula>
    </cfRule>
    <cfRule type="cellIs" dxfId="5086" priority="1309" operator="equal">
      <formula>3</formula>
    </cfRule>
    <cfRule type="cellIs" dxfId="5085" priority="1310" operator="equal">
      <formula>2</formula>
    </cfRule>
    <cfRule type="cellIs" dxfId="5084" priority="1311" operator="equal">
      <formula>1</formula>
    </cfRule>
    <cfRule type="expression" dxfId="5083" priority="1312">
      <formula>$F$43=""</formula>
    </cfRule>
  </conditionalFormatting>
  <conditionalFormatting sqref="H43">
    <cfRule type="expression" dxfId="5082" priority="1303">
      <formula>IF($F43=4,TRUE)</formula>
    </cfRule>
    <cfRule type="expression" dxfId="5081" priority="1304">
      <formula>IF($F43=3,TRUE)</formula>
    </cfRule>
    <cfRule type="expression" dxfId="5080" priority="1305">
      <formula>IF($F43=2,TRUE)</formula>
    </cfRule>
    <cfRule type="expression" dxfId="5079" priority="1306">
      <formula>IF($F43=1,TRUE)</formula>
    </cfRule>
    <cfRule type="expression" dxfId="5078" priority="1307">
      <formula>$H$43=""</formula>
    </cfRule>
  </conditionalFormatting>
  <conditionalFormatting sqref="J43">
    <cfRule type="cellIs" dxfId="5077" priority="1298" operator="equal">
      <formula>4</formula>
    </cfRule>
    <cfRule type="cellIs" dxfId="5076" priority="1299" operator="equal">
      <formula>3</formula>
    </cfRule>
    <cfRule type="cellIs" dxfId="5075" priority="1300" operator="equal">
      <formula>2</formula>
    </cfRule>
    <cfRule type="cellIs" dxfId="5074" priority="1301" operator="equal">
      <formula>1</formula>
    </cfRule>
    <cfRule type="expression" dxfId="5073" priority="1302">
      <formula>$J$43=""</formula>
    </cfRule>
  </conditionalFormatting>
  <conditionalFormatting sqref="L43">
    <cfRule type="expression" dxfId="5072" priority="1293">
      <formula>IF($J43=4,TRUE)</formula>
    </cfRule>
    <cfRule type="expression" dxfId="5071" priority="1294">
      <formula>IF($J43=3,TRUE)</formula>
    </cfRule>
    <cfRule type="expression" dxfId="5070" priority="1295">
      <formula>IF($J43=2,TRUE)</formula>
    </cfRule>
    <cfRule type="expression" dxfId="5069" priority="1296">
      <formula>IF($J43=1,TRUE)</formula>
    </cfRule>
    <cfRule type="expression" dxfId="5068" priority="1297">
      <formula>$L$43=""</formula>
    </cfRule>
  </conditionalFormatting>
  <conditionalFormatting sqref="N43">
    <cfRule type="cellIs" dxfId="5067" priority="1275" operator="equal">
      <formula>8</formula>
    </cfRule>
    <cfRule type="cellIs" dxfId="5066" priority="1277" operator="equal">
      <formula>7</formula>
    </cfRule>
    <cfRule type="cellIs" dxfId="5065" priority="1279" operator="equal">
      <formula>6</formula>
    </cfRule>
    <cfRule type="cellIs" dxfId="5064" priority="1281" operator="equal">
      <formula>5</formula>
    </cfRule>
    <cfRule type="cellIs" dxfId="5063" priority="1283" operator="equal">
      <formula>4</formula>
    </cfRule>
    <cfRule type="cellIs" dxfId="5062" priority="1289" operator="equal">
      <formula>3</formula>
    </cfRule>
    <cfRule type="cellIs" dxfId="5061" priority="1290" operator="equal">
      <formula>2</formula>
    </cfRule>
    <cfRule type="cellIs" dxfId="5060" priority="1291" operator="equal">
      <formula>1</formula>
    </cfRule>
    <cfRule type="cellIs" dxfId="5059" priority="1292" operator="equal">
      <formula>0</formula>
    </cfRule>
  </conditionalFormatting>
  <conditionalFormatting sqref="O43">
    <cfRule type="expression" dxfId="5058" priority="1287">
      <formula>$O$43&lt;&gt;""</formula>
    </cfRule>
    <cfRule type="expression" dxfId="5057" priority="1288">
      <formula>$O$43=""</formula>
    </cfRule>
  </conditionalFormatting>
  <conditionalFormatting sqref="R43">
    <cfRule type="containsText" dxfId="5056" priority="1274" operator="containsText" text="100%">
      <formula>NOT(ISERROR(SEARCH("100%",R43)))</formula>
    </cfRule>
    <cfRule type="containsText" dxfId="5055" priority="1276" operator="containsText" text="87,5%">
      <formula>NOT(ISERROR(SEARCH("87,5%",R43)))</formula>
    </cfRule>
    <cfRule type="containsText" dxfId="5054" priority="1278" operator="containsText" text="75,0%">
      <formula>NOT(ISERROR(SEARCH("75,0%",R43)))</formula>
    </cfRule>
    <cfRule type="containsText" dxfId="5053" priority="1280" operator="containsText" text="62,5%">
      <formula>NOT(ISERROR(SEARCH("62,5%",R43)))</formula>
    </cfRule>
    <cfRule type="containsText" dxfId="5052" priority="1282" operator="containsText" text="50,0%">
      <formula>NOT(ISERROR(SEARCH("50,0%",R43)))</formula>
    </cfRule>
    <cfRule type="containsText" dxfId="5051" priority="1284" operator="containsText" text="37,5%">
      <formula>NOT(ISERROR(SEARCH("37,5%",R43)))</formula>
    </cfRule>
    <cfRule type="containsText" dxfId="5050" priority="1285" operator="containsText" text="25,0%">
      <formula>NOT(ISERROR(SEARCH("25,0%",R43)))</formula>
    </cfRule>
    <cfRule type="expression" dxfId="5049" priority="1286">
      <formula>$R$43=""</formula>
    </cfRule>
  </conditionalFormatting>
  <conditionalFormatting sqref="T43:AE43">
    <cfRule type="expression" dxfId="5048" priority="1272">
      <formula>$T$43&lt;&gt;""</formula>
    </cfRule>
    <cfRule type="expression" dxfId="5047" priority="1273">
      <formula>$T$43=""</formula>
    </cfRule>
  </conditionalFormatting>
  <conditionalFormatting sqref="P43">
    <cfRule type="expression" dxfId="5046" priority="1270">
      <formula>$P$43&lt;&gt;""</formula>
    </cfRule>
    <cfRule type="expression" dxfId="5045" priority="1271">
      <formula>$P$43=""</formula>
    </cfRule>
  </conditionalFormatting>
  <conditionalFormatting sqref="B45">
    <cfRule type="expression" dxfId="5044" priority="1264">
      <formula>$B$45&lt;&gt;""</formula>
    </cfRule>
    <cfRule type="expression" dxfId="5043" priority="1265">
      <formula>$B$45=""</formula>
    </cfRule>
  </conditionalFormatting>
  <conditionalFormatting sqref="F45">
    <cfRule type="cellIs" dxfId="5042" priority="1259" operator="equal">
      <formula>4</formula>
    </cfRule>
    <cfRule type="cellIs" dxfId="5041" priority="1260" operator="equal">
      <formula>3</formula>
    </cfRule>
    <cfRule type="cellIs" dxfId="5040" priority="1261" operator="equal">
      <formula>2</formula>
    </cfRule>
    <cfRule type="cellIs" dxfId="5039" priority="1262" operator="equal">
      <formula>1</formula>
    </cfRule>
    <cfRule type="expression" dxfId="5038" priority="1263">
      <formula>$F$45=""</formula>
    </cfRule>
  </conditionalFormatting>
  <conditionalFormatting sqref="H45">
    <cfRule type="expression" dxfId="5037" priority="1254">
      <formula>IF($F45=4,TRUE)</formula>
    </cfRule>
    <cfRule type="expression" dxfId="5036" priority="1255">
      <formula>IF($F45=3,TRUE)</formula>
    </cfRule>
    <cfRule type="expression" dxfId="5035" priority="1256">
      <formula>IF($F45=2,TRUE)</formula>
    </cfRule>
    <cfRule type="expression" dxfId="5034" priority="1257">
      <formula>IF($F45=1,TRUE)</formula>
    </cfRule>
    <cfRule type="expression" dxfId="5033" priority="1258">
      <formula>$H$45=""</formula>
    </cfRule>
  </conditionalFormatting>
  <conditionalFormatting sqref="J45">
    <cfRule type="cellIs" dxfId="5032" priority="1249" operator="equal">
      <formula>4</formula>
    </cfRule>
    <cfRule type="cellIs" dxfId="5031" priority="1250" operator="equal">
      <formula>3</formula>
    </cfRule>
    <cfRule type="cellIs" dxfId="5030" priority="1251" operator="equal">
      <formula>2</formula>
    </cfRule>
    <cfRule type="cellIs" dxfId="5029" priority="1252" operator="equal">
      <formula>1</formula>
    </cfRule>
    <cfRule type="expression" dxfId="5028" priority="1253">
      <formula>$J$45=""</formula>
    </cfRule>
  </conditionalFormatting>
  <conditionalFormatting sqref="L45">
    <cfRule type="expression" dxfId="5027" priority="1244">
      <formula>IF($J45=4,TRUE)</formula>
    </cfRule>
    <cfRule type="expression" dxfId="5026" priority="1245">
      <formula>IF($J45=3,TRUE)</formula>
    </cfRule>
    <cfRule type="expression" dxfId="5025" priority="1246">
      <formula>IF($J45=2,TRUE)</formula>
    </cfRule>
    <cfRule type="expression" dxfId="5024" priority="1247">
      <formula>IF($J45=1,TRUE)</formula>
    </cfRule>
    <cfRule type="expression" dxfId="5023" priority="1248">
      <formula>$L$45=""</formula>
    </cfRule>
  </conditionalFormatting>
  <conditionalFormatting sqref="N45">
    <cfRule type="cellIs" dxfId="5022" priority="1226" operator="equal">
      <formula>8</formula>
    </cfRule>
    <cfRule type="cellIs" dxfId="5021" priority="1228" operator="equal">
      <formula>7</formula>
    </cfRule>
    <cfRule type="cellIs" dxfId="5020" priority="1230" operator="equal">
      <formula>6</formula>
    </cfRule>
    <cfRule type="cellIs" dxfId="5019" priority="1232" operator="equal">
      <formula>5</formula>
    </cfRule>
    <cfRule type="cellIs" dxfId="5018" priority="1234" operator="equal">
      <formula>4</formula>
    </cfRule>
    <cfRule type="cellIs" dxfId="5017" priority="1240" operator="equal">
      <formula>3</formula>
    </cfRule>
    <cfRule type="cellIs" dxfId="5016" priority="1241" operator="equal">
      <formula>2</formula>
    </cfRule>
    <cfRule type="cellIs" dxfId="5015" priority="1242" operator="equal">
      <formula>1</formula>
    </cfRule>
    <cfRule type="cellIs" dxfId="5014" priority="1243" operator="equal">
      <formula>0</formula>
    </cfRule>
  </conditionalFormatting>
  <conditionalFormatting sqref="O45">
    <cfRule type="expression" dxfId="5013" priority="1238">
      <formula>$O$45&lt;&gt;""</formula>
    </cfRule>
    <cfRule type="expression" dxfId="5012" priority="1239">
      <formula>$O$45=""</formula>
    </cfRule>
  </conditionalFormatting>
  <conditionalFormatting sqref="R45">
    <cfRule type="containsText" dxfId="5011" priority="1225" operator="containsText" text="100%">
      <formula>NOT(ISERROR(SEARCH("100%",R45)))</formula>
    </cfRule>
    <cfRule type="containsText" dxfId="5010" priority="1227" operator="containsText" text="87,5%">
      <formula>NOT(ISERROR(SEARCH("87,5%",R45)))</formula>
    </cfRule>
    <cfRule type="containsText" dxfId="5009" priority="1229" operator="containsText" text="75,0%">
      <formula>NOT(ISERROR(SEARCH("75,0%",R45)))</formula>
    </cfRule>
    <cfRule type="containsText" dxfId="5008" priority="1231" operator="containsText" text="62,5%">
      <formula>NOT(ISERROR(SEARCH("62,5%",R45)))</formula>
    </cfRule>
    <cfRule type="containsText" dxfId="5007" priority="1233" operator="containsText" text="50,0%">
      <formula>NOT(ISERROR(SEARCH("50,0%",R45)))</formula>
    </cfRule>
    <cfRule type="containsText" dxfId="5006" priority="1235" operator="containsText" text="37,5%">
      <formula>NOT(ISERROR(SEARCH("37,5%",R45)))</formula>
    </cfRule>
    <cfRule type="containsText" dxfId="5005" priority="1236" operator="containsText" text="25,0%">
      <formula>NOT(ISERROR(SEARCH("25,0%",R45)))</formula>
    </cfRule>
    <cfRule type="expression" dxfId="5004" priority="1237">
      <formula>$R$45=""</formula>
    </cfRule>
  </conditionalFormatting>
  <conditionalFormatting sqref="T45:AE45">
    <cfRule type="expression" dxfId="5003" priority="1223">
      <formula>$T$45&lt;&gt;""</formula>
    </cfRule>
    <cfRule type="expression" dxfId="5002" priority="1224">
      <formula>$T$45=""</formula>
    </cfRule>
  </conditionalFormatting>
  <conditionalFormatting sqref="P45">
    <cfRule type="expression" dxfId="5001" priority="1221">
      <formula>$P$45&lt;&gt;""</formula>
    </cfRule>
    <cfRule type="expression" dxfId="5000" priority="1222">
      <formula>$P$45=""</formula>
    </cfRule>
  </conditionalFormatting>
  <conditionalFormatting sqref="B47">
    <cfRule type="expression" dxfId="4999" priority="1215">
      <formula>$B$47&lt;&gt;""</formula>
    </cfRule>
    <cfRule type="expression" dxfId="4998" priority="1216">
      <formula>$B$47=""</formula>
    </cfRule>
  </conditionalFormatting>
  <conditionalFormatting sqref="F47">
    <cfRule type="cellIs" dxfId="4997" priority="1210" operator="equal">
      <formula>4</formula>
    </cfRule>
    <cfRule type="cellIs" dxfId="4996" priority="1211" operator="equal">
      <formula>3</formula>
    </cfRule>
    <cfRule type="cellIs" dxfId="4995" priority="1212" operator="equal">
      <formula>2</formula>
    </cfRule>
    <cfRule type="cellIs" dxfId="4994" priority="1213" operator="equal">
      <formula>1</formula>
    </cfRule>
    <cfRule type="expression" dxfId="4993" priority="1214">
      <formula>$F$47=""</formula>
    </cfRule>
  </conditionalFormatting>
  <conditionalFormatting sqref="H47">
    <cfRule type="expression" dxfId="4992" priority="1205">
      <formula>IF($F47=4,TRUE)</formula>
    </cfRule>
    <cfRule type="expression" dxfId="4991" priority="1206">
      <formula>IF($F47=3,TRUE)</formula>
    </cfRule>
    <cfRule type="expression" dxfId="4990" priority="1207">
      <formula>IF($F47=2,TRUE)</formula>
    </cfRule>
    <cfRule type="expression" dxfId="4989" priority="1208">
      <formula>IF($F47=1,TRUE)</formula>
    </cfRule>
    <cfRule type="expression" dxfId="4988" priority="1209">
      <formula>$H$47=""</formula>
    </cfRule>
  </conditionalFormatting>
  <conditionalFormatting sqref="J47">
    <cfRule type="cellIs" dxfId="4987" priority="1200" operator="equal">
      <formula>4</formula>
    </cfRule>
    <cfRule type="cellIs" dxfId="4986" priority="1201" operator="equal">
      <formula>3</formula>
    </cfRule>
    <cfRule type="cellIs" dxfId="4985" priority="1202" operator="equal">
      <formula>2</formula>
    </cfRule>
    <cfRule type="cellIs" dxfId="4984" priority="1203" operator="equal">
      <formula>1</formula>
    </cfRule>
    <cfRule type="expression" dxfId="4983" priority="1204">
      <formula>$J$47=""</formula>
    </cfRule>
  </conditionalFormatting>
  <conditionalFormatting sqref="L47">
    <cfRule type="expression" dxfId="4982" priority="1195">
      <formula>IF($J47=4,TRUE)</formula>
    </cfRule>
    <cfRule type="expression" dxfId="4981" priority="1196">
      <formula>IF($J47=3,TRUE)</formula>
    </cfRule>
    <cfRule type="expression" dxfId="4980" priority="1197">
      <formula>IF($J47=2,TRUE)</formula>
    </cfRule>
    <cfRule type="expression" dxfId="4979" priority="1198">
      <formula>IF($J47=1,TRUE)</formula>
    </cfRule>
    <cfRule type="expression" dxfId="4978" priority="1199">
      <formula>$L$47=""</formula>
    </cfRule>
  </conditionalFormatting>
  <conditionalFormatting sqref="N47">
    <cfRule type="cellIs" dxfId="4977" priority="1177" operator="equal">
      <formula>8</formula>
    </cfRule>
    <cfRule type="cellIs" dxfId="4976" priority="1179" operator="equal">
      <formula>7</formula>
    </cfRule>
    <cfRule type="cellIs" dxfId="4975" priority="1181" operator="equal">
      <formula>6</formula>
    </cfRule>
    <cfRule type="cellIs" dxfId="4974" priority="1183" operator="equal">
      <formula>5</formula>
    </cfRule>
    <cfRule type="cellIs" dxfId="4973" priority="1185" operator="equal">
      <formula>4</formula>
    </cfRule>
    <cfRule type="cellIs" dxfId="4972" priority="1191" operator="equal">
      <formula>3</formula>
    </cfRule>
    <cfRule type="cellIs" dxfId="4971" priority="1192" operator="equal">
      <formula>2</formula>
    </cfRule>
    <cfRule type="cellIs" dxfId="4970" priority="1193" operator="equal">
      <formula>1</formula>
    </cfRule>
    <cfRule type="cellIs" dxfId="4969" priority="1194" operator="equal">
      <formula>0</formula>
    </cfRule>
  </conditionalFormatting>
  <conditionalFormatting sqref="O47">
    <cfRule type="expression" dxfId="4968" priority="1189">
      <formula>$O$47&lt;&gt;""</formula>
    </cfRule>
    <cfRule type="expression" dxfId="4967" priority="1190">
      <formula>$O$47=""</formula>
    </cfRule>
  </conditionalFormatting>
  <conditionalFormatting sqref="R47">
    <cfRule type="containsText" dxfId="4966" priority="1176" operator="containsText" text="100%">
      <formula>NOT(ISERROR(SEARCH("100%",R47)))</formula>
    </cfRule>
    <cfRule type="containsText" dxfId="4965" priority="1178" operator="containsText" text="87,5%">
      <formula>NOT(ISERROR(SEARCH("87,5%",R47)))</formula>
    </cfRule>
    <cfRule type="containsText" dxfId="4964" priority="1180" operator="containsText" text="75,0%">
      <formula>NOT(ISERROR(SEARCH("75,0%",R47)))</formula>
    </cfRule>
    <cfRule type="containsText" dxfId="4963" priority="1182" operator="containsText" text="62,5%">
      <formula>NOT(ISERROR(SEARCH("62,5%",R47)))</formula>
    </cfRule>
    <cfRule type="containsText" dxfId="4962" priority="1184" operator="containsText" text="50,0%">
      <formula>NOT(ISERROR(SEARCH("50,0%",R47)))</formula>
    </cfRule>
    <cfRule type="containsText" dxfId="4961" priority="1186" operator="containsText" text="37,5%">
      <formula>NOT(ISERROR(SEARCH("37,5%",R47)))</formula>
    </cfRule>
    <cfRule type="containsText" dxfId="4960" priority="1187" operator="containsText" text="25,0%">
      <formula>NOT(ISERROR(SEARCH("25,0%",R47)))</formula>
    </cfRule>
    <cfRule type="expression" dxfId="4959" priority="1188">
      <formula>$R$47=""</formula>
    </cfRule>
  </conditionalFormatting>
  <conditionalFormatting sqref="T47:AE47">
    <cfRule type="expression" dxfId="4958" priority="1174">
      <formula>$T$47&lt;&gt;""</formula>
    </cfRule>
    <cfRule type="expression" dxfId="4957" priority="1175">
      <formula>$T$47=""</formula>
    </cfRule>
  </conditionalFormatting>
  <conditionalFormatting sqref="P47">
    <cfRule type="expression" dxfId="4956" priority="1172">
      <formula>$P$47&lt;&gt;""</formula>
    </cfRule>
    <cfRule type="expression" dxfId="4955" priority="1173">
      <formula>$P$47=""</formula>
    </cfRule>
  </conditionalFormatting>
  <conditionalFormatting sqref="B49">
    <cfRule type="expression" dxfId="4954" priority="1166">
      <formula>$B$49&lt;&gt;""</formula>
    </cfRule>
    <cfRule type="expression" dxfId="4953" priority="1167">
      <formula>$B$49=""</formula>
    </cfRule>
  </conditionalFormatting>
  <conditionalFormatting sqref="F49">
    <cfRule type="cellIs" dxfId="4952" priority="1161" operator="equal">
      <formula>4</formula>
    </cfRule>
    <cfRule type="cellIs" dxfId="4951" priority="1162" operator="equal">
      <formula>3</formula>
    </cfRule>
    <cfRule type="cellIs" dxfId="4950" priority="1163" operator="equal">
      <formula>2</formula>
    </cfRule>
    <cfRule type="cellIs" dxfId="4949" priority="1164" operator="equal">
      <formula>1</formula>
    </cfRule>
    <cfRule type="expression" dxfId="4948" priority="1165">
      <formula>$F$49=""</formula>
    </cfRule>
  </conditionalFormatting>
  <conditionalFormatting sqref="H49">
    <cfRule type="expression" dxfId="4947" priority="1156">
      <formula>IF($F49=4,TRUE)</formula>
    </cfRule>
    <cfRule type="expression" dxfId="4946" priority="1157">
      <formula>IF($F49=3,TRUE)</formula>
    </cfRule>
    <cfRule type="expression" dxfId="4945" priority="1158">
      <formula>IF($F49=2,TRUE)</formula>
    </cfRule>
    <cfRule type="expression" dxfId="4944" priority="1159">
      <formula>IF($F49=1,TRUE)</formula>
    </cfRule>
    <cfRule type="expression" dxfId="4943" priority="1160">
      <formula>$H$49=""</formula>
    </cfRule>
  </conditionalFormatting>
  <conditionalFormatting sqref="J49">
    <cfRule type="cellIs" dxfId="4942" priority="1151" operator="equal">
      <formula>4</formula>
    </cfRule>
    <cfRule type="cellIs" dxfId="4941" priority="1152" operator="equal">
      <formula>3</formula>
    </cfRule>
    <cfRule type="cellIs" dxfId="4940" priority="1153" operator="equal">
      <formula>2</formula>
    </cfRule>
    <cfRule type="cellIs" dxfId="4939" priority="1154" operator="equal">
      <formula>1</formula>
    </cfRule>
    <cfRule type="expression" dxfId="4938" priority="1155">
      <formula>$J$49=""</formula>
    </cfRule>
  </conditionalFormatting>
  <conditionalFormatting sqref="L49">
    <cfRule type="expression" dxfId="4937" priority="1146">
      <formula>IF($J49=4,TRUE)</formula>
    </cfRule>
    <cfRule type="expression" dxfId="4936" priority="1147">
      <formula>IF($J49=3,TRUE)</formula>
    </cfRule>
    <cfRule type="expression" dxfId="4935" priority="1148">
      <formula>IF($J49=2,TRUE)</formula>
    </cfRule>
    <cfRule type="expression" dxfId="4934" priority="1149">
      <formula>IF($J49=1,TRUE)</formula>
    </cfRule>
    <cfRule type="expression" dxfId="4933" priority="1150">
      <formula>$L$49=""</formula>
    </cfRule>
  </conditionalFormatting>
  <conditionalFormatting sqref="N49">
    <cfRule type="cellIs" dxfId="4932" priority="1128" operator="equal">
      <formula>8</formula>
    </cfRule>
    <cfRule type="cellIs" dxfId="4931" priority="1130" operator="equal">
      <formula>7</formula>
    </cfRule>
    <cfRule type="cellIs" dxfId="4930" priority="1132" operator="equal">
      <formula>6</formula>
    </cfRule>
    <cfRule type="cellIs" dxfId="4929" priority="1134" operator="equal">
      <formula>5</formula>
    </cfRule>
    <cfRule type="cellIs" dxfId="4928" priority="1136" operator="equal">
      <formula>4</formula>
    </cfRule>
    <cfRule type="cellIs" dxfId="4927" priority="1142" operator="equal">
      <formula>3</formula>
    </cfRule>
    <cfRule type="cellIs" dxfId="4926" priority="1143" operator="equal">
      <formula>2</formula>
    </cfRule>
    <cfRule type="cellIs" dxfId="4925" priority="1144" operator="equal">
      <formula>1</formula>
    </cfRule>
    <cfRule type="cellIs" dxfId="4924" priority="1145" operator="equal">
      <formula>0</formula>
    </cfRule>
  </conditionalFormatting>
  <conditionalFormatting sqref="O49">
    <cfRule type="expression" dxfId="4923" priority="1140">
      <formula>$O$49&lt;&gt;""</formula>
    </cfRule>
    <cfRule type="expression" dxfId="4922" priority="1141">
      <formula>$O$49=""</formula>
    </cfRule>
  </conditionalFormatting>
  <conditionalFormatting sqref="R49">
    <cfRule type="containsText" dxfId="4921" priority="1127" operator="containsText" text="100%">
      <formula>NOT(ISERROR(SEARCH("100%",R49)))</formula>
    </cfRule>
    <cfRule type="containsText" dxfId="4920" priority="1129" operator="containsText" text="87,5%">
      <formula>NOT(ISERROR(SEARCH("87,5%",R49)))</formula>
    </cfRule>
    <cfRule type="containsText" dxfId="4919" priority="1131" operator="containsText" text="75,0%">
      <formula>NOT(ISERROR(SEARCH("75,0%",R49)))</formula>
    </cfRule>
    <cfRule type="containsText" dxfId="4918" priority="1133" operator="containsText" text="62,5%">
      <formula>NOT(ISERROR(SEARCH("62,5%",R49)))</formula>
    </cfRule>
    <cfRule type="containsText" dxfId="4917" priority="1135" operator="containsText" text="50,0%">
      <formula>NOT(ISERROR(SEARCH("50,0%",R49)))</formula>
    </cfRule>
    <cfRule type="containsText" dxfId="4916" priority="1137" operator="containsText" text="37,5%">
      <formula>NOT(ISERROR(SEARCH("37,5%",R49)))</formula>
    </cfRule>
    <cfRule type="containsText" dxfId="4915" priority="1138" operator="containsText" text="25,0%">
      <formula>NOT(ISERROR(SEARCH("25,0%",R49)))</formula>
    </cfRule>
    <cfRule type="expression" dxfId="4914" priority="1139">
      <formula>$R$49=""</formula>
    </cfRule>
  </conditionalFormatting>
  <conditionalFormatting sqref="T49:AE49">
    <cfRule type="expression" dxfId="4913" priority="1125">
      <formula>$T$49&lt;&gt;""</formula>
    </cfRule>
    <cfRule type="expression" dxfId="4912" priority="1126">
      <formula>$T$49=""</formula>
    </cfRule>
  </conditionalFormatting>
  <conditionalFormatting sqref="P49">
    <cfRule type="expression" dxfId="4911" priority="1123">
      <formula>$P$49&lt;&gt;""</formula>
    </cfRule>
    <cfRule type="expression" dxfId="4910" priority="1124">
      <formula>$P$49=""</formula>
    </cfRule>
  </conditionalFormatting>
  <conditionalFormatting sqref="B51">
    <cfRule type="expression" dxfId="4909" priority="1117">
      <formula>$B$51&lt;&gt;""</formula>
    </cfRule>
    <cfRule type="expression" dxfId="4908" priority="1118">
      <formula>$B$51=""</formula>
    </cfRule>
  </conditionalFormatting>
  <conditionalFormatting sqref="F51">
    <cfRule type="cellIs" dxfId="4907" priority="1112" operator="equal">
      <formula>4</formula>
    </cfRule>
    <cfRule type="cellIs" dxfId="4906" priority="1113" operator="equal">
      <formula>3</formula>
    </cfRule>
    <cfRule type="cellIs" dxfId="4905" priority="1114" operator="equal">
      <formula>2</formula>
    </cfRule>
    <cfRule type="cellIs" dxfId="4904" priority="1115" operator="equal">
      <formula>1</formula>
    </cfRule>
    <cfRule type="expression" dxfId="4903" priority="1116">
      <formula>$F$51=""</formula>
    </cfRule>
  </conditionalFormatting>
  <conditionalFormatting sqref="H51">
    <cfRule type="expression" dxfId="4902" priority="1107">
      <formula>IF($F51=4,TRUE)</formula>
    </cfRule>
    <cfRule type="expression" dxfId="4901" priority="1108">
      <formula>IF($F51=3,TRUE)</formula>
    </cfRule>
    <cfRule type="expression" dxfId="4900" priority="1109">
      <formula>IF($F51=2,TRUE)</formula>
    </cfRule>
    <cfRule type="expression" dxfId="4899" priority="1110">
      <formula>IF($F51=1,TRUE)</formula>
    </cfRule>
    <cfRule type="expression" dxfId="4898" priority="1111">
      <formula>$H$51=""</formula>
    </cfRule>
  </conditionalFormatting>
  <conditionalFormatting sqref="J51">
    <cfRule type="cellIs" dxfId="4897" priority="1102" operator="equal">
      <formula>4</formula>
    </cfRule>
    <cfRule type="cellIs" dxfId="4896" priority="1103" operator="equal">
      <formula>3</formula>
    </cfRule>
    <cfRule type="cellIs" dxfId="4895" priority="1104" operator="equal">
      <formula>2</formula>
    </cfRule>
    <cfRule type="cellIs" dxfId="4894" priority="1105" operator="equal">
      <formula>1</formula>
    </cfRule>
    <cfRule type="expression" dxfId="4893" priority="1106">
      <formula>$J$51=""</formula>
    </cfRule>
  </conditionalFormatting>
  <conditionalFormatting sqref="L51">
    <cfRule type="expression" dxfId="4892" priority="1097">
      <formula>IF($J51=4,TRUE)</formula>
    </cfRule>
    <cfRule type="expression" dxfId="4891" priority="1098">
      <formula>IF($J51=3,TRUE)</formula>
    </cfRule>
    <cfRule type="expression" dxfId="4890" priority="1099">
      <formula>IF($J51=2,TRUE)</formula>
    </cfRule>
    <cfRule type="expression" dxfId="4889" priority="1100">
      <formula>IF($J51=1,TRUE)</formula>
    </cfRule>
    <cfRule type="expression" dxfId="4888" priority="1101">
      <formula>$L$51=""</formula>
    </cfRule>
  </conditionalFormatting>
  <conditionalFormatting sqref="N51">
    <cfRule type="cellIs" dxfId="4887" priority="1079" operator="equal">
      <formula>8</formula>
    </cfRule>
    <cfRule type="cellIs" dxfId="4886" priority="1081" operator="equal">
      <formula>7</formula>
    </cfRule>
    <cfRule type="cellIs" dxfId="4885" priority="1083" operator="equal">
      <formula>6</formula>
    </cfRule>
    <cfRule type="cellIs" dxfId="4884" priority="1085" operator="equal">
      <formula>5</formula>
    </cfRule>
    <cfRule type="cellIs" dxfId="4883" priority="1087" operator="equal">
      <formula>4</formula>
    </cfRule>
    <cfRule type="cellIs" dxfId="4882" priority="1093" operator="equal">
      <formula>3</formula>
    </cfRule>
    <cfRule type="cellIs" dxfId="4881" priority="1094" operator="equal">
      <formula>2</formula>
    </cfRule>
    <cfRule type="cellIs" dxfId="4880" priority="1095" operator="equal">
      <formula>1</formula>
    </cfRule>
    <cfRule type="cellIs" dxfId="4879" priority="1096" operator="equal">
      <formula>0</formula>
    </cfRule>
  </conditionalFormatting>
  <conditionalFormatting sqref="O51">
    <cfRule type="expression" dxfId="4878" priority="1091">
      <formula>$O$51&lt;&gt;""</formula>
    </cfRule>
    <cfRule type="expression" dxfId="4877" priority="1092">
      <formula>$O$51=""</formula>
    </cfRule>
  </conditionalFormatting>
  <conditionalFormatting sqref="R51">
    <cfRule type="containsText" dxfId="4876" priority="1078" operator="containsText" text="100%">
      <formula>NOT(ISERROR(SEARCH("100%",R51)))</formula>
    </cfRule>
    <cfRule type="containsText" dxfId="4875" priority="1080" operator="containsText" text="87,5%">
      <formula>NOT(ISERROR(SEARCH("87,5%",R51)))</formula>
    </cfRule>
    <cfRule type="containsText" dxfId="4874" priority="1082" operator="containsText" text="75,0%">
      <formula>NOT(ISERROR(SEARCH("75,0%",R51)))</formula>
    </cfRule>
    <cfRule type="containsText" dxfId="4873" priority="1084" operator="containsText" text="62,5%">
      <formula>NOT(ISERROR(SEARCH("62,5%",R51)))</formula>
    </cfRule>
    <cfRule type="containsText" dxfId="4872" priority="1086" operator="containsText" text="50,0%">
      <formula>NOT(ISERROR(SEARCH("50,0%",R51)))</formula>
    </cfRule>
    <cfRule type="containsText" dxfId="4871" priority="1088" operator="containsText" text="37,5%">
      <formula>NOT(ISERROR(SEARCH("37,5%",R51)))</formula>
    </cfRule>
    <cfRule type="containsText" dxfId="4870" priority="1089" operator="containsText" text="25,0%">
      <formula>NOT(ISERROR(SEARCH("25,0%",R51)))</formula>
    </cfRule>
    <cfRule type="expression" dxfId="4869" priority="1090">
      <formula>$R$51=""</formula>
    </cfRule>
  </conditionalFormatting>
  <conditionalFormatting sqref="T51:AE51">
    <cfRule type="expression" dxfId="4868" priority="1076">
      <formula>$T$51&lt;&gt;""</formula>
    </cfRule>
    <cfRule type="expression" dxfId="4867" priority="1077">
      <formula>$T$51=""</formula>
    </cfRule>
  </conditionalFormatting>
  <conditionalFormatting sqref="P51">
    <cfRule type="expression" dxfId="4866" priority="1074">
      <formula>$P$51&lt;&gt;""</formula>
    </cfRule>
    <cfRule type="expression" dxfId="4865" priority="1075">
      <formula>$P$51=""</formula>
    </cfRule>
  </conditionalFormatting>
  <conditionalFormatting sqref="B53">
    <cfRule type="expression" dxfId="4864" priority="1068">
      <formula>$B$53&lt;&gt;""</formula>
    </cfRule>
    <cfRule type="expression" dxfId="4863" priority="1069">
      <formula>$B$53=""</formula>
    </cfRule>
  </conditionalFormatting>
  <conditionalFormatting sqref="F53">
    <cfRule type="cellIs" dxfId="4862" priority="1063" operator="equal">
      <formula>4</formula>
    </cfRule>
    <cfRule type="cellIs" dxfId="4861" priority="1064" operator="equal">
      <formula>3</formula>
    </cfRule>
    <cfRule type="cellIs" dxfId="4860" priority="1065" operator="equal">
      <formula>2</formula>
    </cfRule>
    <cfRule type="cellIs" dxfId="4859" priority="1066" operator="equal">
      <formula>1</formula>
    </cfRule>
    <cfRule type="expression" dxfId="4858" priority="1067">
      <formula>$F$53=""</formula>
    </cfRule>
  </conditionalFormatting>
  <conditionalFormatting sqref="H53">
    <cfRule type="expression" dxfId="4857" priority="1058">
      <formula>IF($F53=4,TRUE)</formula>
    </cfRule>
    <cfRule type="expression" dxfId="4856" priority="1059">
      <formula>IF($F53=3,TRUE)</formula>
    </cfRule>
    <cfRule type="expression" dxfId="4855" priority="1060">
      <formula>IF($F53=2,TRUE)</formula>
    </cfRule>
    <cfRule type="expression" dxfId="4854" priority="1061">
      <formula>IF($F53=1,TRUE)</formula>
    </cfRule>
    <cfRule type="expression" dxfId="4853" priority="1062">
      <formula>$H$53=""</formula>
    </cfRule>
  </conditionalFormatting>
  <conditionalFormatting sqref="J53">
    <cfRule type="cellIs" dxfId="4852" priority="1053" operator="equal">
      <formula>4</formula>
    </cfRule>
    <cfRule type="cellIs" dxfId="4851" priority="1054" operator="equal">
      <formula>3</formula>
    </cfRule>
    <cfRule type="cellIs" dxfId="4850" priority="1055" operator="equal">
      <formula>2</formula>
    </cfRule>
    <cfRule type="cellIs" dxfId="4849" priority="1056" operator="equal">
      <formula>1</formula>
    </cfRule>
    <cfRule type="expression" dxfId="4848" priority="1057">
      <formula>$J$53=""</formula>
    </cfRule>
  </conditionalFormatting>
  <conditionalFormatting sqref="L53">
    <cfRule type="expression" dxfId="4847" priority="1048">
      <formula>IF($J53=4,TRUE)</formula>
    </cfRule>
    <cfRule type="expression" dxfId="4846" priority="1049">
      <formula>IF($J53=3,TRUE)</formula>
    </cfRule>
    <cfRule type="expression" dxfId="4845" priority="1050">
      <formula>IF($J53=2,TRUE)</formula>
    </cfRule>
    <cfRule type="expression" dxfId="4844" priority="1051">
      <formula>IF($J53=1,TRUE)</formula>
    </cfRule>
    <cfRule type="expression" dxfId="4843" priority="1052">
      <formula>$L$53=""</formula>
    </cfRule>
  </conditionalFormatting>
  <conditionalFormatting sqref="N53">
    <cfRule type="cellIs" dxfId="4842" priority="1030" operator="equal">
      <formula>8</formula>
    </cfRule>
    <cfRule type="cellIs" dxfId="4841" priority="1032" operator="equal">
      <formula>7</formula>
    </cfRule>
    <cfRule type="cellIs" dxfId="4840" priority="1034" operator="equal">
      <formula>6</formula>
    </cfRule>
    <cfRule type="cellIs" dxfId="4839" priority="1036" operator="equal">
      <formula>5</formula>
    </cfRule>
    <cfRule type="cellIs" dxfId="4838" priority="1038" operator="equal">
      <formula>4</formula>
    </cfRule>
    <cfRule type="cellIs" dxfId="4837" priority="1044" operator="equal">
      <formula>3</formula>
    </cfRule>
    <cfRule type="cellIs" dxfId="4836" priority="1045" operator="equal">
      <formula>2</formula>
    </cfRule>
    <cfRule type="cellIs" dxfId="4835" priority="1046" operator="equal">
      <formula>1</formula>
    </cfRule>
    <cfRule type="cellIs" dxfId="4834" priority="1047" operator="equal">
      <formula>0</formula>
    </cfRule>
  </conditionalFormatting>
  <conditionalFormatting sqref="O53">
    <cfRule type="expression" dxfId="4833" priority="1042">
      <formula>$O$53&lt;&gt;""</formula>
    </cfRule>
    <cfRule type="expression" dxfId="4832" priority="1043">
      <formula>$O$53=""</formula>
    </cfRule>
  </conditionalFormatting>
  <conditionalFormatting sqref="R53">
    <cfRule type="containsText" dxfId="4831" priority="1029" operator="containsText" text="100%">
      <formula>NOT(ISERROR(SEARCH("100%",R53)))</formula>
    </cfRule>
    <cfRule type="containsText" dxfId="4830" priority="1031" operator="containsText" text="87,5%">
      <formula>NOT(ISERROR(SEARCH("87,5%",R53)))</formula>
    </cfRule>
    <cfRule type="containsText" dxfId="4829" priority="1033" operator="containsText" text="75,0%">
      <formula>NOT(ISERROR(SEARCH("75,0%",R53)))</formula>
    </cfRule>
    <cfRule type="containsText" dxfId="4828" priority="1035" operator="containsText" text="62,5%">
      <formula>NOT(ISERROR(SEARCH("62,5%",R53)))</formula>
    </cfRule>
    <cfRule type="containsText" dxfId="4827" priority="1037" operator="containsText" text="50,0%">
      <formula>NOT(ISERROR(SEARCH("50,0%",R53)))</formula>
    </cfRule>
    <cfRule type="containsText" dxfId="4826" priority="1039" operator="containsText" text="37,5%">
      <formula>NOT(ISERROR(SEARCH("37,5%",R53)))</formula>
    </cfRule>
    <cfRule type="containsText" dxfId="4825" priority="1040" operator="containsText" text="25,0%">
      <formula>NOT(ISERROR(SEARCH("25,0%",R53)))</formula>
    </cfRule>
    <cfRule type="expression" dxfId="4824" priority="1041">
      <formula>$R$53=""</formula>
    </cfRule>
  </conditionalFormatting>
  <conditionalFormatting sqref="T53:AE53">
    <cfRule type="expression" dxfId="4823" priority="1027">
      <formula>$T$53&lt;&gt;""</formula>
    </cfRule>
    <cfRule type="expression" dxfId="4822" priority="1028">
      <formula>$T$53=""</formula>
    </cfRule>
  </conditionalFormatting>
  <conditionalFormatting sqref="P53">
    <cfRule type="expression" dxfId="4821" priority="1025">
      <formula>$P$53&lt;&gt;""</formula>
    </cfRule>
    <cfRule type="expression" dxfId="4820" priority="1026">
      <formula>$P$53=""</formula>
    </cfRule>
  </conditionalFormatting>
  <conditionalFormatting sqref="B55">
    <cfRule type="expression" dxfId="4819" priority="1019">
      <formula>$B$55&lt;&gt;""</formula>
    </cfRule>
    <cfRule type="expression" dxfId="4818" priority="1020">
      <formula>$B$55=""</formula>
    </cfRule>
  </conditionalFormatting>
  <conditionalFormatting sqref="F55">
    <cfRule type="cellIs" dxfId="4817" priority="1014" operator="equal">
      <formula>4</formula>
    </cfRule>
    <cfRule type="cellIs" dxfId="4816" priority="1015" operator="equal">
      <formula>3</formula>
    </cfRule>
    <cfRule type="cellIs" dxfId="4815" priority="1016" operator="equal">
      <formula>2</formula>
    </cfRule>
    <cfRule type="cellIs" dxfId="4814" priority="1017" operator="equal">
      <formula>1</formula>
    </cfRule>
    <cfRule type="expression" dxfId="4813" priority="1018">
      <formula>$F$55=""</formula>
    </cfRule>
  </conditionalFormatting>
  <conditionalFormatting sqref="H55">
    <cfRule type="expression" dxfId="4812" priority="1009">
      <formula>IF($F55=4,TRUE)</formula>
    </cfRule>
    <cfRule type="expression" dxfId="4811" priority="1010">
      <formula>IF($F55=3,TRUE)</formula>
    </cfRule>
    <cfRule type="expression" dxfId="4810" priority="1011">
      <formula>IF($F55=2,TRUE)</formula>
    </cfRule>
    <cfRule type="expression" dxfId="4809" priority="1012">
      <formula>IF($F55=1,TRUE)</formula>
    </cfRule>
    <cfRule type="expression" dxfId="4808" priority="1013">
      <formula>$H$55=""</formula>
    </cfRule>
  </conditionalFormatting>
  <conditionalFormatting sqref="J55">
    <cfRule type="cellIs" dxfId="4807" priority="1004" operator="equal">
      <formula>4</formula>
    </cfRule>
    <cfRule type="cellIs" dxfId="4806" priority="1005" operator="equal">
      <formula>3</formula>
    </cfRule>
    <cfRule type="cellIs" dxfId="4805" priority="1006" operator="equal">
      <formula>2</formula>
    </cfRule>
    <cfRule type="cellIs" dxfId="4804" priority="1007" operator="equal">
      <formula>1</formula>
    </cfRule>
    <cfRule type="expression" dxfId="4803" priority="1008">
      <formula>$J$55=""</formula>
    </cfRule>
  </conditionalFormatting>
  <conditionalFormatting sqref="L55">
    <cfRule type="expression" dxfId="4802" priority="999">
      <formula>IF($J55=4,TRUE)</formula>
    </cfRule>
    <cfRule type="expression" dxfId="4801" priority="1000">
      <formula>IF($J55=3,TRUE)</formula>
    </cfRule>
    <cfRule type="expression" dxfId="4800" priority="1001">
      <formula>IF($J55=2,TRUE)</formula>
    </cfRule>
    <cfRule type="expression" dxfId="4799" priority="1002">
      <formula>IF($J55=1,TRUE)</formula>
    </cfRule>
    <cfRule type="expression" dxfId="4798" priority="1003">
      <formula>$L$55=""</formula>
    </cfRule>
  </conditionalFormatting>
  <conditionalFormatting sqref="N55">
    <cfRule type="cellIs" dxfId="4797" priority="981" operator="equal">
      <formula>8</formula>
    </cfRule>
    <cfRule type="cellIs" dxfId="4796" priority="983" operator="equal">
      <formula>7</formula>
    </cfRule>
    <cfRule type="cellIs" dxfId="4795" priority="985" operator="equal">
      <formula>6</formula>
    </cfRule>
    <cfRule type="cellIs" dxfId="4794" priority="987" operator="equal">
      <formula>5</formula>
    </cfRule>
    <cfRule type="cellIs" dxfId="4793" priority="989" operator="equal">
      <formula>4</formula>
    </cfRule>
    <cfRule type="cellIs" dxfId="4792" priority="995" operator="equal">
      <formula>3</formula>
    </cfRule>
    <cfRule type="cellIs" dxfId="4791" priority="996" operator="equal">
      <formula>2</formula>
    </cfRule>
    <cfRule type="cellIs" dxfId="4790" priority="997" operator="equal">
      <formula>1</formula>
    </cfRule>
    <cfRule type="cellIs" dxfId="4789" priority="998" operator="equal">
      <formula>0</formula>
    </cfRule>
  </conditionalFormatting>
  <conditionalFormatting sqref="O55">
    <cfRule type="expression" dxfId="4788" priority="993">
      <formula>$O$55&lt;&gt;""</formula>
    </cfRule>
    <cfRule type="expression" dxfId="4787" priority="994">
      <formula>$O$55=""</formula>
    </cfRule>
  </conditionalFormatting>
  <conditionalFormatting sqref="R55">
    <cfRule type="containsText" dxfId="4786" priority="980" operator="containsText" text="100%">
      <formula>NOT(ISERROR(SEARCH("100%",R55)))</formula>
    </cfRule>
    <cfRule type="containsText" dxfId="4785" priority="982" operator="containsText" text="87,5%">
      <formula>NOT(ISERROR(SEARCH("87,5%",R55)))</formula>
    </cfRule>
    <cfRule type="containsText" dxfId="4784" priority="984" operator="containsText" text="75,0%">
      <formula>NOT(ISERROR(SEARCH("75,0%",R55)))</formula>
    </cfRule>
    <cfRule type="containsText" dxfId="4783" priority="986" operator="containsText" text="62,5%">
      <formula>NOT(ISERROR(SEARCH("62,5%",R55)))</formula>
    </cfRule>
    <cfRule type="containsText" dxfId="4782" priority="988" operator="containsText" text="50,0%">
      <formula>NOT(ISERROR(SEARCH("50,0%",R55)))</formula>
    </cfRule>
    <cfRule type="containsText" dxfId="4781" priority="990" operator="containsText" text="37,5%">
      <formula>NOT(ISERROR(SEARCH("37,5%",R55)))</formula>
    </cfRule>
    <cfRule type="containsText" dxfId="4780" priority="991" operator="containsText" text="25,0%">
      <formula>NOT(ISERROR(SEARCH("25,0%",R55)))</formula>
    </cfRule>
    <cfRule type="expression" dxfId="4779" priority="992">
      <formula>$R$55=""</formula>
    </cfRule>
  </conditionalFormatting>
  <conditionalFormatting sqref="T55:AE55">
    <cfRule type="expression" dxfId="4778" priority="978">
      <formula>$T$55&lt;&gt;""</formula>
    </cfRule>
    <cfRule type="expression" dxfId="4777" priority="979">
      <formula>$T$55=""</formula>
    </cfRule>
  </conditionalFormatting>
  <conditionalFormatting sqref="P55">
    <cfRule type="expression" dxfId="4776" priority="976">
      <formula>$P$55&lt;&gt;""</formula>
    </cfRule>
    <cfRule type="expression" dxfId="4775" priority="977">
      <formula>$P$55=""</formula>
    </cfRule>
  </conditionalFormatting>
  <conditionalFormatting sqref="N57">
    <cfRule type="cellIs" dxfId="4774" priority="956" operator="between">
      <formula>72</formula>
      <formula>80</formula>
    </cfRule>
    <cfRule type="cellIs" dxfId="4773" priority="959" operator="between">
      <formula>60</formula>
      <formula>71</formula>
    </cfRule>
    <cfRule type="cellIs" dxfId="4772" priority="969" operator="between">
      <formula>40</formula>
      <formula>59</formula>
    </cfRule>
    <cfRule type="cellIs" dxfId="4771" priority="974" operator="between">
      <formula>1</formula>
      <formula>39</formula>
    </cfRule>
    <cfRule type="cellIs" dxfId="4770" priority="975" operator="equal">
      <formula>0</formula>
    </cfRule>
  </conditionalFormatting>
  <conditionalFormatting sqref="O57">
    <cfRule type="expression" dxfId="4769" priority="972">
      <formula>$O$57&lt;&gt;""</formula>
    </cfRule>
    <cfRule type="expression" dxfId="4768" priority="973">
      <formula>$O$57=""</formula>
    </cfRule>
  </conditionalFormatting>
  <conditionalFormatting sqref="P57">
    <cfRule type="expression" dxfId="4767" priority="970">
      <formula>$P$57&lt;&gt;""</formula>
    </cfRule>
    <cfRule type="expression" dxfId="4766" priority="971">
      <formula>$P$57=""</formula>
    </cfRule>
  </conditionalFormatting>
  <conditionalFormatting sqref="R57">
    <cfRule type="cellIs" dxfId="4765" priority="957" operator="between">
      <formula>0.9</formula>
      <formula>1</formula>
    </cfRule>
    <cfRule type="cellIs" dxfId="4764" priority="960" operator="between">
      <formula>0.75</formula>
      <formula>0.89</formula>
    </cfRule>
    <cfRule type="cellIs" dxfId="4763" priority="962" operator="between">
      <formula>0.5</formula>
      <formula>0.93</formula>
    </cfRule>
    <cfRule type="cellIs" dxfId="4762" priority="965" operator="between">
      <formula>0.01</formula>
      <formula>0.49</formula>
    </cfRule>
    <cfRule type="cellIs" dxfId="4761" priority="966" operator="equal">
      <formula>0</formula>
    </cfRule>
  </conditionalFormatting>
  <conditionalFormatting sqref="T57">
    <cfRule type="expression" dxfId="4760" priority="967">
      <formula>$T$57&lt;&gt;""</formula>
    </cfRule>
    <cfRule type="expression" dxfId="4759" priority="968">
      <formula>$T$57=""</formula>
    </cfRule>
  </conditionalFormatting>
  <conditionalFormatting sqref="V57">
    <cfRule type="expression" dxfId="4758" priority="955">
      <formula>IF($N57&lt;=0,TRUE)</formula>
    </cfRule>
    <cfRule type="expression" dxfId="4757" priority="958">
      <formula>IF($N57&gt;=72,TRUE)</formula>
    </cfRule>
    <cfRule type="expression" dxfId="4756" priority="961">
      <formula>IF($N57&gt;=60,TRUE)</formula>
    </cfRule>
    <cfRule type="expression" dxfId="4755" priority="963">
      <formula>IF($N57&gt;=40,TRUE)</formula>
    </cfRule>
    <cfRule type="expression" dxfId="4754" priority="964">
      <formula>IF($N57&lt;=39,TRUE)</formula>
    </cfRule>
  </conditionalFormatting>
  <conditionalFormatting sqref="R59">
    <cfRule type="cellIs" dxfId="4753" priority="943" operator="equal">
      <formula>0</formula>
    </cfRule>
    <cfRule type="cellIs" dxfId="4752" priority="945" operator="between">
      <formula>0.751</formula>
      <formula>1</formula>
    </cfRule>
    <cfRule type="cellIs" dxfId="4751" priority="947" operator="between">
      <formula>0.501</formula>
      <formula>0.75</formula>
    </cfRule>
    <cfRule type="cellIs" dxfId="4750" priority="950" operator="between">
      <formula>0.251</formula>
      <formula>0.5</formula>
    </cfRule>
    <cfRule type="cellIs" dxfId="4749" priority="951" operator="between">
      <formula>0.01</formula>
      <formula>0.25</formula>
    </cfRule>
  </conditionalFormatting>
  <conditionalFormatting sqref="T59">
    <cfRule type="expression" dxfId="4748" priority="935">
      <formula>IF($R59&lt;=1%,TRUE)</formula>
    </cfRule>
    <cfRule type="expression" dxfId="4747" priority="936">
      <formula>$T$59=""</formula>
    </cfRule>
    <cfRule type="expression" dxfId="4746" priority="937">
      <formula>IF($R59&lt;=25%,TRUE)</formula>
    </cfRule>
    <cfRule type="expression" dxfId="4745" priority="938">
      <formula>IF($R59&lt;=50%,TRUE)</formula>
    </cfRule>
    <cfRule type="expression" dxfId="4744" priority="939">
      <formula>IF($R59&gt;75%,TRUE)</formula>
    </cfRule>
    <cfRule type="expression" dxfId="4743" priority="940">
      <formula>IF($R59&lt;=75%,TRUE)</formula>
    </cfRule>
  </conditionalFormatting>
  <conditionalFormatting sqref="H59:O59">
    <cfRule type="expression" dxfId="4742" priority="664">
      <formula>$H$59&lt;&gt;""</formula>
    </cfRule>
  </conditionalFormatting>
  <conditionalFormatting sqref="B61:D62">
    <cfRule type="expression" dxfId="4741" priority="662">
      <formula>$B$61&lt;&gt;""</formula>
    </cfRule>
  </conditionalFormatting>
  <conditionalFormatting sqref="B64">
    <cfRule type="expression" dxfId="4740" priority="659">
      <formula>$B$64&lt;&gt;""</formula>
    </cfRule>
    <cfRule type="expression" dxfId="4739" priority="661">
      <formula>$B$64=""</formula>
    </cfRule>
  </conditionalFormatting>
  <conditionalFormatting sqref="D64">
    <cfRule type="expression" dxfId="4738" priority="658">
      <formula>$D$64&lt;&gt;""</formula>
    </cfRule>
    <cfRule type="expression" dxfId="4737" priority="660">
      <formula>$D$64=""</formula>
    </cfRule>
  </conditionalFormatting>
  <conditionalFormatting sqref="F61:F62">
    <cfRule type="expression" dxfId="4736" priority="657">
      <formula>$F$61&lt;&gt;""</formula>
    </cfRule>
  </conditionalFormatting>
  <conditionalFormatting sqref="F64">
    <cfRule type="cellIs" dxfId="4735" priority="652" operator="equal">
      <formula>4</formula>
    </cfRule>
    <cfRule type="cellIs" dxfId="4734" priority="653" operator="equal">
      <formula>3</formula>
    </cfRule>
    <cfRule type="cellIs" dxfId="4733" priority="654" operator="equal">
      <formula>2</formula>
    </cfRule>
    <cfRule type="cellIs" dxfId="4732" priority="655" operator="equal">
      <formula>1</formula>
    </cfRule>
    <cfRule type="expression" dxfId="4731" priority="656">
      <formula>$F$64=""</formula>
    </cfRule>
  </conditionalFormatting>
  <conditionalFormatting sqref="H64">
    <cfRule type="expression" dxfId="4730" priority="647">
      <formula>IF($F64=4,TRUE)</formula>
    </cfRule>
    <cfRule type="expression" dxfId="4729" priority="648">
      <formula>IF($F64=3,TRUE)</formula>
    </cfRule>
    <cfRule type="expression" dxfId="4728" priority="649">
      <formula>IF($F64=2,TRUE)</formula>
    </cfRule>
    <cfRule type="expression" dxfId="4727" priority="650">
      <formula>IF($F64=1,TRUE)</formula>
    </cfRule>
    <cfRule type="expression" dxfId="4726" priority="651">
      <formula>$H$64=""</formula>
    </cfRule>
  </conditionalFormatting>
  <conditionalFormatting sqref="H61:H62">
    <cfRule type="expression" dxfId="4725" priority="646">
      <formula>$H$61&lt;&gt;""</formula>
    </cfRule>
  </conditionalFormatting>
  <conditionalFormatting sqref="J61:J62">
    <cfRule type="expression" dxfId="4724" priority="645">
      <formula>$J$61&lt;&gt;""</formula>
    </cfRule>
  </conditionalFormatting>
  <conditionalFormatting sqref="L61:L62">
    <cfRule type="expression" dxfId="4723" priority="644">
      <formula>$L$10&lt;&gt;""</formula>
    </cfRule>
  </conditionalFormatting>
  <conditionalFormatting sqref="J64">
    <cfRule type="cellIs" dxfId="4722" priority="639" operator="equal">
      <formula>4</formula>
    </cfRule>
    <cfRule type="cellIs" dxfId="4721" priority="640" operator="equal">
      <formula>3</formula>
    </cfRule>
    <cfRule type="cellIs" dxfId="4720" priority="641" operator="equal">
      <formula>2</formula>
    </cfRule>
    <cfRule type="cellIs" dxfId="4719" priority="642" operator="equal">
      <formula>1</formula>
    </cfRule>
    <cfRule type="expression" dxfId="4718" priority="643">
      <formula>$J$64=""</formula>
    </cfRule>
  </conditionalFormatting>
  <conditionalFormatting sqref="L64">
    <cfRule type="expression" dxfId="4717" priority="634">
      <formula>IF($J64=4,TRUE)</formula>
    </cfRule>
    <cfRule type="expression" dxfId="4716" priority="635">
      <formula>IF($J64=3,TRUE)</formula>
    </cfRule>
    <cfRule type="expression" dxfId="4715" priority="636">
      <formula>IF($J64=2,TRUE)</formula>
    </cfRule>
    <cfRule type="expression" dxfId="4714" priority="637">
      <formula>IF($J64=1,TRUE)</formula>
    </cfRule>
    <cfRule type="expression" dxfId="4713" priority="638">
      <formula>$L$64=""</formula>
    </cfRule>
  </conditionalFormatting>
  <conditionalFormatting sqref="O61:T62">
    <cfRule type="expression" dxfId="4712" priority="628">
      <formula>$O$61&lt;&gt;""</formula>
    </cfRule>
  </conditionalFormatting>
  <conditionalFormatting sqref="L33">
    <cfRule type="expression" dxfId="4711" priority="610">
      <formula>IF($J33=4,TRUE)</formula>
    </cfRule>
    <cfRule type="expression" dxfId="4710" priority="611">
      <formula>IF($J33=3,TRUE)</formula>
    </cfRule>
    <cfRule type="expression" dxfId="4709" priority="612">
      <formula>IF($J33=2,TRUE)</formula>
    </cfRule>
    <cfRule type="expression" dxfId="4708" priority="613">
      <formula>IF($J33=1,TRUE)</formula>
    </cfRule>
    <cfRule type="expression" dxfId="4707" priority="614">
      <formula>$L$33=""</formula>
    </cfRule>
  </conditionalFormatting>
  <conditionalFormatting sqref="O64:T64">
    <cfRule type="expression" dxfId="4706" priority="602">
      <formula>IF($N64=8,TRUE)</formula>
    </cfRule>
    <cfRule type="expression" dxfId="4705" priority="603">
      <formula>IF($N64=7,TRUE)</formula>
    </cfRule>
    <cfRule type="expression" dxfId="4704" priority="604">
      <formula>IF($N64=6,TRUE)</formula>
    </cfRule>
    <cfRule type="expression" dxfId="4703" priority="605">
      <formula>IF($N64=5,TRUE)</formula>
    </cfRule>
    <cfRule type="expression" dxfId="4702" priority="606">
      <formula>IF($N64=4,TRUE)</formula>
    </cfRule>
    <cfRule type="expression" dxfId="4701" priority="607">
      <formula>IF($N64=3,TRUE)</formula>
    </cfRule>
    <cfRule type="expression" dxfId="4700" priority="608">
      <formula>IF($N64=2,TRUE)</formula>
    </cfRule>
    <cfRule type="expression" dxfId="4699" priority="609">
      <formula>$O$64=""</formula>
    </cfRule>
  </conditionalFormatting>
  <conditionalFormatting sqref="N64">
    <cfRule type="expression" dxfId="4698" priority="601">
      <formula>$N$64&lt;&gt;""</formula>
    </cfRule>
  </conditionalFormatting>
  <conditionalFormatting sqref="B66">
    <cfRule type="expression" dxfId="4697" priority="598">
      <formula>$B$66&lt;&gt;""</formula>
    </cfRule>
    <cfRule type="expression" dxfId="4696" priority="600">
      <formula>$B$66=""</formula>
    </cfRule>
  </conditionalFormatting>
  <conditionalFormatting sqref="D66">
    <cfRule type="expression" dxfId="4695" priority="597">
      <formula>$D$66&lt;&gt;""</formula>
    </cfRule>
    <cfRule type="expression" dxfId="4694" priority="599">
      <formula>$D$66=""</formula>
    </cfRule>
  </conditionalFormatting>
  <conditionalFormatting sqref="F66">
    <cfRule type="cellIs" dxfId="4693" priority="592" operator="equal">
      <formula>4</formula>
    </cfRule>
    <cfRule type="cellIs" dxfId="4692" priority="593" operator="equal">
      <formula>3</formula>
    </cfRule>
    <cfRule type="cellIs" dxfId="4691" priority="594" operator="equal">
      <formula>2</formula>
    </cfRule>
    <cfRule type="cellIs" dxfId="4690" priority="595" operator="equal">
      <formula>1</formula>
    </cfRule>
    <cfRule type="expression" dxfId="4689" priority="596">
      <formula>$F$64=""</formula>
    </cfRule>
  </conditionalFormatting>
  <conditionalFormatting sqref="H66">
    <cfRule type="expression" dxfId="4688" priority="587">
      <formula>IF($F66=4,TRUE)</formula>
    </cfRule>
    <cfRule type="expression" dxfId="4687" priority="588">
      <formula>IF($F66=3,TRUE)</formula>
    </cfRule>
    <cfRule type="expression" dxfId="4686" priority="589">
      <formula>IF($F66=2,TRUE)</formula>
    </cfRule>
    <cfRule type="expression" dxfId="4685" priority="590">
      <formula>IF($F66=1,TRUE)</formula>
    </cfRule>
    <cfRule type="expression" dxfId="4684" priority="591">
      <formula>$H$66=""</formula>
    </cfRule>
  </conditionalFormatting>
  <conditionalFormatting sqref="J66">
    <cfRule type="cellIs" dxfId="4683" priority="582" operator="equal">
      <formula>4</formula>
    </cfRule>
    <cfRule type="cellIs" dxfId="4682" priority="583" operator="equal">
      <formula>3</formula>
    </cfRule>
    <cfRule type="cellIs" dxfId="4681" priority="584" operator="equal">
      <formula>2</formula>
    </cfRule>
    <cfRule type="cellIs" dxfId="4680" priority="585" operator="equal">
      <formula>1</formula>
    </cfRule>
    <cfRule type="expression" dxfId="4679" priority="586">
      <formula>$J$66=""</formula>
    </cfRule>
  </conditionalFormatting>
  <conditionalFormatting sqref="L66">
    <cfRule type="expression" dxfId="4678" priority="577">
      <formula>IF($J66=4,TRUE)</formula>
    </cfRule>
    <cfRule type="expression" dxfId="4677" priority="578">
      <formula>IF($J66=3,TRUE)</formula>
    </cfRule>
    <cfRule type="expression" dxfId="4676" priority="579">
      <formula>IF($J66=2,TRUE)</formula>
    </cfRule>
    <cfRule type="expression" dxfId="4675" priority="580">
      <formula>IF($J66=1,TRUE)</formula>
    </cfRule>
    <cfRule type="expression" dxfId="4674" priority="581">
      <formula>$L$66=""</formula>
    </cfRule>
  </conditionalFormatting>
  <conditionalFormatting sqref="O66:T66">
    <cfRule type="expression" dxfId="4673" priority="569">
      <formula>IF($N66=8,TRUE)</formula>
    </cfRule>
    <cfRule type="expression" dxfId="4672" priority="570">
      <formula>IF($N66=7,TRUE)</formula>
    </cfRule>
    <cfRule type="expression" dxfId="4671" priority="571">
      <formula>IF($N66=6,TRUE)</formula>
    </cfRule>
    <cfRule type="expression" dxfId="4670" priority="572">
      <formula>IF($N66=5,TRUE)</formula>
    </cfRule>
    <cfRule type="expression" dxfId="4669" priority="573">
      <formula>IF($N66=4,TRUE)</formula>
    </cfRule>
    <cfRule type="expression" dxfId="4668" priority="574">
      <formula>IF($N66=3,TRUE)</formula>
    </cfRule>
    <cfRule type="expression" dxfId="4667" priority="575">
      <formula>IF($N66=2,TRUE)</formula>
    </cfRule>
    <cfRule type="expression" dxfId="4666" priority="576">
      <formula>$O$66=""</formula>
    </cfRule>
  </conditionalFormatting>
  <conditionalFormatting sqref="N66">
    <cfRule type="expression" dxfId="4665" priority="568">
      <formula>$N$66&lt;&gt;""</formula>
    </cfRule>
  </conditionalFormatting>
  <conditionalFormatting sqref="B68">
    <cfRule type="expression" dxfId="4664" priority="565">
      <formula>$B$68&lt;&gt;""</formula>
    </cfRule>
    <cfRule type="expression" dxfId="4663" priority="567">
      <formula>$B$68=""</formula>
    </cfRule>
  </conditionalFormatting>
  <conditionalFormatting sqref="D68">
    <cfRule type="expression" dxfId="4662" priority="564">
      <formula>$D$68&lt;&gt;""</formula>
    </cfRule>
    <cfRule type="expression" dxfId="4661" priority="566">
      <formula>$D$68=""</formula>
    </cfRule>
  </conditionalFormatting>
  <conditionalFormatting sqref="F68">
    <cfRule type="cellIs" dxfId="4660" priority="559" operator="equal">
      <formula>4</formula>
    </cfRule>
    <cfRule type="cellIs" dxfId="4659" priority="560" operator="equal">
      <formula>3</formula>
    </cfRule>
    <cfRule type="cellIs" dxfId="4658" priority="561" operator="equal">
      <formula>2</formula>
    </cfRule>
    <cfRule type="cellIs" dxfId="4657" priority="562" operator="equal">
      <formula>1</formula>
    </cfRule>
    <cfRule type="expression" dxfId="4656" priority="563">
      <formula>$F$68=""</formula>
    </cfRule>
  </conditionalFormatting>
  <conditionalFormatting sqref="H68">
    <cfRule type="expression" dxfId="4655" priority="554">
      <formula>IF($F68=4,TRUE)</formula>
    </cfRule>
    <cfRule type="expression" dxfId="4654" priority="555">
      <formula>IF($F68=3,TRUE)</formula>
    </cfRule>
    <cfRule type="expression" dxfId="4653" priority="556">
      <formula>IF($F68=2,TRUE)</formula>
    </cfRule>
    <cfRule type="expression" dxfId="4652" priority="557">
      <formula>IF($F68=1,TRUE)</formula>
    </cfRule>
    <cfRule type="expression" dxfId="4651" priority="558">
      <formula>$H$68=""</formula>
    </cfRule>
  </conditionalFormatting>
  <conditionalFormatting sqref="J68">
    <cfRule type="cellIs" dxfId="4650" priority="549" operator="equal">
      <formula>4</formula>
    </cfRule>
    <cfRule type="cellIs" dxfId="4649" priority="550" operator="equal">
      <formula>3</formula>
    </cfRule>
    <cfRule type="cellIs" dxfId="4648" priority="551" operator="equal">
      <formula>2</formula>
    </cfRule>
    <cfRule type="cellIs" dxfId="4647" priority="552" operator="equal">
      <formula>1</formula>
    </cfRule>
    <cfRule type="expression" dxfId="4646" priority="553">
      <formula>$J$68=""</formula>
    </cfRule>
  </conditionalFormatting>
  <conditionalFormatting sqref="L68">
    <cfRule type="expression" dxfId="4645" priority="544">
      <formula>IF($J68=4,TRUE)</formula>
    </cfRule>
    <cfRule type="expression" dxfId="4644" priority="545">
      <formula>IF($J68=3,TRUE)</formula>
    </cfRule>
    <cfRule type="expression" dxfId="4643" priority="546">
      <formula>IF($J68=2,TRUE)</formula>
    </cfRule>
    <cfRule type="expression" dxfId="4642" priority="547">
      <formula>IF($J68=1,TRUE)</formula>
    </cfRule>
    <cfRule type="expression" dxfId="4641" priority="548">
      <formula>$L$68=""</formula>
    </cfRule>
  </conditionalFormatting>
  <conditionalFormatting sqref="O68:T68">
    <cfRule type="expression" dxfId="4640" priority="536">
      <formula>IF($N68=8,TRUE)</formula>
    </cfRule>
    <cfRule type="expression" dxfId="4639" priority="537">
      <formula>IF($N68=7,TRUE)</formula>
    </cfRule>
    <cfRule type="expression" dxfId="4638" priority="538">
      <formula>IF($N68=6,TRUE)</formula>
    </cfRule>
    <cfRule type="expression" dxfId="4637" priority="539">
      <formula>IF($N68=5,TRUE)</formula>
    </cfRule>
    <cfRule type="expression" dxfId="4636" priority="540">
      <formula>IF($N68=4,TRUE)</formula>
    </cfRule>
    <cfRule type="expression" dxfId="4635" priority="541">
      <formula>IF($N68=3,TRUE)</formula>
    </cfRule>
    <cfRule type="expression" dxfId="4634" priority="542">
      <formula>IF($N68=2,TRUE)</formula>
    </cfRule>
    <cfRule type="expression" dxfId="4633" priority="543">
      <formula>$O$68=""</formula>
    </cfRule>
  </conditionalFormatting>
  <conditionalFormatting sqref="N68">
    <cfRule type="expression" dxfId="4632" priority="535">
      <formula>$N$68&lt;&gt;""</formula>
    </cfRule>
  </conditionalFormatting>
  <conditionalFormatting sqref="B70">
    <cfRule type="expression" dxfId="4631" priority="532">
      <formula>$B$70&lt;&gt;""</formula>
    </cfRule>
    <cfRule type="expression" dxfId="4630" priority="534">
      <formula>$B$70=""</formula>
    </cfRule>
  </conditionalFormatting>
  <conditionalFormatting sqref="D70">
    <cfRule type="expression" dxfId="4629" priority="531">
      <formula>$D$70&lt;&gt;""</formula>
    </cfRule>
    <cfRule type="expression" dxfId="4628" priority="533">
      <formula>$D$70=""</formula>
    </cfRule>
  </conditionalFormatting>
  <conditionalFormatting sqref="F70">
    <cfRule type="cellIs" dxfId="4627" priority="526" operator="equal">
      <formula>4</formula>
    </cfRule>
    <cfRule type="cellIs" dxfId="4626" priority="527" operator="equal">
      <formula>3</formula>
    </cfRule>
    <cfRule type="cellIs" dxfId="4625" priority="528" operator="equal">
      <formula>2</formula>
    </cfRule>
    <cfRule type="cellIs" dxfId="4624" priority="529" operator="equal">
      <formula>1</formula>
    </cfRule>
    <cfRule type="expression" dxfId="4623" priority="530">
      <formula>$F$70=""</formula>
    </cfRule>
  </conditionalFormatting>
  <conditionalFormatting sqref="H70">
    <cfRule type="expression" dxfId="4622" priority="521">
      <formula>IF($F70=4,TRUE)</formula>
    </cfRule>
    <cfRule type="expression" dxfId="4621" priority="522">
      <formula>IF($F70=3,TRUE)</formula>
    </cfRule>
    <cfRule type="expression" dxfId="4620" priority="523">
      <formula>IF($F70=2,TRUE)</formula>
    </cfRule>
    <cfRule type="expression" dxfId="4619" priority="524">
      <formula>IF($F70=1,TRUE)</formula>
    </cfRule>
    <cfRule type="expression" dxfId="4618" priority="525">
      <formula>$H$70=""</formula>
    </cfRule>
  </conditionalFormatting>
  <conditionalFormatting sqref="J70">
    <cfRule type="cellIs" dxfId="4617" priority="516" operator="equal">
      <formula>4</formula>
    </cfRule>
    <cfRule type="cellIs" dxfId="4616" priority="517" operator="equal">
      <formula>3</formula>
    </cfRule>
    <cfRule type="cellIs" dxfId="4615" priority="518" operator="equal">
      <formula>2</formula>
    </cfRule>
    <cfRule type="cellIs" dxfId="4614" priority="519" operator="equal">
      <formula>1</formula>
    </cfRule>
    <cfRule type="expression" dxfId="4613" priority="520">
      <formula>$J$70=""</formula>
    </cfRule>
  </conditionalFormatting>
  <conditionalFormatting sqref="L70">
    <cfRule type="expression" dxfId="4612" priority="511">
      <formula>IF($J70=4,TRUE)</formula>
    </cfRule>
    <cfRule type="expression" dxfId="4611" priority="512">
      <formula>IF($J70=3,TRUE)</formula>
    </cfRule>
    <cfRule type="expression" dxfId="4610" priority="513">
      <formula>IF($J70=2,TRUE)</formula>
    </cfRule>
    <cfRule type="expression" dxfId="4609" priority="514">
      <formula>IF($J70=1,TRUE)</formula>
    </cfRule>
    <cfRule type="expression" dxfId="4608" priority="515">
      <formula>$L$70=""</formula>
    </cfRule>
  </conditionalFormatting>
  <conditionalFormatting sqref="O70:T70">
    <cfRule type="expression" dxfId="4607" priority="503">
      <formula>IF($N70=8,TRUE)</formula>
    </cfRule>
    <cfRule type="expression" dxfId="4606" priority="504">
      <formula>IF($N70=7,TRUE)</formula>
    </cfRule>
    <cfRule type="expression" dxfId="4605" priority="505">
      <formula>IF($N70=6,TRUE)</formula>
    </cfRule>
    <cfRule type="expression" dxfId="4604" priority="506">
      <formula>IF($N70=5,TRUE)</formula>
    </cfRule>
    <cfRule type="expression" dxfId="4603" priority="507">
      <formula>IF($N70=4,TRUE)</formula>
    </cfRule>
    <cfRule type="expression" dxfId="4602" priority="508">
      <formula>IF($N70=3,TRUE)</formula>
    </cfRule>
    <cfRule type="expression" dxfId="4601" priority="509">
      <formula>IF($N70=2,TRUE)</formula>
    </cfRule>
    <cfRule type="expression" dxfId="4600" priority="510">
      <formula>$O$70=""</formula>
    </cfRule>
  </conditionalFormatting>
  <conditionalFormatting sqref="N70">
    <cfRule type="expression" dxfId="4599" priority="502">
      <formula>$N$70&lt;&gt;""</formula>
    </cfRule>
  </conditionalFormatting>
  <conditionalFormatting sqref="B72">
    <cfRule type="expression" dxfId="4598" priority="499">
      <formula>$B$72&lt;&gt;""</formula>
    </cfRule>
    <cfRule type="expression" dxfId="4597" priority="501">
      <formula>$B$72=""</formula>
    </cfRule>
  </conditionalFormatting>
  <conditionalFormatting sqref="D72">
    <cfRule type="expression" dxfId="4596" priority="498">
      <formula>$D$72&lt;&gt;""</formula>
    </cfRule>
    <cfRule type="expression" dxfId="4595" priority="500">
      <formula>$D$72=""</formula>
    </cfRule>
  </conditionalFormatting>
  <conditionalFormatting sqref="F72">
    <cfRule type="cellIs" dxfId="4594" priority="493" operator="equal">
      <formula>4</formula>
    </cfRule>
    <cfRule type="cellIs" dxfId="4593" priority="494" operator="equal">
      <formula>3</formula>
    </cfRule>
    <cfRule type="cellIs" dxfId="4592" priority="495" operator="equal">
      <formula>2</formula>
    </cfRule>
    <cfRule type="cellIs" dxfId="4591" priority="496" operator="equal">
      <formula>1</formula>
    </cfRule>
    <cfRule type="expression" dxfId="4590" priority="497">
      <formula>$F$72=""</formula>
    </cfRule>
  </conditionalFormatting>
  <conditionalFormatting sqref="H72">
    <cfRule type="expression" dxfId="4589" priority="488">
      <formula>IF($F72=4,TRUE)</formula>
    </cfRule>
    <cfRule type="expression" dxfId="4588" priority="489">
      <formula>IF($F72=3,TRUE)</formula>
    </cfRule>
    <cfRule type="expression" dxfId="4587" priority="490">
      <formula>IF($F72=2,TRUE)</formula>
    </cfRule>
    <cfRule type="expression" dxfId="4586" priority="491">
      <formula>IF($F72=1,TRUE)</formula>
    </cfRule>
    <cfRule type="expression" dxfId="4585" priority="492">
      <formula>$H$72=""</formula>
    </cfRule>
  </conditionalFormatting>
  <conditionalFormatting sqref="J72">
    <cfRule type="cellIs" dxfId="4584" priority="483" operator="equal">
      <formula>4</formula>
    </cfRule>
    <cfRule type="cellIs" dxfId="4583" priority="484" operator="equal">
      <formula>3</formula>
    </cfRule>
    <cfRule type="cellIs" dxfId="4582" priority="485" operator="equal">
      <formula>2</formula>
    </cfRule>
    <cfRule type="cellIs" dxfId="4581" priority="486" operator="equal">
      <formula>1</formula>
    </cfRule>
    <cfRule type="expression" dxfId="4580" priority="487">
      <formula>$J$72=""</formula>
    </cfRule>
  </conditionalFormatting>
  <conditionalFormatting sqref="L72">
    <cfRule type="expression" dxfId="4579" priority="478">
      <formula>IF($J72=4,TRUE)</formula>
    </cfRule>
    <cfRule type="expression" dxfId="4578" priority="479">
      <formula>IF($J72=3,TRUE)</formula>
    </cfRule>
    <cfRule type="expression" dxfId="4577" priority="480">
      <formula>IF($J72=2,TRUE)</formula>
    </cfRule>
    <cfRule type="expression" dxfId="4576" priority="481">
      <formula>IF($J72=1,TRUE)</formula>
    </cfRule>
    <cfRule type="expression" dxfId="4575" priority="482">
      <formula>$L$72=""</formula>
    </cfRule>
  </conditionalFormatting>
  <conditionalFormatting sqref="O72:T72">
    <cfRule type="expression" dxfId="4574" priority="470">
      <formula>IF($N72=8,TRUE)</formula>
    </cfRule>
    <cfRule type="expression" dxfId="4573" priority="471">
      <formula>IF($N72=7,TRUE)</formula>
    </cfRule>
    <cfRule type="expression" dxfId="4572" priority="472">
      <formula>IF($N72=6,TRUE)</formula>
    </cfRule>
    <cfRule type="expression" dxfId="4571" priority="473">
      <formula>IF($N72=5,TRUE)</formula>
    </cfRule>
    <cfRule type="expression" dxfId="4570" priority="474">
      <formula>IF($N72=4,TRUE)</formula>
    </cfRule>
    <cfRule type="expression" dxfId="4569" priority="475">
      <formula>IF($N72=3,TRUE)</formula>
    </cfRule>
    <cfRule type="expression" dxfId="4568" priority="476">
      <formula>IF($N72=2,TRUE)</formula>
    </cfRule>
    <cfRule type="expression" dxfId="4567" priority="477">
      <formula>$O$72=""</formula>
    </cfRule>
  </conditionalFormatting>
  <conditionalFormatting sqref="N72">
    <cfRule type="expression" dxfId="4566" priority="469">
      <formula>$N$72&lt;&gt;""</formula>
    </cfRule>
  </conditionalFormatting>
  <conditionalFormatting sqref="B74">
    <cfRule type="expression" dxfId="4565" priority="466">
      <formula>$B$74&lt;&gt;""</formula>
    </cfRule>
    <cfRule type="expression" dxfId="4564" priority="468">
      <formula>$B$74=""</formula>
    </cfRule>
  </conditionalFormatting>
  <conditionalFormatting sqref="D74">
    <cfRule type="expression" dxfId="4563" priority="465">
      <formula>$D$74&lt;&gt;""</formula>
    </cfRule>
    <cfRule type="expression" dxfId="4562" priority="467">
      <formula>$D$74=""</formula>
    </cfRule>
  </conditionalFormatting>
  <conditionalFormatting sqref="F74">
    <cfRule type="cellIs" dxfId="4561" priority="460" operator="equal">
      <formula>4</formula>
    </cfRule>
    <cfRule type="cellIs" dxfId="4560" priority="461" operator="equal">
      <formula>3</formula>
    </cfRule>
    <cfRule type="cellIs" dxfId="4559" priority="462" operator="equal">
      <formula>2</formula>
    </cfRule>
    <cfRule type="cellIs" dxfId="4558" priority="463" operator="equal">
      <formula>1</formula>
    </cfRule>
    <cfRule type="expression" dxfId="4557" priority="464">
      <formula>$F$74=""</formula>
    </cfRule>
  </conditionalFormatting>
  <conditionalFormatting sqref="H74">
    <cfRule type="expression" dxfId="4556" priority="455">
      <formula>IF($F74=4,TRUE)</formula>
    </cfRule>
    <cfRule type="expression" dxfId="4555" priority="456">
      <formula>IF($F74=3,TRUE)</formula>
    </cfRule>
    <cfRule type="expression" dxfId="4554" priority="457">
      <formula>IF($F74=2,TRUE)</formula>
    </cfRule>
    <cfRule type="expression" dxfId="4553" priority="458">
      <formula>IF($F74=1,TRUE)</formula>
    </cfRule>
    <cfRule type="expression" dxfId="4552" priority="459">
      <formula>$H$74=""</formula>
    </cfRule>
  </conditionalFormatting>
  <conditionalFormatting sqref="J74">
    <cfRule type="cellIs" dxfId="4551" priority="450" operator="equal">
      <formula>4</formula>
    </cfRule>
    <cfRule type="cellIs" dxfId="4550" priority="451" operator="equal">
      <formula>3</formula>
    </cfRule>
    <cfRule type="cellIs" dxfId="4549" priority="452" operator="equal">
      <formula>2</formula>
    </cfRule>
    <cfRule type="cellIs" dxfId="4548" priority="453" operator="equal">
      <formula>1</formula>
    </cfRule>
    <cfRule type="expression" dxfId="4547" priority="454">
      <formula>$J$74=""</formula>
    </cfRule>
  </conditionalFormatting>
  <conditionalFormatting sqref="L74">
    <cfRule type="expression" dxfId="4546" priority="445">
      <formula>IF($J74=4,TRUE)</formula>
    </cfRule>
    <cfRule type="expression" dxfId="4545" priority="446">
      <formula>IF($J74=3,TRUE)</formula>
    </cfRule>
    <cfRule type="expression" dxfId="4544" priority="447">
      <formula>IF($J74=2,TRUE)</formula>
    </cfRule>
    <cfRule type="expression" dxfId="4543" priority="448">
      <formula>IF($J74=1,TRUE)</formula>
    </cfRule>
    <cfRule type="expression" dxfId="4542" priority="449">
      <formula>$L$74=""</formula>
    </cfRule>
  </conditionalFormatting>
  <conditionalFormatting sqref="O74:T74">
    <cfRule type="expression" dxfId="4541" priority="437">
      <formula>IF($N74=8,TRUE)</formula>
    </cfRule>
    <cfRule type="expression" dxfId="4540" priority="438">
      <formula>IF($N74=7,TRUE)</formula>
    </cfRule>
    <cfRule type="expression" dxfId="4539" priority="439">
      <formula>IF($N74=6,TRUE)</formula>
    </cfRule>
    <cfRule type="expression" dxfId="4538" priority="440">
      <formula>IF($N74=5,TRUE)</formula>
    </cfRule>
    <cfRule type="expression" dxfId="4537" priority="441">
      <formula>IF($N74=4,TRUE)</formula>
    </cfRule>
    <cfRule type="expression" dxfId="4536" priority="442">
      <formula>IF($N74=3,TRUE)</formula>
    </cfRule>
    <cfRule type="expression" dxfId="4535" priority="443">
      <formula>IF($N74=2,TRUE)</formula>
    </cfRule>
    <cfRule type="expression" dxfId="4534" priority="444">
      <formula>$O$74=""</formula>
    </cfRule>
  </conditionalFormatting>
  <conditionalFormatting sqref="N74">
    <cfRule type="expression" dxfId="4533" priority="436">
      <formula>$N$74&lt;&gt;""</formula>
    </cfRule>
  </conditionalFormatting>
  <conditionalFormatting sqref="B76">
    <cfRule type="expression" dxfId="4532" priority="433">
      <formula>$B$76&lt;&gt;""</formula>
    </cfRule>
    <cfRule type="expression" dxfId="4531" priority="435">
      <formula>$B$76=""</formula>
    </cfRule>
  </conditionalFormatting>
  <conditionalFormatting sqref="D76">
    <cfRule type="expression" dxfId="4530" priority="432">
      <formula>$D$76&lt;&gt;""</formula>
    </cfRule>
    <cfRule type="expression" dxfId="4529" priority="434">
      <formula>$D$76=""</formula>
    </cfRule>
  </conditionalFormatting>
  <conditionalFormatting sqref="F76">
    <cfRule type="cellIs" dxfId="4528" priority="427" operator="equal">
      <formula>4</formula>
    </cfRule>
    <cfRule type="cellIs" dxfId="4527" priority="428" operator="equal">
      <formula>3</formula>
    </cfRule>
    <cfRule type="cellIs" dxfId="4526" priority="429" operator="equal">
      <formula>2</formula>
    </cfRule>
    <cfRule type="cellIs" dxfId="4525" priority="430" operator="equal">
      <formula>1</formula>
    </cfRule>
    <cfRule type="expression" dxfId="4524" priority="431">
      <formula>$F$76=""</formula>
    </cfRule>
  </conditionalFormatting>
  <conditionalFormatting sqref="H76">
    <cfRule type="expression" dxfId="4523" priority="422">
      <formula>IF($F76=4,TRUE)</formula>
    </cfRule>
    <cfRule type="expression" dxfId="4522" priority="423">
      <formula>IF($F76=3,TRUE)</formula>
    </cfRule>
    <cfRule type="expression" dxfId="4521" priority="424">
      <formula>IF($F76=2,TRUE)</formula>
    </cfRule>
    <cfRule type="expression" dxfId="4520" priority="425">
      <formula>IF($F76=1,TRUE)</formula>
    </cfRule>
    <cfRule type="expression" dxfId="4519" priority="426">
      <formula>$H$76=""</formula>
    </cfRule>
  </conditionalFormatting>
  <conditionalFormatting sqref="J76">
    <cfRule type="cellIs" dxfId="4518" priority="417" operator="equal">
      <formula>4</formula>
    </cfRule>
    <cfRule type="cellIs" dxfId="4517" priority="418" operator="equal">
      <formula>3</formula>
    </cfRule>
    <cfRule type="cellIs" dxfId="4516" priority="419" operator="equal">
      <formula>2</formula>
    </cfRule>
    <cfRule type="cellIs" dxfId="4515" priority="420" operator="equal">
      <formula>1</formula>
    </cfRule>
    <cfRule type="expression" dxfId="4514" priority="421">
      <formula>$J$76=""</formula>
    </cfRule>
  </conditionalFormatting>
  <conditionalFormatting sqref="L76">
    <cfRule type="expression" dxfId="4513" priority="412">
      <formula>IF($J76=4,TRUE)</formula>
    </cfRule>
    <cfRule type="expression" dxfId="4512" priority="413">
      <formula>IF($J76=3,TRUE)</formula>
    </cfRule>
    <cfRule type="expression" dxfId="4511" priority="414">
      <formula>IF($J76=2,TRUE)</formula>
    </cfRule>
    <cfRule type="expression" dxfId="4510" priority="415">
      <formula>IF($J76=1,TRUE)</formula>
    </cfRule>
    <cfRule type="expression" dxfId="4509" priority="416">
      <formula>$L$76=""</formula>
    </cfRule>
  </conditionalFormatting>
  <conditionalFormatting sqref="O76:T76">
    <cfRule type="expression" dxfId="4508" priority="404">
      <formula>IF($N76=8,TRUE)</formula>
    </cfRule>
    <cfRule type="expression" dxfId="4507" priority="405">
      <formula>IF($N76=7,TRUE)</formula>
    </cfRule>
    <cfRule type="expression" dxfId="4506" priority="406">
      <formula>IF($N76=6,TRUE)</formula>
    </cfRule>
    <cfRule type="expression" dxfId="4505" priority="407">
      <formula>IF($N76=5,TRUE)</formula>
    </cfRule>
    <cfRule type="expression" dxfId="4504" priority="408">
      <formula>IF($N76=4,TRUE)</formula>
    </cfRule>
    <cfRule type="expression" dxfId="4503" priority="409">
      <formula>IF($N76=3,TRUE)</formula>
    </cfRule>
    <cfRule type="expression" dxfId="4502" priority="410">
      <formula>IF($N76=2,TRUE)</formula>
    </cfRule>
    <cfRule type="expression" dxfId="4501" priority="411">
      <formula>$O$76=""</formula>
    </cfRule>
  </conditionalFormatting>
  <conditionalFormatting sqref="N76">
    <cfRule type="expression" dxfId="4500" priority="403">
      <formula>$N$76&lt;&gt;""</formula>
    </cfRule>
  </conditionalFormatting>
  <conditionalFormatting sqref="B78">
    <cfRule type="expression" dxfId="4499" priority="400">
      <formula>$B$78&lt;&gt;""</formula>
    </cfRule>
    <cfRule type="expression" dxfId="4498" priority="402">
      <formula>$B$78=""</formula>
    </cfRule>
  </conditionalFormatting>
  <conditionalFormatting sqref="D78">
    <cfRule type="expression" dxfId="4497" priority="399">
      <formula>$D$78&lt;&gt;""</formula>
    </cfRule>
    <cfRule type="expression" dxfId="4496" priority="401">
      <formula>$D$78=""</formula>
    </cfRule>
  </conditionalFormatting>
  <conditionalFormatting sqref="F78">
    <cfRule type="cellIs" dxfId="4495" priority="394" operator="equal">
      <formula>4</formula>
    </cfRule>
    <cfRule type="cellIs" dxfId="4494" priority="395" operator="equal">
      <formula>3</formula>
    </cfRule>
    <cfRule type="cellIs" dxfId="4493" priority="396" operator="equal">
      <formula>2</formula>
    </cfRule>
    <cfRule type="cellIs" dxfId="4492" priority="397" operator="equal">
      <formula>1</formula>
    </cfRule>
    <cfRule type="expression" dxfId="4491" priority="398">
      <formula>$F$78=""</formula>
    </cfRule>
  </conditionalFormatting>
  <conditionalFormatting sqref="H78">
    <cfRule type="expression" dxfId="4490" priority="389">
      <formula>IF($F78=4,TRUE)</formula>
    </cfRule>
    <cfRule type="expression" dxfId="4489" priority="390">
      <formula>IF($F78=3,TRUE)</formula>
    </cfRule>
    <cfRule type="expression" dxfId="4488" priority="391">
      <formula>IF($F78=2,TRUE)</formula>
    </cfRule>
    <cfRule type="expression" dxfId="4487" priority="392">
      <formula>IF($F78=1,TRUE)</formula>
    </cfRule>
    <cfRule type="expression" dxfId="4486" priority="393">
      <formula>$H$78=""</formula>
    </cfRule>
  </conditionalFormatting>
  <conditionalFormatting sqref="J78">
    <cfRule type="cellIs" dxfId="4485" priority="384" operator="equal">
      <formula>4</formula>
    </cfRule>
    <cfRule type="cellIs" dxfId="4484" priority="385" operator="equal">
      <formula>3</formula>
    </cfRule>
    <cfRule type="cellIs" dxfId="4483" priority="386" operator="equal">
      <formula>2</formula>
    </cfRule>
    <cfRule type="cellIs" dxfId="4482" priority="387" operator="equal">
      <formula>1</formula>
    </cfRule>
    <cfRule type="expression" dxfId="4481" priority="388">
      <formula>$J$78=""</formula>
    </cfRule>
  </conditionalFormatting>
  <conditionalFormatting sqref="L78">
    <cfRule type="expression" dxfId="4480" priority="379">
      <formula>IF($J78=4,TRUE)</formula>
    </cfRule>
    <cfRule type="expression" dxfId="4479" priority="380">
      <formula>IF($J78=3,TRUE)</formula>
    </cfRule>
    <cfRule type="expression" dxfId="4478" priority="381">
      <formula>IF($J78=2,TRUE)</formula>
    </cfRule>
    <cfRule type="expression" dxfId="4477" priority="382">
      <formula>IF($J78=1,TRUE)</formula>
    </cfRule>
    <cfRule type="expression" dxfId="4476" priority="383">
      <formula>$L$78=""</formula>
    </cfRule>
  </conditionalFormatting>
  <conditionalFormatting sqref="O78:T78">
    <cfRule type="expression" dxfId="4475" priority="371">
      <formula>IF($N78=8,TRUE)</formula>
    </cfRule>
    <cfRule type="expression" dxfId="4474" priority="372">
      <formula>IF($N78=7,TRUE)</formula>
    </cfRule>
    <cfRule type="expression" dxfId="4473" priority="373">
      <formula>IF($N78=6,TRUE)</formula>
    </cfRule>
    <cfRule type="expression" dxfId="4472" priority="374">
      <formula>IF($N78=5,TRUE)</formula>
    </cfRule>
    <cfRule type="expression" dxfId="4471" priority="375">
      <formula>IF($N78=4,TRUE)</formula>
    </cfRule>
    <cfRule type="expression" dxfId="4470" priority="376">
      <formula>IF($N78=3,TRUE)</formula>
    </cfRule>
    <cfRule type="expression" dxfId="4469" priority="377">
      <formula>IF($N78=2,TRUE)</formula>
    </cfRule>
    <cfRule type="expression" dxfId="4468" priority="378">
      <formula>$O$78=""</formula>
    </cfRule>
  </conditionalFormatting>
  <conditionalFormatting sqref="N78">
    <cfRule type="expression" dxfId="4467" priority="370">
      <formula>$N$78&lt;&gt;""</formula>
    </cfRule>
  </conditionalFormatting>
  <conditionalFormatting sqref="B80">
    <cfRule type="expression" dxfId="4466" priority="367">
      <formula>$B$80&lt;&gt;""</formula>
    </cfRule>
    <cfRule type="expression" dxfId="4465" priority="369">
      <formula>$B$80=""</formula>
    </cfRule>
  </conditionalFormatting>
  <conditionalFormatting sqref="D80">
    <cfRule type="expression" dxfId="4464" priority="366">
      <formula>$D$80&lt;&gt;""</formula>
    </cfRule>
    <cfRule type="expression" dxfId="4463" priority="368">
      <formula>$D$80=""</formula>
    </cfRule>
  </conditionalFormatting>
  <conditionalFormatting sqref="F80">
    <cfRule type="cellIs" dxfId="4462" priority="361" operator="equal">
      <formula>4</formula>
    </cfRule>
    <cfRule type="cellIs" dxfId="4461" priority="362" operator="equal">
      <formula>3</formula>
    </cfRule>
    <cfRule type="cellIs" dxfId="4460" priority="363" operator="equal">
      <formula>2</formula>
    </cfRule>
    <cfRule type="cellIs" dxfId="4459" priority="364" operator="equal">
      <formula>1</formula>
    </cfRule>
    <cfRule type="expression" dxfId="4458" priority="365">
      <formula>$F$80=""</formula>
    </cfRule>
  </conditionalFormatting>
  <conditionalFormatting sqref="H80">
    <cfRule type="expression" dxfId="4457" priority="356">
      <formula>IF($F80=4,TRUE)</formula>
    </cfRule>
    <cfRule type="expression" dxfId="4456" priority="357">
      <formula>IF($F80=3,TRUE)</formula>
    </cfRule>
    <cfRule type="expression" dxfId="4455" priority="358">
      <formula>IF($F80=2,TRUE)</formula>
    </cfRule>
    <cfRule type="expression" dxfId="4454" priority="359">
      <formula>IF($F80=1,TRUE)</formula>
    </cfRule>
    <cfRule type="expression" dxfId="4453" priority="360">
      <formula>$H$80=""</formula>
    </cfRule>
  </conditionalFormatting>
  <conditionalFormatting sqref="J80">
    <cfRule type="cellIs" dxfId="4452" priority="351" operator="equal">
      <formula>4</formula>
    </cfRule>
    <cfRule type="cellIs" dxfId="4451" priority="352" operator="equal">
      <formula>3</formula>
    </cfRule>
    <cfRule type="cellIs" dxfId="4450" priority="353" operator="equal">
      <formula>2</formula>
    </cfRule>
    <cfRule type="cellIs" dxfId="4449" priority="354" operator="equal">
      <formula>1</formula>
    </cfRule>
    <cfRule type="expression" dxfId="4448" priority="355">
      <formula>$J$80=""</formula>
    </cfRule>
  </conditionalFormatting>
  <conditionalFormatting sqref="L80">
    <cfRule type="expression" dxfId="4447" priority="346">
      <formula>IF($J80=4,TRUE)</formula>
    </cfRule>
    <cfRule type="expression" dxfId="4446" priority="347">
      <formula>IF($J80=3,TRUE)</formula>
    </cfRule>
    <cfRule type="expression" dxfId="4445" priority="348">
      <formula>IF($J80=2,TRUE)</formula>
    </cfRule>
    <cfRule type="expression" dxfId="4444" priority="349">
      <formula>IF($J80=1,TRUE)</formula>
    </cfRule>
    <cfRule type="expression" dxfId="4443" priority="350">
      <formula>$L$80=""</formula>
    </cfRule>
  </conditionalFormatting>
  <conditionalFormatting sqref="O80:T80">
    <cfRule type="expression" dxfId="4442" priority="338">
      <formula>IF($N80=8,TRUE)</formula>
    </cfRule>
    <cfRule type="expression" dxfId="4441" priority="339">
      <formula>IF($N80=7,TRUE)</formula>
    </cfRule>
    <cfRule type="expression" dxfId="4440" priority="340">
      <formula>IF($N80=6,TRUE)</formula>
    </cfRule>
    <cfRule type="expression" dxfId="4439" priority="341">
      <formula>IF($N80=5,TRUE)</formula>
    </cfRule>
    <cfRule type="expression" dxfId="4438" priority="342">
      <formula>IF($N80=4,TRUE)</formula>
    </cfRule>
    <cfRule type="expression" dxfId="4437" priority="343">
      <formula>IF($N80=3,TRUE)</formula>
    </cfRule>
    <cfRule type="expression" dxfId="4436" priority="344">
      <formula>IF($N80=2,TRUE)</formula>
    </cfRule>
    <cfRule type="expression" dxfId="4435" priority="345">
      <formula>$O$80=""</formula>
    </cfRule>
  </conditionalFormatting>
  <conditionalFormatting sqref="N80">
    <cfRule type="expression" dxfId="4434" priority="337">
      <formula>$N$80&lt;&gt;""</formula>
    </cfRule>
  </conditionalFormatting>
  <conditionalFormatting sqref="B82">
    <cfRule type="expression" dxfId="4433" priority="334">
      <formula>$B$82&lt;&gt;""</formula>
    </cfRule>
    <cfRule type="expression" dxfId="4432" priority="336">
      <formula>$B$82=""</formula>
    </cfRule>
  </conditionalFormatting>
  <conditionalFormatting sqref="D82">
    <cfRule type="expression" dxfId="4431" priority="333">
      <formula>$D$82&lt;&gt;""</formula>
    </cfRule>
    <cfRule type="expression" dxfId="4430" priority="335">
      <formula>$D$82=""</formula>
    </cfRule>
  </conditionalFormatting>
  <conditionalFormatting sqref="F82">
    <cfRule type="cellIs" dxfId="4429" priority="328" operator="equal">
      <formula>4</formula>
    </cfRule>
    <cfRule type="cellIs" dxfId="4428" priority="329" operator="equal">
      <formula>3</formula>
    </cfRule>
    <cfRule type="cellIs" dxfId="4427" priority="330" operator="equal">
      <formula>2</formula>
    </cfRule>
    <cfRule type="cellIs" dxfId="4426" priority="331" operator="equal">
      <formula>1</formula>
    </cfRule>
    <cfRule type="expression" dxfId="4425" priority="332">
      <formula>$F$82=""</formula>
    </cfRule>
  </conditionalFormatting>
  <conditionalFormatting sqref="H82">
    <cfRule type="expression" dxfId="4424" priority="323">
      <formula>IF($F82=4,TRUE)</formula>
    </cfRule>
    <cfRule type="expression" dxfId="4423" priority="324">
      <formula>IF($F82=3,TRUE)</formula>
    </cfRule>
    <cfRule type="expression" dxfId="4422" priority="325">
      <formula>IF($F82=2,TRUE)</formula>
    </cfRule>
    <cfRule type="expression" dxfId="4421" priority="326">
      <formula>IF($F82=1,TRUE)</formula>
    </cfRule>
    <cfRule type="expression" dxfId="4420" priority="327">
      <formula>$H$82=""</formula>
    </cfRule>
  </conditionalFormatting>
  <conditionalFormatting sqref="J82">
    <cfRule type="cellIs" dxfId="4419" priority="318" operator="equal">
      <formula>4</formula>
    </cfRule>
    <cfRule type="cellIs" dxfId="4418" priority="319" operator="equal">
      <formula>3</formula>
    </cfRule>
    <cfRule type="cellIs" dxfId="4417" priority="320" operator="equal">
      <formula>2</formula>
    </cfRule>
    <cfRule type="cellIs" dxfId="4416" priority="321" operator="equal">
      <formula>1</formula>
    </cfRule>
    <cfRule type="expression" dxfId="4415" priority="322">
      <formula>$J$82=""</formula>
    </cfRule>
  </conditionalFormatting>
  <conditionalFormatting sqref="L82">
    <cfRule type="expression" dxfId="4414" priority="313">
      <formula>IF($J82=4,TRUE)</formula>
    </cfRule>
    <cfRule type="expression" dxfId="4413" priority="314">
      <formula>IF($J82=3,TRUE)</formula>
    </cfRule>
    <cfRule type="expression" dxfId="4412" priority="315">
      <formula>IF($J82=2,TRUE)</formula>
    </cfRule>
    <cfRule type="expression" dxfId="4411" priority="316">
      <formula>IF($J82=1,TRUE)</formula>
    </cfRule>
    <cfRule type="expression" dxfId="4410" priority="317">
      <formula>$L$82=""</formula>
    </cfRule>
  </conditionalFormatting>
  <conditionalFormatting sqref="O82:T82">
    <cfRule type="expression" dxfId="4409" priority="305">
      <formula>IF($N82=8,TRUE)</formula>
    </cfRule>
    <cfRule type="expression" dxfId="4408" priority="306">
      <formula>IF($N82=7,TRUE)</formula>
    </cfRule>
    <cfRule type="expression" dxfId="4407" priority="307">
      <formula>IF($N82=6,TRUE)</formula>
    </cfRule>
    <cfRule type="expression" dxfId="4406" priority="308">
      <formula>IF($N82=5,TRUE)</formula>
    </cfRule>
    <cfRule type="expression" dxfId="4405" priority="309">
      <formula>IF($N82=4,TRUE)</formula>
    </cfRule>
    <cfRule type="expression" dxfId="4404" priority="310">
      <formula>IF($N82=3,TRUE)</formula>
    </cfRule>
    <cfRule type="expression" dxfId="4403" priority="311">
      <formula>IF($N82=2,TRUE)</formula>
    </cfRule>
    <cfRule type="expression" dxfId="4402" priority="312">
      <formula>$O$82=""</formula>
    </cfRule>
  </conditionalFormatting>
  <conditionalFormatting sqref="N82">
    <cfRule type="expression" dxfId="4401" priority="304">
      <formula>$N$82&lt;&gt;""</formula>
    </cfRule>
  </conditionalFormatting>
  <conditionalFormatting sqref="AG10:AG11">
    <cfRule type="expression" dxfId="4400" priority="259">
      <formula>$AG$10&lt;&gt;""</formula>
    </cfRule>
  </conditionalFormatting>
  <conditionalFormatting sqref="AG13">
    <cfRule type="expression" dxfId="4399" priority="234">
      <formula>$AG$13=""</formula>
    </cfRule>
    <cfRule type="expression" dxfId="4398" priority="258">
      <formula>$AG$13&lt;&gt;""</formula>
    </cfRule>
  </conditionalFormatting>
  <conditionalFormatting sqref="AI10:AI11">
    <cfRule type="expression" dxfId="4397" priority="255">
      <formula>$AI$10&lt;&gt;""</formula>
    </cfRule>
  </conditionalFormatting>
  <conditionalFormatting sqref="AI13">
    <cfRule type="expression" dxfId="4396" priority="235">
      <formula>$AI$13=""</formula>
    </cfRule>
    <cfRule type="containsText" dxfId="4395" priority="253" operator="containsText" text="EFFECTUÉE">
      <formula>NOT(ISERROR(SEARCH("EFFECTUÉE",AI13)))</formula>
    </cfRule>
    <cfRule type="containsText" dxfId="4394" priority="254" operator="containsText" text="AGENDÉE">
      <formula>NOT(ISERROR(SEARCH("AGENDÉE",AI13)))</formula>
    </cfRule>
  </conditionalFormatting>
  <conditionalFormatting sqref="AG19">
    <cfRule type="expression" dxfId="4393" priority="231">
      <formula>$AG$19=""</formula>
    </cfRule>
    <cfRule type="expression" dxfId="4392" priority="249">
      <formula>$AG$19&lt;&gt;""</formula>
    </cfRule>
  </conditionalFormatting>
  <conditionalFormatting sqref="AG21">
    <cfRule type="expression" dxfId="4391" priority="230">
      <formula>$AG$21=""</formula>
    </cfRule>
    <cfRule type="expression" dxfId="4390" priority="246">
      <formula>$AG$21&lt;&gt;""</formula>
    </cfRule>
  </conditionalFormatting>
  <conditionalFormatting sqref="AG23">
    <cfRule type="expression" dxfId="4389" priority="229">
      <formula>$AG$23=""</formula>
    </cfRule>
    <cfRule type="expression" dxfId="4388" priority="243">
      <formula>$AG$23&lt;&gt;""</formula>
    </cfRule>
  </conditionalFormatting>
  <conditionalFormatting sqref="AG25">
    <cfRule type="expression" dxfId="4387" priority="228">
      <formula>$AG$25=""</formula>
    </cfRule>
    <cfRule type="expression" dxfId="4386" priority="240">
      <formula>$AG$25&lt;&gt;""</formula>
    </cfRule>
  </conditionalFormatting>
  <conditionalFormatting sqref="A13:B13">
    <cfRule type="expression" dxfId="4385" priority="236">
      <formula>$A$13&lt;&gt;""</formula>
    </cfRule>
    <cfRule type="expression" dxfId="4384" priority="237">
      <formula>$A$13=""</formula>
    </cfRule>
  </conditionalFormatting>
  <conditionalFormatting sqref="AG15">
    <cfRule type="expression" dxfId="4383" priority="219">
      <formula>$AG$15&lt;&gt;""</formula>
    </cfRule>
    <cfRule type="expression" dxfId="4382" priority="233">
      <formula>$AG$15=""</formula>
    </cfRule>
  </conditionalFormatting>
  <conditionalFormatting sqref="AG17">
    <cfRule type="expression" dxfId="4381" priority="232">
      <formula>$AG$17=""</formula>
    </cfRule>
    <cfRule type="expression" dxfId="4380" priority="257">
      <formula>$AG$17&lt;&gt;""</formula>
    </cfRule>
  </conditionalFormatting>
  <conditionalFormatting sqref="AG27">
    <cfRule type="expression" dxfId="4379" priority="226">
      <formula>$AG$27=""</formula>
    </cfRule>
    <cfRule type="expression" dxfId="4378" priority="227">
      <formula>$AG$27&lt;&gt;""</formula>
    </cfRule>
  </conditionalFormatting>
  <conditionalFormatting sqref="AG29">
    <cfRule type="expression" dxfId="4377" priority="224">
      <formula>$AG$29=""</formula>
    </cfRule>
    <cfRule type="expression" dxfId="4376" priority="225">
      <formula>$AG$29&lt;&gt;""</formula>
    </cfRule>
  </conditionalFormatting>
  <conditionalFormatting sqref="AG31">
    <cfRule type="expression" dxfId="4375" priority="220">
      <formula>$AG$31=""</formula>
    </cfRule>
    <cfRule type="expression" dxfId="4374" priority="221">
      <formula>$AG$31&lt;&gt;""</formula>
    </cfRule>
  </conditionalFormatting>
  <conditionalFormatting sqref="AI15">
    <cfRule type="expression" dxfId="4373" priority="210">
      <formula>$AI$15=""</formula>
    </cfRule>
    <cfRule type="containsText" dxfId="4372" priority="211" operator="containsText" text="EFFECTUÉE">
      <formula>NOT(ISERROR(SEARCH("EFFECTUÉE",AI15)))</formula>
    </cfRule>
    <cfRule type="containsText" dxfId="4371" priority="212" operator="containsText" text="AGENDÉE">
      <formula>NOT(ISERROR(SEARCH("AGENDÉE",AI15)))</formula>
    </cfRule>
  </conditionalFormatting>
  <conditionalFormatting sqref="AI17">
    <cfRule type="expression" dxfId="4370" priority="207">
      <formula>$AI$17=""</formula>
    </cfRule>
    <cfRule type="containsText" dxfId="4369" priority="208" operator="containsText" text="EFFECTUÉE">
      <formula>NOT(ISERROR(SEARCH("EFFECTUÉE",AI17)))</formula>
    </cfRule>
    <cfRule type="containsText" dxfId="4368" priority="209" operator="containsText" text="AGENDÉE">
      <formula>NOT(ISERROR(SEARCH("AGENDÉE",AI17)))</formula>
    </cfRule>
  </conditionalFormatting>
  <conditionalFormatting sqref="AI19">
    <cfRule type="expression" dxfId="4367" priority="204">
      <formula>$AI$19=""</formula>
    </cfRule>
    <cfRule type="containsText" dxfId="4366" priority="205" operator="containsText" text="EFFECTUÉE">
      <formula>NOT(ISERROR(SEARCH("EFFECTUÉE",AI19)))</formula>
    </cfRule>
    <cfRule type="containsText" dxfId="4365" priority="206" operator="containsText" text="AGENDÉE">
      <formula>NOT(ISERROR(SEARCH("AGENDÉE",AI19)))</formula>
    </cfRule>
  </conditionalFormatting>
  <conditionalFormatting sqref="AI21">
    <cfRule type="expression" dxfId="4364" priority="201">
      <formula>$AI$21=""</formula>
    </cfRule>
    <cfRule type="containsText" dxfId="4363" priority="202" operator="containsText" text="EFFECTUÉE">
      <formula>NOT(ISERROR(SEARCH("EFFECTUÉE",AI21)))</formula>
    </cfRule>
    <cfRule type="containsText" dxfId="4362" priority="203" operator="containsText" text="AGENDÉE">
      <formula>NOT(ISERROR(SEARCH("AGENDÉE",AI21)))</formula>
    </cfRule>
  </conditionalFormatting>
  <conditionalFormatting sqref="AI23">
    <cfRule type="expression" dxfId="4361" priority="198">
      <formula>$AI$23=""</formula>
    </cfRule>
    <cfRule type="containsText" dxfId="4360" priority="199" operator="containsText" text="EFFECTUÉE">
      <formula>NOT(ISERROR(SEARCH("EFFECTUÉE",AI23)))</formula>
    </cfRule>
    <cfRule type="containsText" dxfId="4359" priority="200" operator="containsText" text="AGENDÉE">
      <formula>NOT(ISERROR(SEARCH("AGENDÉE",AI23)))</formula>
    </cfRule>
  </conditionalFormatting>
  <conditionalFormatting sqref="AI27">
    <cfRule type="expression" dxfId="4358" priority="192">
      <formula>$AI$27=""</formula>
    </cfRule>
    <cfRule type="containsText" dxfId="4357" priority="193" operator="containsText" text="EFFECTUÉE">
      <formula>NOT(ISERROR(SEARCH("EFFECTUÉE",AI27)))</formula>
    </cfRule>
    <cfRule type="containsText" dxfId="4356" priority="194" operator="containsText" text="AGENDÉE">
      <formula>NOT(ISERROR(SEARCH("AGENDÉE",AI27)))</formula>
    </cfRule>
  </conditionalFormatting>
  <conditionalFormatting sqref="AI29">
    <cfRule type="expression" dxfId="4355" priority="189">
      <formula>$AI$29=""</formula>
    </cfRule>
    <cfRule type="containsText" dxfId="4354" priority="190" operator="containsText" text="EFFECTUÉE">
      <formula>NOT(ISERROR(SEARCH("EFFECTUÉE",AI29)))</formula>
    </cfRule>
    <cfRule type="containsText" dxfId="4353" priority="191" operator="containsText" text="AGENDÉE">
      <formula>NOT(ISERROR(SEARCH("AGENDÉE",AI29)))</formula>
    </cfRule>
  </conditionalFormatting>
  <conditionalFormatting sqref="AI31">
    <cfRule type="expression" dxfId="4352" priority="186">
      <formula>$AI$31=""</formula>
    </cfRule>
    <cfRule type="containsText" dxfId="4351" priority="187" operator="containsText" text="EFFECTUÉE">
      <formula>NOT(ISERROR(SEARCH("EFFECTUÉE",AI31)))</formula>
    </cfRule>
    <cfRule type="containsText" dxfId="4350" priority="188" operator="containsText" text="AGENDÉE">
      <formula>NOT(ISERROR(SEARCH("AGENDÉE",AI31)))</formula>
    </cfRule>
  </conditionalFormatting>
  <conditionalFormatting sqref="V61:AE62">
    <cfRule type="expression" dxfId="4349" priority="185">
      <formula>$V$61&lt;&gt;""</formula>
    </cfRule>
  </conditionalFormatting>
  <conditionalFormatting sqref="V64:AE64">
    <cfRule type="expression" dxfId="4348" priority="183">
      <formula>$V$64&lt;&gt;""</formula>
    </cfRule>
    <cfRule type="expression" dxfId="4347" priority="184">
      <formula>$V$64=""</formula>
    </cfRule>
  </conditionalFormatting>
  <conditionalFormatting sqref="V66:AE66">
    <cfRule type="expression" dxfId="4346" priority="181">
      <formula>$V$66&lt;&gt;""</formula>
    </cfRule>
    <cfRule type="expression" dxfId="4345" priority="182">
      <formula>$V$66=""</formula>
    </cfRule>
  </conditionalFormatting>
  <conditionalFormatting sqref="V68:AE68">
    <cfRule type="expression" dxfId="4344" priority="179">
      <formula>$V$68&lt;&gt;""</formula>
    </cfRule>
    <cfRule type="expression" dxfId="4343" priority="180">
      <formula>$V$68=""</formula>
    </cfRule>
  </conditionalFormatting>
  <conditionalFormatting sqref="V70:AE70">
    <cfRule type="expression" dxfId="4342" priority="177">
      <formula>$V$70&lt;&gt;""</formula>
    </cfRule>
    <cfRule type="expression" dxfId="4341" priority="178">
      <formula>$V$70=""</formula>
    </cfRule>
  </conditionalFormatting>
  <conditionalFormatting sqref="V72:AE72">
    <cfRule type="expression" dxfId="4340" priority="175">
      <formula>$V$72&lt;&gt;""</formula>
    </cfRule>
    <cfRule type="expression" dxfId="4339" priority="176">
      <formula>$V$72=""</formula>
    </cfRule>
  </conditionalFormatting>
  <conditionalFormatting sqref="V74:AE74">
    <cfRule type="expression" dxfId="4338" priority="173">
      <formula>$V$74&lt;&gt;""</formula>
    </cfRule>
    <cfRule type="expression" dxfId="4337" priority="174">
      <formula>$V$74=""</formula>
    </cfRule>
  </conditionalFormatting>
  <conditionalFormatting sqref="V76:AE76">
    <cfRule type="expression" dxfId="4336" priority="169">
      <formula>$V$76&lt;&gt;""</formula>
    </cfRule>
    <cfRule type="expression" dxfId="4335" priority="170">
      <formula>$V$76=""</formula>
    </cfRule>
  </conditionalFormatting>
  <conditionalFormatting sqref="V78:AE78">
    <cfRule type="expression" dxfId="4334" priority="167">
      <formula>$V$78&lt;&gt;""</formula>
    </cfRule>
    <cfRule type="expression" dxfId="4333" priority="168">
      <formula>$V$78=""</formula>
    </cfRule>
  </conditionalFormatting>
  <conditionalFormatting sqref="V80:AE80">
    <cfRule type="expression" dxfId="4332" priority="165">
      <formula>$V$80&lt;&gt;""</formula>
    </cfRule>
    <cfRule type="expression" dxfId="4331" priority="166">
      <formula>$V$80=""</formula>
    </cfRule>
  </conditionalFormatting>
  <conditionalFormatting sqref="V82:AE82">
    <cfRule type="expression" dxfId="4330" priority="163">
      <formula>$V$82&lt;&gt;""</formula>
    </cfRule>
    <cfRule type="expression" dxfId="4329" priority="164">
      <formula>$V$82=""</formula>
    </cfRule>
  </conditionalFormatting>
  <conditionalFormatting sqref="AK10:AK11">
    <cfRule type="expression" dxfId="4328" priority="162">
      <formula>$AK$10&lt;&gt;""</formula>
    </cfRule>
  </conditionalFormatting>
  <conditionalFormatting sqref="AK13">
    <cfRule type="expression" dxfId="4327" priority="160">
      <formula>$AK$13&lt;&gt;""</formula>
    </cfRule>
    <cfRule type="expression" dxfId="4326" priority="161">
      <formula>$AK$13=""</formula>
    </cfRule>
  </conditionalFormatting>
  <conditionalFormatting sqref="AK15">
    <cfRule type="expression" dxfId="4325" priority="158">
      <formula>$AK$15&lt;&gt;""</formula>
    </cfRule>
    <cfRule type="expression" dxfId="4324" priority="159">
      <formula>$AK$15=""</formula>
    </cfRule>
  </conditionalFormatting>
  <conditionalFormatting sqref="AK17">
    <cfRule type="expression" dxfId="4323" priority="156">
      <formula>$AK$17&lt;&gt;""</formula>
    </cfRule>
    <cfRule type="expression" dxfId="4322" priority="157">
      <formula>$AK$17=""</formula>
    </cfRule>
  </conditionalFormatting>
  <conditionalFormatting sqref="AK19">
    <cfRule type="expression" dxfId="4321" priority="154">
      <formula>$AK$19&lt;&gt;""</formula>
    </cfRule>
    <cfRule type="expression" dxfId="4320" priority="155">
      <formula>$AK$19=""</formula>
    </cfRule>
  </conditionalFormatting>
  <conditionalFormatting sqref="AK21">
    <cfRule type="expression" dxfId="4319" priority="152">
      <formula>$AK$21&lt;&gt;""</formula>
    </cfRule>
    <cfRule type="expression" dxfId="4318" priority="153">
      <formula>$AK$21=""</formula>
    </cfRule>
  </conditionalFormatting>
  <conditionalFormatting sqref="AK23">
    <cfRule type="expression" dxfId="4317" priority="150">
      <formula>$AK$23&lt;&gt;""</formula>
    </cfRule>
    <cfRule type="expression" dxfId="4316" priority="151">
      <formula>$AK$23=""</formula>
    </cfRule>
  </conditionalFormatting>
  <conditionalFormatting sqref="AK25">
    <cfRule type="expression" dxfId="4315" priority="148">
      <formula>$AK$25&lt;&gt;""</formula>
    </cfRule>
    <cfRule type="expression" dxfId="4314" priority="149">
      <formula>$AK$25=""</formula>
    </cfRule>
  </conditionalFormatting>
  <conditionalFormatting sqref="AK27">
    <cfRule type="expression" dxfId="4313" priority="146">
      <formula>$AK$27&lt;&gt;""</formula>
    </cfRule>
    <cfRule type="expression" dxfId="4312" priority="147">
      <formula>$AK$27=""</formula>
    </cfRule>
  </conditionalFormatting>
  <conditionalFormatting sqref="AK29">
    <cfRule type="expression" dxfId="4311" priority="144">
      <formula>$AK$29&lt;&gt;""</formula>
    </cfRule>
    <cfRule type="expression" dxfId="4310" priority="145">
      <formula>$AK$29=""</formula>
    </cfRule>
  </conditionalFormatting>
  <conditionalFormatting sqref="AK31">
    <cfRule type="expression" dxfId="4309" priority="142">
      <formula>$AK$31&lt;&gt;""</formula>
    </cfRule>
    <cfRule type="expression" dxfId="4308" priority="143">
      <formula>$AK$231=""</formula>
    </cfRule>
  </conditionalFormatting>
  <conditionalFormatting sqref="AM10:AM11">
    <cfRule type="expression" dxfId="4307" priority="135">
      <formula>$AM$10&lt;&gt;""</formula>
    </cfRule>
  </conditionalFormatting>
  <conditionalFormatting sqref="AM15">
    <cfRule type="expression" dxfId="4306" priority="125">
      <formula>$AM$15&lt;&gt;""</formula>
    </cfRule>
    <cfRule type="expression" dxfId="4305" priority="127">
      <formula>IF($AM15="",TRUE)</formula>
    </cfRule>
  </conditionalFormatting>
  <conditionalFormatting sqref="AM17">
    <cfRule type="expression" dxfId="4304" priority="122">
      <formula>$AM$17&lt;&gt;""</formula>
    </cfRule>
    <cfRule type="expression" dxfId="4303" priority="123">
      <formula>IF($AM17="",TRUE)</formula>
    </cfRule>
  </conditionalFormatting>
  <conditionalFormatting sqref="AM19">
    <cfRule type="expression" dxfId="4302" priority="119">
      <formula>$AM$19&lt;&gt;""</formula>
    </cfRule>
    <cfRule type="expression" dxfId="4301" priority="120">
      <formula>IF($AM19="",TRUE)</formula>
    </cfRule>
  </conditionalFormatting>
  <conditionalFormatting sqref="AM21">
    <cfRule type="expression" dxfId="4300" priority="116">
      <formula>$AM$21&lt;&gt;""</formula>
    </cfRule>
    <cfRule type="expression" dxfId="4299" priority="117">
      <formula>IF($AM21="",TRUE)</formula>
    </cfRule>
  </conditionalFormatting>
  <conditionalFormatting sqref="AM23">
    <cfRule type="expression" dxfId="4298" priority="113">
      <formula>$AM$23&lt;&gt;""</formula>
    </cfRule>
    <cfRule type="expression" dxfId="4297" priority="114">
      <formula>IF($AM23="",TRUE)</formula>
    </cfRule>
  </conditionalFormatting>
  <conditionalFormatting sqref="AM25">
    <cfRule type="expression" dxfId="4296" priority="110">
      <formula>$AM$25&lt;&gt;""</formula>
    </cfRule>
    <cfRule type="expression" dxfId="4295" priority="111">
      <formula>IF($AM25="",TRUE)</formula>
    </cfRule>
  </conditionalFormatting>
  <conditionalFormatting sqref="AM27">
    <cfRule type="expression" dxfId="4294" priority="107">
      <formula>$AM$27&lt;&gt;""</formula>
    </cfRule>
    <cfRule type="expression" dxfId="4293" priority="108">
      <formula>IF($AM27="",TRUE)</formula>
    </cfRule>
  </conditionalFormatting>
  <conditionalFormatting sqref="AM29">
    <cfRule type="expression" dxfId="4292" priority="104">
      <formula>$AM$29&lt;&gt;""</formula>
    </cfRule>
    <cfRule type="expression" dxfId="4291" priority="105">
      <formula>IF($AM29="",TRUE)</formula>
    </cfRule>
  </conditionalFormatting>
  <conditionalFormatting sqref="AM31">
    <cfRule type="expression" dxfId="4290" priority="101">
      <formula>$AM$31&lt;&gt;""</formula>
    </cfRule>
    <cfRule type="expression" dxfId="4289" priority="102">
      <formula>IF($AM31="",TRUE)</formula>
    </cfRule>
  </conditionalFormatting>
  <conditionalFormatting sqref="AG33">
    <cfRule type="expression" dxfId="4288" priority="98">
      <formula>$AG$33=""</formula>
    </cfRule>
    <cfRule type="expression" dxfId="4287" priority="99">
      <formula>$AG$33&lt;&gt;""</formula>
    </cfRule>
  </conditionalFormatting>
  <conditionalFormatting sqref="AI33">
    <cfRule type="expression" dxfId="4286" priority="95">
      <formula>$AI$33=""</formula>
    </cfRule>
    <cfRule type="containsText" dxfId="4285" priority="96" operator="containsText" text="EFFECTUÉE">
      <formula>NOT(ISERROR(SEARCH("EFFECTUÉE",AI33)))</formula>
    </cfRule>
    <cfRule type="containsText" dxfId="4284" priority="97" operator="containsText" text="AGENDÉE">
      <formula>NOT(ISERROR(SEARCH("AGENDÉE",AI33)))</formula>
    </cfRule>
  </conditionalFormatting>
  <conditionalFormatting sqref="AK33">
    <cfRule type="expression" dxfId="4283" priority="93">
      <formula>$AK$33&lt;&gt;""</formula>
    </cfRule>
    <cfRule type="expression" dxfId="4282" priority="94">
      <formula>$AK$233=""</formula>
    </cfRule>
  </conditionalFormatting>
  <conditionalFormatting sqref="AM33">
    <cfRule type="expression" dxfId="4281" priority="91">
      <formula>$AM$33&lt;&gt;""</formula>
    </cfRule>
    <cfRule type="expression" dxfId="4280" priority="92">
      <formula>IF($AM33="",TRUE)</formula>
    </cfRule>
  </conditionalFormatting>
  <conditionalFormatting sqref="AI35:AK35">
    <cfRule type="expression" dxfId="4279" priority="88">
      <formula>$AI$35&lt;&gt;""</formula>
    </cfRule>
    <cfRule type="expression" dxfId="4278" priority="89">
      <formula>$AI$35=""</formula>
    </cfRule>
  </conditionalFormatting>
  <conditionalFormatting sqref="AM35">
    <cfRule type="expression" dxfId="4277" priority="86">
      <formula>$AM$35&lt;&gt;""</formula>
    </cfRule>
    <cfRule type="expression" dxfId="4276" priority="87">
      <formula>IF($AM35="",TRUE)</formula>
    </cfRule>
  </conditionalFormatting>
  <conditionalFormatting sqref="D5:W8">
    <cfRule type="expression" dxfId="4275" priority="84">
      <formula>$D$5&lt;&gt;""</formula>
    </cfRule>
  </conditionalFormatting>
  <conditionalFormatting sqref="AI25">
    <cfRule type="expression" dxfId="4274" priority="81">
      <formula>$AI$23=""</formula>
    </cfRule>
    <cfRule type="containsText" dxfId="4273" priority="82" operator="containsText" text="EFFECTUÉE">
      <formula>NOT(ISERROR(SEARCH("EFFECTUÉE",AI25)))</formula>
    </cfRule>
    <cfRule type="containsText" dxfId="4272" priority="83" operator="containsText" text="AGENDÉE">
      <formula>NOT(ISERROR(SEARCH("AGENDÉE",AI25)))</formula>
    </cfRule>
  </conditionalFormatting>
  <conditionalFormatting sqref="D15">
    <cfRule type="expression" dxfId="4271" priority="39">
      <formula>$D$15=""</formula>
    </cfRule>
    <cfRule type="expression" dxfId="4270" priority="40">
      <formula>$D$15&lt;&gt;""</formula>
    </cfRule>
  </conditionalFormatting>
  <conditionalFormatting sqref="D17">
    <cfRule type="expression" dxfId="4269" priority="37">
      <formula>$D$17=""</formula>
    </cfRule>
    <cfRule type="expression" dxfId="4268" priority="38">
      <formula>$D$17&lt;&gt;""</formula>
    </cfRule>
  </conditionalFormatting>
  <conditionalFormatting sqref="D19">
    <cfRule type="expression" dxfId="4267" priority="35">
      <formula>$D$19=""</formula>
    </cfRule>
    <cfRule type="expression" dxfId="4266" priority="36">
      <formula>$D$19&lt;&gt;""</formula>
    </cfRule>
  </conditionalFormatting>
  <conditionalFormatting sqref="D21">
    <cfRule type="expression" dxfId="4265" priority="33">
      <formula>$D$21=""</formula>
    </cfRule>
    <cfRule type="expression" dxfId="4264" priority="34">
      <formula>$D$21&lt;&gt;""</formula>
    </cfRule>
  </conditionalFormatting>
  <conditionalFormatting sqref="D23">
    <cfRule type="expression" dxfId="4263" priority="31">
      <formula>$D$23=""</formula>
    </cfRule>
    <cfRule type="expression" dxfId="4262" priority="32">
      <formula>$D$23&lt;&gt;""</formula>
    </cfRule>
  </conditionalFormatting>
  <conditionalFormatting sqref="D25">
    <cfRule type="expression" dxfId="4261" priority="29">
      <formula>$D$25=""</formula>
    </cfRule>
    <cfRule type="expression" dxfId="4260" priority="30">
      <formula>$D$25&lt;&gt;""</formula>
    </cfRule>
  </conditionalFormatting>
  <conditionalFormatting sqref="D27">
    <cfRule type="expression" dxfId="4259" priority="27">
      <formula>$D$27=""</formula>
    </cfRule>
    <cfRule type="expression" dxfId="4258" priority="28">
      <formula>$D$27&lt;&gt;""</formula>
    </cfRule>
  </conditionalFormatting>
  <conditionalFormatting sqref="D29">
    <cfRule type="expression" dxfId="4257" priority="25">
      <formula>$D$29=""</formula>
    </cfRule>
    <cfRule type="expression" dxfId="4256" priority="26">
      <formula>$D$29&lt;&gt;""</formula>
    </cfRule>
  </conditionalFormatting>
  <conditionalFormatting sqref="D31">
    <cfRule type="expression" dxfId="4255" priority="23">
      <formula>$D$31=""</formula>
    </cfRule>
    <cfRule type="expression" dxfId="4254" priority="24">
      <formula>$D$31&lt;&gt;""</formula>
    </cfRule>
  </conditionalFormatting>
  <conditionalFormatting sqref="D33">
    <cfRule type="expression" dxfId="4253" priority="21">
      <formula>$D$33=""</formula>
    </cfRule>
    <cfRule type="expression" dxfId="4252" priority="22">
      <formula>$D$33&lt;&gt;""</formula>
    </cfRule>
  </conditionalFormatting>
  <conditionalFormatting sqref="D37">
    <cfRule type="expression" dxfId="4251" priority="19">
      <formula>$D$37=""</formula>
    </cfRule>
    <cfRule type="expression" dxfId="4250" priority="20">
      <formula>$D$37&lt;&gt;""</formula>
    </cfRule>
  </conditionalFormatting>
  <conditionalFormatting sqref="D39">
    <cfRule type="expression" dxfId="4249" priority="17">
      <formula>$D$39=""</formula>
    </cfRule>
    <cfRule type="expression" dxfId="4248" priority="18">
      <formula>$D$39&lt;&gt;""</formula>
    </cfRule>
  </conditionalFormatting>
  <conditionalFormatting sqref="D41">
    <cfRule type="expression" dxfId="4247" priority="15">
      <formula>$D$41=""</formula>
    </cfRule>
    <cfRule type="expression" dxfId="4246" priority="16">
      <formula>$D$41&lt;&gt;""</formula>
    </cfRule>
  </conditionalFormatting>
  <conditionalFormatting sqref="D43">
    <cfRule type="expression" dxfId="4245" priority="13">
      <formula>$D$43=""</formula>
    </cfRule>
    <cfRule type="expression" dxfId="4244" priority="14">
      <formula>$D$43&lt;&gt;""</formula>
    </cfRule>
  </conditionalFormatting>
  <conditionalFormatting sqref="D45">
    <cfRule type="expression" dxfId="4243" priority="11">
      <formula>$D$45=""</formula>
    </cfRule>
    <cfRule type="expression" dxfId="4242" priority="12">
      <formula>$D$45&lt;&gt;""</formula>
    </cfRule>
  </conditionalFormatting>
  <conditionalFormatting sqref="D47">
    <cfRule type="expression" dxfId="4241" priority="9">
      <formula>$D$47=""</formula>
    </cfRule>
    <cfRule type="expression" dxfId="4240" priority="10">
      <formula>$D$47&lt;&gt;""</formula>
    </cfRule>
  </conditionalFormatting>
  <conditionalFormatting sqref="D49">
    <cfRule type="expression" dxfId="4239" priority="7">
      <formula>$D$49=""</formula>
    </cfRule>
    <cfRule type="expression" dxfId="4238" priority="8">
      <formula>$D$49&lt;&gt;""</formula>
    </cfRule>
  </conditionalFormatting>
  <conditionalFormatting sqref="D51">
    <cfRule type="expression" dxfId="4237" priority="5">
      <formula>$D$51=""</formula>
    </cfRule>
    <cfRule type="expression" dxfId="4236" priority="6">
      <formula>$D$51&lt;&gt;""</formula>
    </cfRule>
  </conditionalFormatting>
  <conditionalFormatting sqref="D53">
    <cfRule type="expression" dxfId="4235" priority="3">
      <formula>$D$53=""</formula>
    </cfRule>
    <cfRule type="expression" dxfId="4234" priority="4">
      <formula>$D$53&lt;&gt;""</formula>
    </cfRule>
  </conditionalFormatting>
  <conditionalFormatting sqref="D55">
    <cfRule type="expression" dxfId="4233" priority="1">
      <formula>$D$55=""</formula>
    </cfRule>
    <cfRule type="expression" dxfId="4232" priority="2">
      <formula>$D$55&lt;&gt;""</formula>
    </cfRule>
  </conditionalFormatting>
  <dataValidations count="1">
    <dataValidation type="list" allowBlank="1" showInputMessage="1" showErrorMessage="1" sqref="AF5:AF8" xr:uid="{A6B490C5-467C-4E90-A9FC-E250C509F105}">
      <formula1>#REF!</formula1>
    </dataValidation>
  </dataValidations>
  <printOptions horizontalCentered="1"/>
  <pageMargins left="0.19685039370078741" right="0.19685039370078741" top="0.39370078740157483" bottom="0.19685039370078741" header="0" footer="0"/>
  <pageSetup paperSize="9" scale="49" orientation="landscape" r:id="rId1"/>
  <drawing r:id="rId2"/>
  <legacyDrawing r:id="rId3"/>
  <controls>
    <mc:AlternateContent xmlns:mc="http://schemas.openxmlformats.org/markup-compatibility/2006">
      <mc:Choice Requires="x14">
        <control shapeId="1037" r:id="rId4" name="CommandButton1">
          <controlPr defaultSize="0" autoLine="0" r:id="rId5">
            <anchor moveWithCells="1">
              <from>
                <xdr:col>33</xdr:col>
                <xdr:colOff>9525</xdr:colOff>
                <xdr:row>0</xdr:row>
                <xdr:rowOff>180975</xdr:rowOff>
              </from>
              <to>
                <xdr:col>36</xdr:col>
                <xdr:colOff>723900</xdr:colOff>
                <xdr:row>3</xdr:row>
                <xdr:rowOff>9525</xdr:rowOff>
              </to>
            </anchor>
          </controlPr>
        </control>
      </mc:Choice>
      <mc:Fallback>
        <control shapeId="1037" r:id="rId4" name="CommandButton1"/>
      </mc:Fallback>
    </mc:AlternateContent>
    <mc:AlternateContent xmlns:mc="http://schemas.openxmlformats.org/markup-compatibility/2006">
      <mc:Choice Requires="x14">
        <control shapeId="1032" r:id="rId6" name="Button 8">
          <controlPr defaultSize="0" print="0" autoFill="0" autoPict="0" macro="[0]!ExportationPDFAnalyseComptences">
            <anchor moveWithCells="1" sizeWithCells="1">
              <from>
                <xdr:col>32</xdr:col>
                <xdr:colOff>19050</xdr:colOff>
                <xdr:row>1</xdr:row>
                <xdr:rowOff>0</xdr:rowOff>
              </from>
              <to>
                <xdr:col>33</xdr:col>
                <xdr:colOff>0</xdr:colOff>
                <xdr:row>2</xdr:row>
                <xdr:rowOff>180975</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containsText" priority="124" operator="containsText" id="{FF753EBE-D006-486A-9162-AC6B86703F52}">
            <xm:f>NOT(ISERROR(SEARCH("-",AM15)))</xm:f>
            <xm:f>"-"</xm:f>
            <x14:dxf>
              <font>
                <color rgb="FFFF0000"/>
              </font>
              <fill>
                <patternFill>
                  <bgColor theme="0" tint="-0.14996795556505021"/>
                </patternFill>
              </fill>
              <border>
                <vertical/>
                <horizontal/>
              </border>
            </x14:dxf>
          </x14:cfRule>
          <xm:sqref>AM15</xm:sqref>
        </x14:conditionalFormatting>
        <x14:conditionalFormatting xmlns:xm="http://schemas.microsoft.com/office/excel/2006/main">
          <x14:cfRule type="containsText" priority="121" operator="containsText" id="{5B808E7A-6FF6-4CCD-884A-CBF36F9467B5}">
            <xm:f>NOT(ISERROR(SEARCH("-",AM17)))</xm:f>
            <xm:f>"-"</xm:f>
            <x14:dxf>
              <font>
                <color rgb="FFFF0000"/>
              </font>
              <fill>
                <patternFill>
                  <bgColor theme="0" tint="-0.14996795556505021"/>
                </patternFill>
              </fill>
              <border>
                <vertical/>
                <horizontal/>
              </border>
            </x14:dxf>
          </x14:cfRule>
          <xm:sqref>AM17</xm:sqref>
        </x14:conditionalFormatting>
        <x14:conditionalFormatting xmlns:xm="http://schemas.microsoft.com/office/excel/2006/main">
          <x14:cfRule type="containsText" priority="118" operator="containsText" id="{55FB2FEC-9E92-4065-9A8C-C48F92F4E22E}">
            <xm:f>NOT(ISERROR(SEARCH("-",AM19)))</xm:f>
            <xm:f>"-"</xm:f>
            <x14:dxf>
              <font>
                <color rgb="FFFF0000"/>
              </font>
              <fill>
                <patternFill>
                  <bgColor theme="0" tint="-0.14996795556505021"/>
                </patternFill>
              </fill>
              <border>
                <vertical/>
                <horizontal/>
              </border>
            </x14:dxf>
          </x14:cfRule>
          <xm:sqref>AM19</xm:sqref>
        </x14:conditionalFormatting>
        <x14:conditionalFormatting xmlns:xm="http://schemas.microsoft.com/office/excel/2006/main">
          <x14:cfRule type="containsText" priority="115" operator="containsText" id="{00DA0574-2789-46E1-97D0-6FA2AD1BA386}">
            <xm:f>NOT(ISERROR(SEARCH("-",AM21)))</xm:f>
            <xm:f>"-"</xm:f>
            <x14:dxf>
              <font>
                <color rgb="FFFF0000"/>
              </font>
              <fill>
                <patternFill>
                  <bgColor theme="0" tint="-0.14996795556505021"/>
                </patternFill>
              </fill>
              <border>
                <vertical/>
                <horizontal/>
              </border>
            </x14:dxf>
          </x14:cfRule>
          <xm:sqref>AM21</xm:sqref>
        </x14:conditionalFormatting>
        <x14:conditionalFormatting xmlns:xm="http://schemas.microsoft.com/office/excel/2006/main">
          <x14:cfRule type="containsText" priority="112" operator="containsText" id="{427B9633-E6A6-4F89-9965-575575F62CCC}">
            <xm:f>NOT(ISERROR(SEARCH("-",AM23)))</xm:f>
            <xm:f>"-"</xm:f>
            <x14:dxf>
              <font>
                <color rgb="FFFF0000"/>
              </font>
              <fill>
                <patternFill>
                  <bgColor theme="0" tint="-0.14996795556505021"/>
                </patternFill>
              </fill>
              <border>
                <vertical/>
                <horizontal/>
              </border>
            </x14:dxf>
          </x14:cfRule>
          <xm:sqref>AM23</xm:sqref>
        </x14:conditionalFormatting>
        <x14:conditionalFormatting xmlns:xm="http://schemas.microsoft.com/office/excel/2006/main">
          <x14:cfRule type="containsText" priority="109" operator="containsText" id="{7F9BE24B-14E4-453C-B21A-4C619CDDC07F}">
            <xm:f>NOT(ISERROR(SEARCH("-",AM25)))</xm:f>
            <xm:f>"-"</xm:f>
            <x14:dxf>
              <font>
                <color rgb="FFFF0000"/>
              </font>
              <fill>
                <patternFill>
                  <bgColor theme="0" tint="-0.14996795556505021"/>
                </patternFill>
              </fill>
              <border>
                <vertical/>
                <horizontal/>
              </border>
            </x14:dxf>
          </x14:cfRule>
          <xm:sqref>AM25</xm:sqref>
        </x14:conditionalFormatting>
        <x14:conditionalFormatting xmlns:xm="http://schemas.microsoft.com/office/excel/2006/main">
          <x14:cfRule type="containsText" priority="106" operator="containsText" id="{070E5805-32D8-4274-83E6-F373D7638AA9}">
            <xm:f>NOT(ISERROR(SEARCH("-",AM27)))</xm:f>
            <xm:f>"-"</xm:f>
            <x14:dxf>
              <font>
                <color rgb="FFFF0000"/>
              </font>
              <fill>
                <patternFill>
                  <bgColor theme="0" tint="-0.14996795556505021"/>
                </patternFill>
              </fill>
              <border>
                <vertical/>
                <horizontal/>
              </border>
            </x14:dxf>
          </x14:cfRule>
          <xm:sqref>AM27</xm:sqref>
        </x14:conditionalFormatting>
        <x14:conditionalFormatting xmlns:xm="http://schemas.microsoft.com/office/excel/2006/main">
          <x14:cfRule type="containsText" priority="103" operator="containsText" id="{39DCC370-B89C-42E7-A9D6-DFB6BA405A9E}">
            <xm:f>NOT(ISERROR(SEARCH("-",AM29)))</xm:f>
            <xm:f>"-"</xm:f>
            <x14:dxf>
              <font>
                <color rgb="FFFF0000"/>
              </font>
              <fill>
                <patternFill>
                  <bgColor theme="0" tint="-0.14996795556505021"/>
                </patternFill>
              </fill>
              <border>
                <vertical/>
                <horizontal/>
              </border>
            </x14:dxf>
          </x14:cfRule>
          <xm:sqref>AM29</xm:sqref>
        </x14:conditionalFormatting>
        <x14:conditionalFormatting xmlns:xm="http://schemas.microsoft.com/office/excel/2006/main">
          <x14:cfRule type="containsText" priority="100" operator="containsText" id="{95B7911E-0DF0-410E-9E6F-B0E1282F58A5}">
            <xm:f>NOT(ISERROR(SEARCH("-",AM31)))</xm:f>
            <xm:f>"-"</xm:f>
            <x14:dxf>
              <font>
                <color rgb="FFFF0000"/>
              </font>
              <fill>
                <patternFill>
                  <bgColor theme="0" tint="-0.14996795556505021"/>
                </patternFill>
              </fill>
              <border>
                <vertical/>
                <horizontal/>
              </border>
            </x14:dxf>
          </x14:cfRule>
          <xm:sqref>AM31</xm:sqref>
        </x14:conditionalFormatting>
        <x14:conditionalFormatting xmlns:xm="http://schemas.microsoft.com/office/excel/2006/main">
          <x14:cfRule type="containsText" priority="90" operator="containsText" id="{7DF04415-8E97-4520-9EE0-75A071C915F7}">
            <xm:f>NOT(ISERROR(SEARCH("-",AM33)))</xm:f>
            <xm:f>"-"</xm:f>
            <x14:dxf>
              <font>
                <color rgb="FFFF0000"/>
              </font>
              <fill>
                <patternFill>
                  <bgColor theme="0" tint="-0.14996795556505021"/>
                </patternFill>
              </fill>
              <border>
                <vertical/>
                <horizontal/>
              </border>
            </x14:dxf>
          </x14:cfRule>
          <xm:sqref>AM33</xm:sqref>
        </x14:conditionalFormatting>
        <x14:conditionalFormatting xmlns:xm="http://schemas.microsoft.com/office/excel/2006/main">
          <x14:cfRule type="containsText" priority="85" operator="containsText" id="{20914D78-A4E3-43A0-9D31-0364AD9E57A2}">
            <xm:f>NOT(ISERROR(SEARCH("-",AM35)))</xm:f>
            <xm:f>"-"</xm:f>
            <x14:dxf>
              <font>
                <color rgb="FFFF0000"/>
              </font>
              <fill>
                <patternFill>
                  <bgColor theme="0" tint="-0.14996795556505021"/>
                </patternFill>
              </fill>
              <border>
                <vertical/>
                <horizontal/>
              </border>
            </x14:dxf>
          </x14:cfRule>
          <xm:sqref>AM35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831CE8CF-FE9B-40DE-BAF6-5F6534D2C94F}">
          <x14:formula1>
            <xm:f>Lexique!$G$2:$G$7</xm:f>
          </x14:formula1>
          <xm:sqref>F15 F17 F19 F21 F23 F25 F27 F29 F31 F33 F37 F39 F41 F43 F45 F47 F49 F51 F53 F55 F64 F66 F68 F70 F72 F74 F76 F78 F80 F82 J15 J17 J19 J21 J23 J25 J27 J29 J31 J33 J37 J39 J41 J43 J45 J47 J49 J51 J53 J55 J64 J66 J68 J70 J72 J74 J76 J78 J80 J82</xm:sqref>
        </x14:dataValidation>
        <x14:dataValidation type="list" allowBlank="1" showInputMessage="1" showErrorMessage="1" xr:uid="{31928851-E23A-4240-A5D3-CF5FF40E3879}">
          <x14:formula1>
            <xm:f>Lexique!$I$2:$I$20</xm:f>
          </x14:formula1>
          <xm:sqref>D64 D66 D68 D70 D72 D74 D76 D78 D80 D82</xm:sqref>
        </x14:dataValidation>
        <x14:dataValidation type="list" allowBlank="1" showInputMessage="1" showErrorMessage="1" xr:uid="{93A56030-ADAB-43F8-8DCE-71931E680531}">
          <x14:formula1>
            <xm:f>Lexique!$A$2:$A$15</xm:f>
          </x14:formula1>
          <xm:sqref>AA5:AA8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7E93E-E0B0-4638-8D9C-1C3DCF1AE5AF}">
  <sheetPr codeName="Feuil2">
    <pageSetUpPr fitToPage="1"/>
  </sheetPr>
  <dimension ref="B1:GE75"/>
  <sheetViews>
    <sheetView showGridLines="0" showRowColHeaders="0" showZeros="0" zoomScaleNormal="100" workbookViewId="0">
      <pane xSplit="90" ySplit="12" topLeftCell="CM13" activePane="bottomRight" state="frozen"/>
      <selection pane="topRight" activeCell="CH1" sqref="CH1"/>
      <selection pane="bottomLeft" activeCell="A13" sqref="A13"/>
      <selection pane="bottomRight" activeCell="AG66" sqref="AG66"/>
    </sheetView>
  </sheetViews>
  <sheetFormatPr baseColWidth="10" defaultColWidth="2.7109375" defaultRowHeight="15" x14ac:dyDescent="0.25"/>
  <cols>
    <col min="1" max="1" width="0.28515625" customWidth="1"/>
    <col min="2" max="13" width="2.7109375" customWidth="1"/>
    <col min="14" max="14" width="0.28515625" customWidth="1"/>
    <col min="15" max="15" width="2.7109375" customWidth="1"/>
    <col min="20" max="20" width="0.28515625" customWidth="1"/>
    <col min="23" max="23" width="0.28515625" customWidth="1"/>
    <col min="29" max="29" width="0.28515625" customWidth="1"/>
    <col min="32" max="32" width="0.28515625" customWidth="1"/>
    <col min="39" max="39" width="0.28515625" customWidth="1"/>
    <col min="46" max="46" width="0.28515625" customWidth="1"/>
    <col min="53" max="53" width="0.28515625" customWidth="1"/>
    <col min="54" max="56" width="2.7109375" customWidth="1"/>
    <col min="57" max="57" width="0.28515625" customWidth="1"/>
    <col min="64" max="64" width="0.28515625" customWidth="1"/>
    <col min="71" max="71" width="0.28515625" customWidth="1"/>
    <col min="77" max="77" width="0.28515625" customWidth="1"/>
    <col min="83" max="83" width="0.28515625" customWidth="1"/>
    <col min="84" max="84" width="17.7109375" customWidth="1"/>
    <col min="85" max="85" width="0.28515625" customWidth="1"/>
    <col min="86" max="86" width="17.7109375" customWidth="1"/>
    <col min="87" max="87" width="0.28515625" customWidth="1"/>
    <col min="88" max="88" width="17.7109375" customWidth="1"/>
    <col min="89" max="89" width="0.28515625" customWidth="1"/>
    <col min="90" max="90" width="17.7109375" customWidth="1"/>
    <col min="91" max="91" width="0.85546875" style="48" customWidth="1"/>
    <col min="92" max="92" width="2.7109375" customWidth="1"/>
    <col min="93" max="93" width="0.28515625" customWidth="1"/>
    <col min="94" max="94" width="3.140625" bestFit="1" customWidth="1"/>
    <col min="95" max="95" width="0.28515625" customWidth="1"/>
    <col min="96" max="96" width="3.140625" bestFit="1" customWidth="1"/>
    <col min="97" max="97" width="0.28515625" customWidth="1"/>
    <col min="98" max="98" width="3.140625" bestFit="1" customWidth="1"/>
    <col min="99" max="99" width="0.28515625" customWidth="1"/>
    <col min="100" max="100" width="3.140625" bestFit="1" customWidth="1"/>
    <col min="101" max="101" width="0.28515625" customWidth="1"/>
    <col min="102" max="102" width="3.140625" bestFit="1" customWidth="1"/>
    <col min="103" max="103" width="0.28515625" customWidth="1"/>
    <col min="104" max="104" width="3.140625" bestFit="1" customWidth="1"/>
    <col min="105" max="105" width="0.28515625" customWidth="1"/>
    <col min="106" max="106" width="3.140625" bestFit="1" customWidth="1"/>
    <col min="107" max="107" width="0.28515625" customWidth="1"/>
    <col min="108" max="108" width="3.140625" bestFit="1" customWidth="1"/>
    <col min="109" max="109" width="0.28515625" customWidth="1"/>
    <col min="110" max="110" width="3.140625" bestFit="1" customWidth="1"/>
    <col min="111" max="111" width="0.28515625" customWidth="1"/>
    <col min="112" max="112" width="3.140625" bestFit="1" customWidth="1"/>
    <col min="113" max="113" width="0.28515625" customWidth="1"/>
    <col min="114" max="114" width="3.140625" bestFit="1" customWidth="1"/>
    <col min="115" max="115" width="0.85546875" style="48" customWidth="1"/>
    <col min="116" max="116" width="3.140625" bestFit="1" customWidth="1"/>
    <col min="117" max="117" width="0.28515625" customWidth="1"/>
    <col min="118" max="118" width="3.140625" bestFit="1" customWidth="1"/>
    <col min="119" max="119" width="0.28515625" customWidth="1"/>
    <col min="120" max="120" width="3.140625" bestFit="1" customWidth="1"/>
    <col min="121" max="121" width="0.28515625" customWidth="1"/>
    <col min="122" max="122" width="3.140625" bestFit="1" customWidth="1"/>
    <col min="123" max="123" width="0.28515625" customWidth="1"/>
    <col min="124" max="124" width="3.140625" bestFit="1" customWidth="1"/>
    <col min="125" max="125" width="0.28515625" customWidth="1"/>
    <col min="126" max="126" width="3.140625" bestFit="1" customWidth="1"/>
    <col min="127" max="127" width="0.28515625" customWidth="1"/>
    <col min="128" max="128" width="3.140625" bestFit="1" customWidth="1"/>
    <col min="129" max="129" width="0.28515625" customWidth="1"/>
    <col min="130" max="130" width="3.140625" bestFit="1" customWidth="1"/>
    <col min="131" max="131" width="0.28515625" customWidth="1"/>
    <col min="132" max="132" width="3.140625" bestFit="1" customWidth="1"/>
    <col min="133" max="133" width="0.28515625" customWidth="1"/>
    <col min="134" max="134" width="3.140625" bestFit="1" customWidth="1"/>
    <col min="135" max="135" width="0.28515625" customWidth="1"/>
    <col min="136" max="136" width="3.140625" bestFit="1" customWidth="1"/>
    <col min="137" max="137" width="0.28515625" customWidth="1"/>
    <col min="138" max="138" width="3.140625" bestFit="1" customWidth="1"/>
    <col min="139" max="139" width="0.85546875" style="48" customWidth="1"/>
    <col min="140" max="140" width="3.140625" bestFit="1" customWidth="1"/>
    <col min="141" max="141" width="0.28515625" customWidth="1"/>
    <col min="142" max="142" width="3.140625" bestFit="1" customWidth="1"/>
    <col min="143" max="143" width="0.28515625" customWidth="1"/>
    <col min="144" max="144" width="3.140625" bestFit="1" customWidth="1"/>
    <col min="145" max="145" width="0.28515625" customWidth="1"/>
    <col min="146" max="146" width="3.140625" bestFit="1" customWidth="1"/>
    <col min="147" max="147" width="0.28515625" customWidth="1"/>
    <col min="148" max="148" width="3.140625" bestFit="1" customWidth="1"/>
    <col min="149" max="149" width="0.28515625" customWidth="1"/>
    <col min="150" max="150" width="3.140625" bestFit="1" customWidth="1"/>
    <col min="151" max="151" width="0.28515625" customWidth="1"/>
    <col min="152" max="152" width="3.140625" bestFit="1" customWidth="1"/>
    <col min="153" max="153" width="0.28515625" customWidth="1"/>
    <col min="154" max="154" width="3.140625" bestFit="1" customWidth="1"/>
    <col min="155" max="155" width="0.28515625" customWidth="1"/>
    <col min="156" max="156" width="3.140625" bestFit="1" customWidth="1"/>
    <col min="157" max="157" width="0.28515625" customWidth="1"/>
    <col min="158" max="158" width="3.140625" bestFit="1" customWidth="1"/>
    <col min="159" max="159" width="0.28515625" customWidth="1"/>
    <col min="160" max="160" width="3.140625" bestFit="1" customWidth="1"/>
    <col min="161" max="161" width="0.28515625" customWidth="1"/>
    <col min="162" max="162" width="3.140625" bestFit="1" customWidth="1"/>
    <col min="163" max="163" width="0.85546875" style="48" customWidth="1"/>
    <col min="164" max="164" width="3.140625" bestFit="1" customWidth="1"/>
    <col min="165" max="165" width="0.28515625" customWidth="1"/>
    <col min="166" max="166" width="3.140625" bestFit="1" customWidth="1"/>
    <col min="167" max="167" width="0.28515625" customWidth="1"/>
    <col min="168" max="168" width="3.140625" bestFit="1" customWidth="1"/>
    <col min="169" max="169" width="0.28515625" customWidth="1"/>
    <col min="170" max="170" width="3.140625" bestFit="1" customWidth="1"/>
    <col min="171" max="171" width="0.28515625" customWidth="1"/>
    <col min="172" max="172" width="3.140625" bestFit="1" customWidth="1"/>
    <col min="173" max="173" width="0.28515625" customWidth="1"/>
    <col min="174" max="174" width="3.140625" bestFit="1" customWidth="1"/>
    <col min="175" max="175" width="0.28515625" customWidth="1"/>
    <col min="176" max="176" width="3.140625" bestFit="1" customWidth="1"/>
    <col min="177" max="177" width="0.28515625" customWidth="1"/>
    <col min="178" max="178" width="3.140625" bestFit="1" customWidth="1"/>
    <col min="179" max="179" width="0.28515625" customWidth="1"/>
    <col min="180" max="180" width="3.140625" bestFit="1" customWidth="1"/>
    <col min="181" max="181" width="0.28515625" customWidth="1"/>
    <col min="182" max="182" width="3.140625" bestFit="1" customWidth="1"/>
    <col min="183" max="183" width="0.28515625" customWidth="1"/>
    <col min="184" max="184" width="3.140625" bestFit="1" customWidth="1"/>
    <col min="185" max="185" width="0.28515625" customWidth="1"/>
    <col min="186" max="186" width="3.140625" bestFit="1" customWidth="1"/>
    <col min="187" max="187" width="0.85546875" style="48" customWidth="1"/>
  </cols>
  <sheetData>
    <row r="1" spans="2:187" ht="15" customHeight="1" x14ac:dyDescent="0.25">
      <c r="B1" s="80"/>
      <c r="C1" s="80"/>
      <c r="D1" s="80"/>
      <c r="E1" s="80"/>
      <c r="F1" s="80"/>
      <c r="G1" s="80"/>
      <c r="H1" s="80"/>
      <c r="I1" s="66" t="str">
        <f>'Matrice des compétences'!D1</f>
        <v>MATRICE DES COMPÉTENCES</v>
      </c>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c r="BB1" s="66"/>
      <c r="BC1" s="66"/>
      <c r="BD1" s="66"/>
      <c r="BE1" s="66"/>
      <c r="BF1" s="66"/>
      <c r="BG1" s="66"/>
      <c r="BH1" s="66"/>
      <c r="BI1" s="66"/>
      <c r="BJ1" s="66"/>
      <c r="BK1" s="66"/>
      <c r="BL1" s="66"/>
      <c r="BM1" s="66"/>
      <c r="BN1" s="66"/>
      <c r="BO1" s="66"/>
      <c r="BP1" s="66"/>
      <c r="BQ1" s="66"/>
      <c r="BR1" s="66"/>
      <c r="BS1" s="66"/>
      <c r="BT1" s="66"/>
      <c r="BU1" s="66"/>
      <c r="BV1" s="66"/>
      <c r="BW1" s="66"/>
      <c r="BX1" s="66"/>
      <c r="BY1" s="66"/>
      <c r="BZ1" s="66"/>
      <c r="CA1" s="66"/>
      <c r="CB1" s="66"/>
      <c r="CC1" s="66"/>
      <c r="CD1" s="66"/>
      <c r="CF1" s="12" t="str">
        <f>'Matrice des compétences'!Y1</f>
        <v>Date de mise à jour</v>
      </c>
      <c r="CH1" s="7">
        <f>'Matrice des compétences'!AA1</f>
        <v>0</v>
      </c>
      <c r="CJ1" s="5" t="str">
        <f>'Matrice des compétences'!AC1</f>
        <v>N° De Document</v>
      </c>
      <c r="CL1" s="45">
        <f>'Matrice des compétences'!AE1</f>
        <v>0</v>
      </c>
    </row>
    <row r="2" spans="2:187" ht="15" customHeight="1" x14ac:dyDescent="0.25">
      <c r="B2" s="80"/>
      <c r="C2" s="80"/>
      <c r="D2" s="80"/>
      <c r="E2" s="80"/>
      <c r="F2" s="80"/>
      <c r="G2" s="80"/>
      <c r="H2" s="80"/>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c r="CA2" s="66"/>
      <c r="CB2" s="66"/>
      <c r="CC2" s="66"/>
      <c r="CD2" s="66"/>
      <c r="CF2" s="13" t="str">
        <f>'Matrice des compétences'!Y2</f>
        <v>Mise à jour par</v>
      </c>
      <c r="CH2" s="8">
        <f>'Matrice des compétences'!AA2</f>
        <v>0</v>
      </c>
      <c r="CJ2" s="6" t="str">
        <f>'Matrice des compétences'!AC2</f>
        <v>Version</v>
      </c>
      <c r="CL2" s="45">
        <f>'Matrice des compétences'!AE2</f>
        <v>0</v>
      </c>
    </row>
    <row r="3" spans="2:187" ht="15" customHeight="1" x14ac:dyDescent="0.25">
      <c r="B3" s="80"/>
      <c r="C3" s="80"/>
      <c r="D3" s="80"/>
      <c r="E3" s="80"/>
      <c r="F3" s="80"/>
      <c r="G3" s="80"/>
      <c r="H3" s="80"/>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c r="CA3" s="66"/>
      <c r="CB3" s="66"/>
      <c r="CC3" s="66"/>
      <c r="CD3" s="66"/>
      <c r="CF3" s="13" t="str">
        <f>'Matrice des compétences'!Y3</f>
        <v>Validation par</v>
      </c>
      <c r="CH3" s="8">
        <f>'Matrice des compétences'!AA3</f>
        <v>0</v>
      </c>
      <c r="CJ3" s="6" t="str">
        <f>'Matrice des compétences'!AC3</f>
        <v>Date</v>
      </c>
      <c r="CL3" s="8">
        <f>'Matrice des compétences'!AE3</f>
        <v>0</v>
      </c>
    </row>
    <row r="4" spans="2:187" ht="7.5" customHeight="1" x14ac:dyDescent="0.25">
      <c r="B4" s="80"/>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row>
    <row r="5" spans="2:187" ht="15" customHeight="1" x14ac:dyDescent="0.25">
      <c r="B5" s="67"/>
      <c r="C5" s="67"/>
      <c r="D5" s="67"/>
      <c r="E5" s="67"/>
      <c r="F5" s="67"/>
      <c r="G5" s="67"/>
      <c r="H5" s="67"/>
      <c r="I5" s="66" t="s">
        <v>98</v>
      </c>
      <c r="J5" s="66"/>
      <c r="K5" s="66"/>
      <c r="L5" s="66"/>
      <c r="M5" s="66"/>
      <c r="N5" s="66"/>
      <c r="O5" s="66"/>
      <c r="P5" s="66"/>
      <c r="Q5" s="66"/>
      <c r="R5" s="66"/>
      <c r="S5" s="66"/>
      <c r="T5" s="66"/>
      <c r="U5" s="66"/>
      <c r="V5" s="66"/>
      <c r="W5" s="66"/>
      <c r="X5" s="66"/>
      <c r="Y5" s="66"/>
      <c r="Z5" s="66"/>
      <c r="AA5" s="66"/>
      <c r="AB5" s="66"/>
      <c r="AC5" s="66"/>
      <c r="AD5" s="66"/>
      <c r="AE5" s="66"/>
      <c r="AF5" s="66"/>
      <c r="AG5" s="66"/>
      <c r="AH5" s="66"/>
      <c r="AI5" s="66"/>
      <c r="AJ5" s="66"/>
      <c r="AK5" s="66"/>
      <c r="AL5" s="66"/>
      <c r="AM5" s="66"/>
      <c r="AN5" s="66"/>
      <c r="AO5" s="66"/>
      <c r="AP5" s="66"/>
      <c r="AQ5" s="66"/>
      <c r="AR5" s="66"/>
      <c r="AS5" s="66"/>
      <c r="AT5" s="66"/>
      <c r="AU5" s="66"/>
      <c r="AV5" s="66"/>
      <c r="AW5" s="66"/>
      <c r="AX5" s="66"/>
      <c r="AY5" s="66"/>
      <c r="AZ5" s="66"/>
      <c r="BA5" s="66"/>
      <c r="BB5" s="66"/>
      <c r="BC5" s="66"/>
      <c r="BD5" s="66"/>
      <c r="BE5" s="66"/>
      <c r="BF5" s="66"/>
      <c r="BG5" s="66"/>
      <c r="BH5" s="66"/>
      <c r="BI5" s="66"/>
      <c r="BJ5" s="66"/>
      <c r="BK5" s="66"/>
      <c r="BL5" s="66"/>
      <c r="BM5" s="66"/>
      <c r="BN5" s="66"/>
      <c r="BO5" s="66"/>
      <c r="BP5" s="66"/>
      <c r="BQ5" s="66"/>
      <c r="BR5" s="66"/>
      <c r="BS5" s="66"/>
      <c r="BT5" s="66"/>
      <c r="BU5" s="66"/>
      <c r="BV5" s="66"/>
      <c r="BW5" s="66"/>
      <c r="BX5" s="66"/>
      <c r="BY5" s="66"/>
      <c r="BZ5" s="66"/>
      <c r="CA5" s="66"/>
      <c r="CB5" s="66"/>
      <c r="CC5" s="66"/>
      <c r="CD5" s="66"/>
      <c r="CF5" s="80"/>
      <c r="CH5" s="61" t="str">
        <f>'Matrice des compétences'!Y5</f>
        <v>COLLABORATEUR</v>
      </c>
      <c r="CI5" s="61"/>
      <c r="CJ5" s="61"/>
      <c r="CL5" s="80"/>
    </row>
    <row r="6" spans="2:187" ht="15" customHeight="1" x14ac:dyDescent="0.25">
      <c r="B6" s="67"/>
      <c r="C6" s="67"/>
      <c r="D6" s="67"/>
      <c r="E6" s="67"/>
      <c r="F6" s="67"/>
      <c r="G6" s="67"/>
      <c r="H6" s="67"/>
      <c r="I6" s="66"/>
      <c r="J6" s="66"/>
      <c r="K6" s="66"/>
      <c r="L6" s="66"/>
      <c r="M6" s="66"/>
      <c r="N6" s="66"/>
      <c r="O6" s="66"/>
      <c r="P6" s="66"/>
      <c r="Q6" s="66"/>
      <c r="R6" s="66"/>
      <c r="S6" s="66"/>
      <c r="T6" s="66"/>
      <c r="U6" s="66"/>
      <c r="V6" s="66"/>
      <c r="W6" s="66"/>
      <c r="X6" s="66"/>
      <c r="Y6" s="66"/>
      <c r="Z6" s="66"/>
      <c r="AA6" s="66"/>
      <c r="AB6" s="66"/>
      <c r="AC6" s="66"/>
      <c r="AD6" s="66"/>
      <c r="AE6" s="66"/>
      <c r="AF6" s="66"/>
      <c r="AG6" s="66"/>
      <c r="AH6" s="66"/>
      <c r="AI6" s="66"/>
      <c r="AJ6" s="66"/>
      <c r="AK6" s="66"/>
      <c r="AL6" s="66"/>
      <c r="AM6" s="66"/>
      <c r="AN6" s="66"/>
      <c r="AO6" s="66"/>
      <c r="AP6" s="66"/>
      <c r="AQ6" s="66"/>
      <c r="AR6" s="66"/>
      <c r="AS6" s="66"/>
      <c r="AT6" s="66"/>
      <c r="AU6" s="66"/>
      <c r="AV6" s="66"/>
      <c r="AW6" s="66"/>
      <c r="AX6" s="66"/>
      <c r="AY6" s="66"/>
      <c r="AZ6" s="66"/>
      <c r="BA6" s="66"/>
      <c r="BB6" s="66"/>
      <c r="BC6" s="66"/>
      <c r="BD6" s="66"/>
      <c r="BE6" s="66"/>
      <c r="BF6" s="66"/>
      <c r="BG6" s="66"/>
      <c r="BH6" s="66"/>
      <c r="BI6" s="66"/>
      <c r="BJ6" s="66"/>
      <c r="BK6" s="66"/>
      <c r="BL6" s="66"/>
      <c r="BM6" s="66"/>
      <c r="BN6" s="66"/>
      <c r="BO6" s="66"/>
      <c r="BP6" s="66"/>
      <c r="BQ6" s="66"/>
      <c r="BR6" s="66"/>
      <c r="BS6" s="66"/>
      <c r="BT6" s="66"/>
      <c r="BU6" s="66"/>
      <c r="BV6" s="66"/>
      <c r="BW6" s="66"/>
      <c r="BX6" s="66"/>
      <c r="BY6" s="66"/>
      <c r="BZ6" s="66"/>
      <c r="CA6" s="66"/>
      <c r="CB6" s="66"/>
      <c r="CC6" s="66"/>
      <c r="CD6" s="66"/>
      <c r="CF6" s="80"/>
      <c r="CH6" s="64" t="str">
        <f>'Matrice des compétences'!AA5</f>
        <v>MARCEL VERTI</v>
      </c>
      <c r="CI6" s="64"/>
      <c r="CJ6" s="64"/>
      <c r="CL6" s="80"/>
      <c r="CN6" s="79">
        <v>2024</v>
      </c>
      <c r="CP6" s="79">
        <v>2024</v>
      </c>
      <c r="CR6" s="79">
        <v>2024</v>
      </c>
      <c r="CT6" s="79">
        <v>2024</v>
      </c>
      <c r="CV6" s="79">
        <v>2024</v>
      </c>
      <c r="CX6" s="79">
        <v>2024</v>
      </c>
      <c r="CZ6" s="79">
        <v>2024</v>
      </c>
      <c r="DB6" s="79">
        <v>2024</v>
      </c>
      <c r="DD6" s="79">
        <v>2024</v>
      </c>
      <c r="DF6" s="79">
        <v>2024</v>
      </c>
      <c r="DH6" s="79">
        <v>2024</v>
      </c>
      <c r="DJ6" s="79">
        <v>2024</v>
      </c>
      <c r="DL6" s="77">
        <v>2025</v>
      </c>
      <c r="DN6" s="77">
        <v>2025</v>
      </c>
      <c r="DP6" s="77">
        <v>2025</v>
      </c>
      <c r="DR6" s="77">
        <v>2025</v>
      </c>
      <c r="DT6" s="77">
        <v>2025</v>
      </c>
      <c r="DV6" s="77">
        <v>2025</v>
      </c>
      <c r="DX6" s="77">
        <v>2025</v>
      </c>
      <c r="DZ6" s="77">
        <v>2025</v>
      </c>
      <c r="EB6" s="77">
        <v>2025</v>
      </c>
      <c r="ED6" s="77">
        <v>2025</v>
      </c>
      <c r="EF6" s="77">
        <v>2025</v>
      </c>
      <c r="EH6" s="77">
        <v>2025</v>
      </c>
      <c r="EJ6" s="77">
        <v>2026</v>
      </c>
      <c r="EL6" s="77">
        <v>2026</v>
      </c>
      <c r="EN6" s="77">
        <v>2026</v>
      </c>
      <c r="EP6" s="77">
        <v>2026</v>
      </c>
      <c r="ER6" s="77">
        <v>2026</v>
      </c>
      <c r="ET6" s="77">
        <v>2026</v>
      </c>
      <c r="EV6" s="77">
        <v>2026</v>
      </c>
      <c r="EX6" s="77">
        <v>2026</v>
      </c>
      <c r="EZ6" s="77">
        <v>2026</v>
      </c>
      <c r="FB6" s="77">
        <v>2026</v>
      </c>
      <c r="FD6" s="77">
        <v>2026</v>
      </c>
      <c r="FF6" s="77">
        <v>2026</v>
      </c>
      <c r="FH6" s="77">
        <v>2027</v>
      </c>
      <c r="FJ6" s="77">
        <v>2027</v>
      </c>
      <c r="FL6" s="77">
        <v>2027</v>
      </c>
      <c r="FN6" s="77">
        <v>2027</v>
      </c>
      <c r="FP6" s="77">
        <v>2027</v>
      </c>
      <c r="FR6" s="77">
        <v>2027</v>
      </c>
      <c r="FT6" s="77">
        <v>2027</v>
      </c>
      <c r="FV6" s="77">
        <v>2027</v>
      </c>
      <c r="FX6" s="77">
        <v>2027</v>
      </c>
      <c r="FZ6" s="77">
        <v>2027</v>
      </c>
      <c r="GB6" s="77">
        <v>2027</v>
      </c>
      <c r="GD6" s="77">
        <v>2027</v>
      </c>
    </row>
    <row r="7" spans="2:187" ht="3" customHeight="1" x14ac:dyDescent="0.25">
      <c r="B7" s="67"/>
      <c r="C7" s="67"/>
      <c r="D7" s="67"/>
      <c r="E7" s="67"/>
      <c r="F7" s="67"/>
      <c r="G7" s="67"/>
      <c r="H7" s="67"/>
      <c r="I7" s="66"/>
      <c r="J7" s="66"/>
      <c r="K7" s="66"/>
      <c r="L7" s="66"/>
      <c r="M7" s="66"/>
      <c r="N7" s="66"/>
      <c r="O7" s="66"/>
      <c r="P7" s="66"/>
      <c r="Q7" s="66"/>
      <c r="R7" s="66"/>
      <c r="S7" s="66"/>
      <c r="T7" s="66"/>
      <c r="U7" s="66"/>
      <c r="V7" s="66"/>
      <c r="W7" s="66"/>
      <c r="X7" s="66"/>
      <c r="Y7" s="66"/>
      <c r="Z7" s="66"/>
      <c r="AA7" s="66"/>
      <c r="AB7" s="66"/>
      <c r="AC7" s="66"/>
      <c r="AD7" s="66"/>
      <c r="AE7" s="66"/>
      <c r="AF7" s="66"/>
      <c r="AG7" s="66"/>
      <c r="AH7" s="66"/>
      <c r="AI7" s="66"/>
      <c r="AJ7" s="66"/>
      <c r="AK7" s="66"/>
      <c r="AL7" s="66"/>
      <c r="AM7" s="66"/>
      <c r="AN7" s="66"/>
      <c r="AO7" s="66"/>
      <c r="AP7" s="66"/>
      <c r="AQ7" s="66"/>
      <c r="AR7" s="66"/>
      <c r="AS7" s="66"/>
      <c r="AT7" s="66"/>
      <c r="AU7" s="66"/>
      <c r="AV7" s="66"/>
      <c r="AW7" s="66"/>
      <c r="AX7" s="66"/>
      <c r="AY7" s="66"/>
      <c r="AZ7" s="66"/>
      <c r="BA7" s="66"/>
      <c r="BB7" s="66"/>
      <c r="BC7" s="66"/>
      <c r="BD7" s="66"/>
      <c r="BE7" s="66"/>
      <c r="BF7" s="66"/>
      <c r="BG7" s="66"/>
      <c r="BH7" s="66"/>
      <c r="BI7" s="66"/>
      <c r="BJ7" s="66"/>
      <c r="BK7" s="66"/>
      <c r="BL7" s="66"/>
      <c r="BM7" s="66"/>
      <c r="BN7" s="66"/>
      <c r="BO7" s="66"/>
      <c r="BP7" s="66"/>
      <c r="BQ7" s="66"/>
      <c r="BR7" s="66"/>
      <c r="BS7" s="66"/>
      <c r="BT7" s="66"/>
      <c r="BU7" s="66"/>
      <c r="BV7" s="66"/>
      <c r="BW7" s="66"/>
      <c r="BX7" s="66"/>
      <c r="BY7" s="66"/>
      <c r="BZ7" s="66"/>
      <c r="CA7" s="66"/>
      <c r="CB7" s="66"/>
      <c r="CC7" s="66"/>
      <c r="CD7" s="66"/>
      <c r="CF7" s="80"/>
      <c r="CH7" s="3"/>
      <c r="CI7" s="3"/>
      <c r="CJ7" s="3"/>
      <c r="CL7" s="80"/>
      <c r="CN7" s="79"/>
      <c r="CP7" s="79"/>
      <c r="CR7" s="79"/>
      <c r="CT7" s="79"/>
      <c r="CV7" s="79"/>
      <c r="CX7" s="79"/>
      <c r="CZ7" s="79"/>
      <c r="DB7" s="79"/>
      <c r="DD7" s="79"/>
      <c r="DF7" s="79"/>
      <c r="DH7" s="79"/>
      <c r="DJ7" s="79"/>
      <c r="DL7" s="77"/>
      <c r="DN7" s="77"/>
      <c r="DP7" s="77"/>
      <c r="DR7" s="77"/>
      <c r="DT7" s="77"/>
      <c r="DV7" s="77"/>
      <c r="DX7" s="77"/>
      <c r="DZ7" s="77"/>
      <c r="EB7" s="77"/>
      <c r="ED7" s="77"/>
      <c r="EF7" s="77"/>
      <c r="EH7" s="77"/>
      <c r="EJ7" s="77"/>
      <c r="EL7" s="77"/>
      <c r="EN7" s="77"/>
      <c r="EP7" s="77"/>
      <c r="ER7" s="77"/>
      <c r="ET7" s="77"/>
      <c r="EV7" s="77"/>
      <c r="EX7" s="77"/>
      <c r="EZ7" s="77"/>
      <c r="FB7" s="77"/>
      <c r="FD7" s="77"/>
      <c r="FF7" s="77"/>
      <c r="FH7" s="77"/>
      <c r="FJ7" s="77"/>
      <c r="FL7" s="77"/>
      <c r="FN7" s="77"/>
      <c r="FP7" s="77"/>
      <c r="FR7" s="77"/>
      <c r="FT7" s="77"/>
      <c r="FV7" s="77"/>
      <c r="FX7" s="77"/>
      <c r="FZ7" s="77"/>
      <c r="GB7" s="77"/>
      <c r="GD7" s="77"/>
    </row>
    <row r="8" spans="2:187" ht="15" customHeight="1" x14ac:dyDescent="0.25">
      <c r="B8" s="67"/>
      <c r="C8" s="67"/>
      <c r="D8" s="67"/>
      <c r="E8" s="67"/>
      <c r="F8" s="67"/>
      <c r="G8" s="67"/>
      <c r="H8" s="67"/>
      <c r="I8" s="66"/>
      <c r="J8" s="66"/>
      <c r="K8" s="66"/>
      <c r="L8" s="66"/>
      <c r="M8" s="66"/>
      <c r="N8" s="66"/>
      <c r="O8" s="66"/>
      <c r="P8" s="66"/>
      <c r="Q8" s="66"/>
      <c r="R8" s="66"/>
      <c r="S8" s="66"/>
      <c r="T8" s="66"/>
      <c r="U8" s="66"/>
      <c r="V8" s="66"/>
      <c r="W8" s="66"/>
      <c r="X8" s="66"/>
      <c r="Y8" s="66"/>
      <c r="Z8" s="66"/>
      <c r="AA8" s="66"/>
      <c r="AB8" s="66"/>
      <c r="AC8" s="66"/>
      <c r="AD8" s="66"/>
      <c r="AE8" s="66"/>
      <c r="AF8" s="66"/>
      <c r="AG8" s="66"/>
      <c r="AH8" s="66"/>
      <c r="AI8" s="66"/>
      <c r="AJ8" s="66"/>
      <c r="AK8" s="66"/>
      <c r="AL8" s="66"/>
      <c r="AM8" s="66"/>
      <c r="AN8" s="66"/>
      <c r="AO8" s="66"/>
      <c r="AP8" s="66"/>
      <c r="AQ8" s="66"/>
      <c r="AR8" s="66"/>
      <c r="AS8" s="66"/>
      <c r="AT8" s="66"/>
      <c r="AU8" s="66"/>
      <c r="AV8" s="66"/>
      <c r="AW8" s="66"/>
      <c r="AX8" s="66"/>
      <c r="AY8" s="66"/>
      <c r="AZ8" s="66"/>
      <c r="BA8" s="66"/>
      <c r="BB8" s="66"/>
      <c r="BC8" s="66"/>
      <c r="BD8" s="66"/>
      <c r="BE8" s="66"/>
      <c r="BF8" s="66"/>
      <c r="BG8" s="66"/>
      <c r="BH8" s="66"/>
      <c r="BI8" s="66"/>
      <c r="BJ8" s="66"/>
      <c r="BK8" s="66"/>
      <c r="BL8" s="66"/>
      <c r="BM8" s="66"/>
      <c r="BN8" s="66"/>
      <c r="BO8" s="66"/>
      <c r="BP8" s="66"/>
      <c r="BQ8" s="66"/>
      <c r="BR8" s="66"/>
      <c r="BS8" s="66"/>
      <c r="BT8" s="66"/>
      <c r="BU8" s="66"/>
      <c r="BV8" s="66"/>
      <c r="BW8" s="66"/>
      <c r="BX8" s="66"/>
      <c r="BY8" s="66"/>
      <c r="BZ8" s="66"/>
      <c r="CA8" s="66"/>
      <c r="CB8" s="66"/>
      <c r="CC8" s="66"/>
      <c r="CD8" s="66"/>
      <c r="CF8" s="80"/>
      <c r="CH8" s="46" t="s">
        <v>11</v>
      </c>
      <c r="CI8" s="19"/>
      <c r="CJ8" s="46" t="s">
        <v>12</v>
      </c>
      <c r="CL8" s="80"/>
      <c r="CN8" s="79"/>
      <c r="CP8" s="79"/>
      <c r="CR8" s="79"/>
      <c r="CT8" s="79"/>
      <c r="CV8" s="79"/>
      <c r="CX8" s="79"/>
      <c r="CZ8" s="79"/>
      <c r="DB8" s="79"/>
      <c r="DD8" s="79"/>
      <c r="DF8" s="79"/>
      <c r="DH8" s="79"/>
      <c r="DJ8" s="79"/>
      <c r="DL8" s="77"/>
      <c r="DN8" s="77"/>
      <c r="DP8" s="77"/>
      <c r="DR8" s="77"/>
      <c r="DT8" s="77"/>
      <c r="DV8" s="77"/>
      <c r="DX8" s="77"/>
      <c r="DZ8" s="77"/>
      <c r="EB8" s="77"/>
      <c r="ED8" s="77"/>
      <c r="EF8" s="77"/>
      <c r="EH8" s="77"/>
      <c r="EJ8" s="77"/>
      <c r="EL8" s="77"/>
      <c r="EN8" s="77"/>
      <c r="EP8" s="77"/>
      <c r="ER8" s="77"/>
      <c r="ET8" s="77"/>
      <c r="EV8" s="77"/>
      <c r="EX8" s="77"/>
      <c r="EZ8" s="77"/>
      <c r="FB8" s="77"/>
      <c r="FD8" s="77"/>
      <c r="FF8" s="77"/>
      <c r="FH8" s="77"/>
      <c r="FJ8" s="77"/>
      <c r="FL8" s="77"/>
      <c r="FN8" s="77"/>
      <c r="FP8" s="77"/>
      <c r="FR8" s="77"/>
      <c r="FT8" s="77"/>
      <c r="FV8" s="77"/>
      <c r="FX8" s="77"/>
      <c r="FZ8" s="77"/>
      <c r="GB8" s="77"/>
      <c r="GD8" s="77"/>
    </row>
    <row r="9" spans="2:187" ht="15" customHeight="1" x14ac:dyDescent="0.25">
      <c r="B9" s="67"/>
      <c r="C9" s="67"/>
      <c r="D9" s="67"/>
      <c r="E9" s="67"/>
      <c r="F9" s="67"/>
      <c r="G9" s="67"/>
      <c r="H9" s="67"/>
      <c r="I9" s="66"/>
      <c r="J9" s="66"/>
      <c r="K9" s="66"/>
      <c r="L9" s="66"/>
      <c r="M9" s="66"/>
      <c r="N9" s="66"/>
      <c r="O9" s="66"/>
      <c r="P9" s="66"/>
      <c r="Q9" s="66"/>
      <c r="R9" s="66"/>
      <c r="S9" s="66"/>
      <c r="T9" s="66"/>
      <c r="U9" s="66"/>
      <c r="V9" s="66"/>
      <c r="W9" s="66"/>
      <c r="X9" s="66"/>
      <c r="Y9" s="66"/>
      <c r="Z9" s="66"/>
      <c r="AA9" s="66"/>
      <c r="AB9" s="66"/>
      <c r="AC9" s="66"/>
      <c r="AD9" s="66"/>
      <c r="AE9" s="66"/>
      <c r="AF9" s="66"/>
      <c r="AG9" s="66"/>
      <c r="AH9" s="66"/>
      <c r="AI9" s="66"/>
      <c r="AJ9" s="66"/>
      <c r="AK9" s="66"/>
      <c r="AL9" s="66"/>
      <c r="AM9" s="66"/>
      <c r="AN9" s="66"/>
      <c r="AO9" s="66"/>
      <c r="AP9" s="66"/>
      <c r="AQ9" s="66"/>
      <c r="AR9" s="66"/>
      <c r="AS9" s="66"/>
      <c r="AT9" s="66"/>
      <c r="AU9" s="66"/>
      <c r="AV9" s="66"/>
      <c r="AW9" s="66"/>
      <c r="AX9" s="66"/>
      <c r="AY9" s="66"/>
      <c r="AZ9" s="66"/>
      <c r="BA9" s="66"/>
      <c r="BB9" s="66"/>
      <c r="BC9" s="66"/>
      <c r="BD9" s="66"/>
      <c r="BE9" s="66"/>
      <c r="BF9" s="66"/>
      <c r="BG9" s="66"/>
      <c r="BH9" s="66"/>
      <c r="BI9" s="66"/>
      <c r="BJ9" s="66"/>
      <c r="BK9" s="66"/>
      <c r="BL9" s="66"/>
      <c r="BM9" s="66"/>
      <c r="BN9" s="66"/>
      <c r="BO9" s="66"/>
      <c r="BP9" s="66"/>
      <c r="BQ9" s="66"/>
      <c r="BR9" s="66"/>
      <c r="BS9" s="66"/>
      <c r="BT9" s="66"/>
      <c r="BU9" s="66"/>
      <c r="BV9" s="66"/>
      <c r="BW9" s="66"/>
      <c r="BX9" s="66"/>
      <c r="BY9" s="66"/>
      <c r="BZ9" s="66"/>
      <c r="CA9" s="66"/>
      <c r="CB9" s="66"/>
      <c r="CC9" s="66"/>
      <c r="CD9" s="66"/>
      <c r="CF9" s="80"/>
      <c r="CH9" s="46" t="str">
        <f>IF(COUNTIF(CH6,"ANGÉLIQUE ROCHAND"),"ADMINISTRATION",IF(COUNTIF(CH6,"ANISSA BADER"),"DIRECTION",IF(COUNTIF(CH6,"DARDAN SALLAHU"),"PRODUCTION",IF(COUNTIF(CH6,"IBTISSEM JARBOUAOUI"),"QUALITÉ",IF(COUNTIF(CH6,"NILS GLAUSER"),"PRODUCTION",IF(COUNTIF(CH6,"OLIVIER KINTZINGER"),"PRODUCTION",IF(COUNTIF(CH6,"RICCARDO MONFARDINO"),"COMMERCIAL",IF(COUNTIF(CH6,"SANTIAGO REY"),"QUALITÉ",IF(COUNTIF(CH6,"SÉBASTIEN BIANCHI"),"PRODUCTION",IF(COUNTIF(CH6,"SIU HO"),"PRODUCTION",""))))))))))</f>
        <v/>
      </c>
      <c r="CI9" s="19"/>
      <c r="CJ9" s="46" t="str">
        <f>IF(COUNTIF(CH6,"ANGÉLIQUE ROCHAND"),"ASS. ADMINISTRATION",IF(COUNTIF(CH6,"ANISSA BADER"),"DIRECTRICE GÉNÉRALE",IF(COUNTIF(CH6,"DARDAN SALLAHU"),"REGLEUR (CNC)",IF(COUNTIF(CH6,"IBTISSEM JARBOUAOUI"),"CONTR. QUALITÉ",IF(COUNTIF(CH6,"NILS GLAUSER"),"REGLEUR (CNC)",IF(COUNTIF(CH6,"OLIVIER KINTZINGER"),"DIR.PROD.&amp;TECHNIQUE",IF(COUNTIF(CH6,"RICCARDO MONFARDINO"),"DIR. COMMERCIAL",IF(COUNTIF(CH6,"SANTIAGO REY"),"DIR. QUALITÉ",IF(COUNTIF(CH6,"SÉBASTIEN BIANCHI"),"REGLEUR (CNC)",IF(COUNTIF(CH6,"SIU HO"),"OPÉRATEUR (CNC)",""))))))))))</f>
        <v/>
      </c>
      <c r="CL9" s="80"/>
      <c r="CN9" s="78" t="s">
        <v>78</v>
      </c>
      <c r="CO9" s="2"/>
      <c r="CP9" s="78" t="s">
        <v>83</v>
      </c>
      <c r="CQ9" s="2"/>
      <c r="CR9" s="78" t="s">
        <v>84</v>
      </c>
      <c r="CS9" s="2"/>
      <c r="CT9" s="78" t="s">
        <v>85</v>
      </c>
      <c r="CU9" s="2"/>
      <c r="CV9" s="78" t="s">
        <v>86</v>
      </c>
      <c r="CW9" s="2"/>
      <c r="CX9" s="78" t="s">
        <v>87</v>
      </c>
      <c r="CY9" s="2"/>
      <c r="CZ9" s="78" t="s">
        <v>88</v>
      </c>
      <c r="DA9" s="2"/>
      <c r="DB9" s="78" t="s">
        <v>89</v>
      </c>
      <c r="DC9" s="2"/>
      <c r="DD9" s="78" t="s">
        <v>90</v>
      </c>
      <c r="DF9" s="78" t="s">
        <v>92</v>
      </c>
      <c r="DH9" s="78" t="s">
        <v>91</v>
      </c>
      <c r="DJ9" s="78" t="s">
        <v>77</v>
      </c>
      <c r="DL9" s="78" t="s">
        <v>78</v>
      </c>
      <c r="DN9" s="78" t="s">
        <v>83</v>
      </c>
      <c r="DP9" s="78" t="s">
        <v>84</v>
      </c>
      <c r="DR9" s="78" t="s">
        <v>85</v>
      </c>
      <c r="DT9" s="78" t="s">
        <v>86</v>
      </c>
      <c r="DV9" s="78" t="s">
        <v>87</v>
      </c>
      <c r="DX9" s="78" t="s">
        <v>88</v>
      </c>
      <c r="DZ9" s="78" t="s">
        <v>89</v>
      </c>
      <c r="EB9" s="78" t="s">
        <v>90</v>
      </c>
      <c r="ED9" s="78" t="s">
        <v>92</v>
      </c>
      <c r="EF9" s="78" t="s">
        <v>91</v>
      </c>
      <c r="EH9" s="78" t="s">
        <v>77</v>
      </c>
      <c r="EJ9" s="78" t="s">
        <v>78</v>
      </c>
      <c r="EL9" s="78" t="s">
        <v>83</v>
      </c>
      <c r="EN9" s="78" t="s">
        <v>84</v>
      </c>
      <c r="EP9" s="78" t="s">
        <v>85</v>
      </c>
      <c r="ER9" s="78" t="s">
        <v>86</v>
      </c>
      <c r="ET9" s="78" t="s">
        <v>87</v>
      </c>
      <c r="EV9" s="78" t="s">
        <v>88</v>
      </c>
      <c r="EX9" s="78" t="s">
        <v>89</v>
      </c>
      <c r="EZ9" s="78" t="s">
        <v>90</v>
      </c>
      <c r="FB9" s="78" t="s">
        <v>92</v>
      </c>
      <c r="FD9" s="78" t="s">
        <v>91</v>
      </c>
      <c r="FF9" s="78" t="s">
        <v>77</v>
      </c>
      <c r="FH9" s="78" t="s">
        <v>78</v>
      </c>
      <c r="FJ9" s="78" t="s">
        <v>83</v>
      </c>
      <c r="FL9" s="78" t="s">
        <v>84</v>
      </c>
      <c r="FN9" s="78" t="s">
        <v>85</v>
      </c>
      <c r="FP9" s="78" t="s">
        <v>86</v>
      </c>
      <c r="FR9" s="78" t="s">
        <v>87</v>
      </c>
      <c r="FT9" s="78" t="s">
        <v>88</v>
      </c>
      <c r="FV9" s="78" t="s">
        <v>89</v>
      </c>
      <c r="FX9" s="78" t="s">
        <v>90</v>
      </c>
      <c r="FZ9" s="78" t="s">
        <v>92</v>
      </c>
      <c r="GB9" s="78" t="s">
        <v>91</v>
      </c>
      <c r="GD9" s="78" t="s">
        <v>77</v>
      </c>
    </row>
    <row r="10" spans="2:187" ht="7.5" customHeight="1" x14ac:dyDescent="0.25">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c r="BD10" s="80"/>
      <c r="BE10" s="80"/>
      <c r="BF10" s="80"/>
      <c r="BG10" s="80"/>
      <c r="BH10" s="80"/>
      <c r="BI10" s="80"/>
      <c r="BJ10" s="80"/>
      <c r="BK10" s="80"/>
      <c r="BL10" s="80"/>
      <c r="BM10" s="80"/>
      <c r="BN10" s="80"/>
      <c r="BO10" s="80"/>
      <c r="BP10" s="80"/>
      <c r="BQ10" s="80"/>
      <c r="BR10" s="80"/>
      <c r="BS10" s="80"/>
      <c r="BT10" s="80"/>
      <c r="BU10" s="80"/>
      <c r="BV10" s="80"/>
      <c r="BW10" s="80"/>
      <c r="BX10" s="80"/>
      <c r="BY10" s="80"/>
      <c r="BZ10" s="80"/>
      <c r="CA10" s="80"/>
      <c r="CB10" s="80"/>
      <c r="CC10" s="80"/>
      <c r="CD10" s="80"/>
      <c r="CE10" s="80"/>
      <c r="CF10" s="80"/>
      <c r="CG10" s="80"/>
      <c r="CH10" s="80"/>
      <c r="CI10" s="80"/>
      <c r="CJ10" s="80"/>
      <c r="CK10" s="80"/>
      <c r="CL10" s="80"/>
      <c r="CN10" s="78"/>
      <c r="CO10" s="2"/>
      <c r="CP10" s="78"/>
      <c r="CQ10" s="2"/>
      <c r="CR10" s="78"/>
      <c r="CS10" s="2"/>
      <c r="CT10" s="78"/>
      <c r="CU10" s="2"/>
      <c r="CV10" s="78"/>
      <c r="CW10" s="2"/>
      <c r="CX10" s="78"/>
      <c r="CY10" s="2"/>
      <c r="CZ10" s="78"/>
      <c r="DA10" s="2"/>
      <c r="DB10" s="78"/>
      <c r="DC10" s="2"/>
      <c r="DD10" s="78"/>
      <c r="DF10" s="78"/>
      <c r="DH10" s="78"/>
      <c r="DJ10" s="78"/>
      <c r="DL10" s="78"/>
      <c r="DN10" s="78"/>
      <c r="DP10" s="78"/>
      <c r="DR10" s="78"/>
      <c r="DT10" s="78"/>
      <c r="DV10" s="78"/>
      <c r="DX10" s="78"/>
      <c r="DZ10" s="78"/>
      <c r="EB10" s="78"/>
      <c r="ED10" s="78"/>
      <c r="EF10" s="78"/>
      <c r="EH10" s="78"/>
      <c r="EJ10" s="78"/>
      <c r="EL10" s="78"/>
      <c r="EN10" s="78"/>
      <c r="EP10" s="78"/>
      <c r="ER10" s="78"/>
      <c r="ET10" s="78"/>
      <c r="EV10" s="78"/>
      <c r="EX10" s="78"/>
      <c r="EZ10" s="78"/>
      <c r="FB10" s="78"/>
      <c r="FD10" s="78"/>
      <c r="FF10" s="78"/>
      <c r="FH10" s="78"/>
      <c r="FJ10" s="78"/>
      <c r="FL10" s="78"/>
      <c r="FN10" s="78"/>
      <c r="FP10" s="78"/>
      <c r="FR10" s="78"/>
      <c r="FT10" s="78"/>
      <c r="FV10" s="78"/>
      <c r="FX10" s="78"/>
      <c r="FZ10" s="78"/>
      <c r="GB10" s="78"/>
      <c r="GD10" s="78"/>
    </row>
    <row r="11" spans="2:187" ht="15" customHeight="1" x14ac:dyDescent="0.25">
      <c r="B11" s="64" t="s">
        <v>95</v>
      </c>
      <c r="C11" s="64"/>
      <c r="D11" s="64"/>
      <c r="E11" s="64"/>
      <c r="F11" s="64"/>
      <c r="G11" s="64"/>
      <c r="H11" s="64"/>
      <c r="I11" s="64"/>
      <c r="J11" s="64"/>
      <c r="K11" s="64"/>
      <c r="L11" s="64"/>
      <c r="M11" s="64"/>
      <c r="O11" s="64" t="s">
        <v>93</v>
      </c>
      <c r="P11" s="64"/>
      <c r="Q11" s="64"/>
      <c r="R11" s="64"/>
      <c r="S11" s="64"/>
      <c r="T11" s="64"/>
      <c r="U11" s="64"/>
      <c r="V11" s="64"/>
      <c r="X11" s="60" t="s">
        <v>29</v>
      </c>
      <c r="Y11" s="60"/>
      <c r="Z11" s="60"/>
      <c r="AA11" s="60"/>
      <c r="AB11" s="60"/>
      <c r="AD11" s="64" t="s">
        <v>65</v>
      </c>
      <c r="AE11" s="64"/>
      <c r="AG11" s="64" t="s">
        <v>66</v>
      </c>
      <c r="AH11" s="64"/>
      <c r="AI11" s="64"/>
      <c r="AJ11" s="64"/>
      <c r="AK11" s="64"/>
      <c r="AL11" s="64"/>
      <c r="AN11" s="60" t="s">
        <v>67</v>
      </c>
      <c r="AO11" s="60"/>
      <c r="AP11" s="60"/>
      <c r="AQ11" s="60"/>
      <c r="AR11" s="60"/>
      <c r="AS11" s="60"/>
      <c r="AU11" s="60" t="s">
        <v>68</v>
      </c>
      <c r="AV11" s="60"/>
      <c r="AW11" s="60"/>
      <c r="AX11" s="60"/>
      <c r="AY11" s="60"/>
      <c r="AZ11" s="60"/>
      <c r="BB11" s="60" t="s">
        <v>96</v>
      </c>
      <c r="BC11" s="60"/>
      <c r="BD11" s="60"/>
      <c r="BF11" s="60" t="s">
        <v>69</v>
      </c>
      <c r="BG11" s="60"/>
      <c r="BH11" s="60"/>
      <c r="BI11" s="60"/>
      <c r="BJ11" s="60"/>
      <c r="BK11" s="60"/>
      <c r="BM11" s="60" t="s">
        <v>70</v>
      </c>
      <c r="BN11" s="60"/>
      <c r="BO11" s="60"/>
      <c r="BP11" s="60"/>
      <c r="BQ11" s="60"/>
      <c r="BR11" s="60"/>
      <c r="BT11" s="60" t="s">
        <v>71</v>
      </c>
      <c r="BU11" s="60"/>
      <c r="BV11" s="60"/>
      <c r="BW11" s="60"/>
      <c r="BX11" s="60"/>
      <c r="BZ11" s="60" t="s">
        <v>72</v>
      </c>
      <c r="CA11" s="60"/>
      <c r="CB11" s="60"/>
      <c r="CC11" s="60"/>
      <c r="CD11" s="60"/>
      <c r="CF11" s="64" t="s">
        <v>94</v>
      </c>
      <c r="CG11" s="64"/>
      <c r="CH11" s="64"/>
      <c r="CI11" s="64"/>
      <c r="CJ11" s="64"/>
      <c r="CK11" s="64"/>
      <c r="CL11" s="64"/>
      <c r="CN11" s="78"/>
      <c r="CO11" s="2"/>
      <c r="CP11" s="78"/>
      <c r="CQ11" s="2"/>
      <c r="CR11" s="78"/>
      <c r="CS11" s="2"/>
      <c r="CT11" s="78"/>
      <c r="CU11" s="2"/>
      <c r="CV11" s="78"/>
      <c r="CW11" s="2"/>
      <c r="CX11" s="78"/>
      <c r="CY11" s="2"/>
      <c r="CZ11" s="78"/>
      <c r="DA11" s="2"/>
      <c r="DB11" s="78"/>
      <c r="DC11" s="2"/>
      <c r="DD11" s="78"/>
      <c r="DF11" s="78"/>
      <c r="DH11" s="78"/>
      <c r="DJ11" s="78"/>
      <c r="DL11" s="78"/>
      <c r="DN11" s="78"/>
      <c r="DP11" s="78"/>
      <c r="DR11" s="78"/>
      <c r="DT11" s="78"/>
      <c r="DV11" s="78"/>
      <c r="DX11" s="78"/>
      <c r="DZ11" s="78"/>
      <c r="EB11" s="78"/>
      <c r="ED11" s="78"/>
      <c r="EF11" s="78"/>
      <c r="EH11" s="78"/>
      <c r="EJ11" s="78"/>
      <c r="EL11" s="78"/>
      <c r="EN11" s="78"/>
      <c r="EP11" s="78"/>
      <c r="ER11" s="78"/>
      <c r="ET11" s="78"/>
      <c r="EV11" s="78"/>
      <c r="EX11" s="78"/>
      <c r="EZ11" s="78"/>
      <c r="FB11" s="78"/>
      <c r="FD11" s="78"/>
      <c r="FF11" s="78"/>
      <c r="FH11" s="78"/>
      <c r="FJ11" s="78"/>
      <c r="FL11" s="78"/>
      <c r="FN11" s="78"/>
      <c r="FP11" s="78"/>
      <c r="FR11" s="78"/>
      <c r="FT11" s="78"/>
      <c r="FV11" s="78"/>
      <c r="FX11" s="78"/>
      <c r="FZ11" s="78"/>
      <c r="GB11" s="78"/>
      <c r="GD11" s="78"/>
    </row>
    <row r="12" spans="2:187" x14ac:dyDescent="0.25">
      <c r="B12" s="64"/>
      <c r="C12" s="64"/>
      <c r="D12" s="64"/>
      <c r="E12" s="64"/>
      <c r="F12" s="64"/>
      <c r="G12" s="64"/>
      <c r="H12" s="64"/>
      <c r="I12" s="64"/>
      <c r="J12" s="64"/>
      <c r="K12" s="64"/>
      <c r="L12" s="64"/>
      <c r="M12" s="64"/>
      <c r="O12" s="64"/>
      <c r="P12" s="64"/>
      <c r="Q12" s="64"/>
      <c r="R12" s="64"/>
      <c r="S12" s="64"/>
      <c r="T12" s="64"/>
      <c r="U12" s="64"/>
      <c r="V12" s="64"/>
      <c r="X12" s="60"/>
      <c r="Y12" s="60"/>
      <c r="Z12" s="60"/>
      <c r="AA12" s="60"/>
      <c r="AB12" s="60"/>
      <c r="AD12" s="64"/>
      <c r="AE12" s="64"/>
      <c r="AG12" s="64"/>
      <c r="AH12" s="64"/>
      <c r="AI12" s="64"/>
      <c r="AJ12" s="64"/>
      <c r="AK12" s="64"/>
      <c r="AL12" s="64"/>
      <c r="AN12" s="60"/>
      <c r="AO12" s="60"/>
      <c r="AP12" s="60"/>
      <c r="AQ12" s="60"/>
      <c r="AR12" s="60"/>
      <c r="AS12" s="60"/>
      <c r="AU12" s="60"/>
      <c r="AV12" s="60"/>
      <c r="AW12" s="60"/>
      <c r="AX12" s="60"/>
      <c r="AY12" s="60"/>
      <c r="AZ12" s="60"/>
      <c r="BB12" s="60"/>
      <c r="BC12" s="60"/>
      <c r="BD12" s="60"/>
      <c r="BF12" s="60"/>
      <c r="BG12" s="60"/>
      <c r="BH12" s="60"/>
      <c r="BI12" s="60"/>
      <c r="BJ12" s="60"/>
      <c r="BK12" s="60"/>
      <c r="BM12" s="60"/>
      <c r="BN12" s="60"/>
      <c r="BO12" s="60"/>
      <c r="BP12" s="60"/>
      <c r="BQ12" s="60"/>
      <c r="BR12" s="60"/>
      <c r="BT12" s="60"/>
      <c r="BU12" s="60"/>
      <c r="BV12" s="60"/>
      <c r="BW12" s="60"/>
      <c r="BX12" s="60"/>
      <c r="BZ12" s="60"/>
      <c r="CA12" s="60"/>
      <c r="CB12" s="60"/>
      <c r="CC12" s="60"/>
      <c r="CD12" s="60"/>
      <c r="CF12" s="64"/>
      <c r="CG12" s="64"/>
      <c r="CH12" s="64"/>
      <c r="CI12" s="64"/>
      <c r="CJ12" s="64"/>
      <c r="CK12" s="64"/>
      <c r="CL12" s="64"/>
      <c r="CN12" s="78"/>
      <c r="CO12" s="2"/>
      <c r="CP12" s="78"/>
      <c r="CQ12" s="2"/>
      <c r="CR12" s="78"/>
      <c r="CS12" s="2"/>
      <c r="CT12" s="78"/>
      <c r="CU12" s="2"/>
      <c r="CV12" s="78"/>
      <c r="CW12" s="2"/>
      <c r="CX12" s="78"/>
      <c r="CY12" s="2"/>
      <c r="CZ12" s="78"/>
      <c r="DA12" s="2"/>
      <c r="DB12" s="78"/>
      <c r="DC12" s="2"/>
      <c r="DD12" s="78"/>
      <c r="DF12" s="78"/>
      <c r="DH12" s="78"/>
      <c r="DJ12" s="78"/>
      <c r="DL12" s="78"/>
      <c r="DN12" s="78"/>
      <c r="DP12" s="78"/>
      <c r="DR12" s="78"/>
      <c r="DT12" s="78"/>
      <c r="DV12" s="78"/>
      <c r="DX12" s="78"/>
      <c r="DZ12" s="78"/>
      <c r="EB12" s="78"/>
      <c r="ED12" s="78"/>
      <c r="EF12" s="78"/>
      <c r="EH12" s="78"/>
      <c r="EJ12" s="78"/>
      <c r="EL12" s="78"/>
      <c r="EN12" s="78"/>
      <c r="EP12" s="78"/>
      <c r="ER12" s="78"/>
      <c r="ET12" s="78"/>
      <c r="EV12" s="78"/>
      <c r="EX12" s="78"/>
      <c r="EZ12" s="78"/>
      <c r="FB12" s="78"/>
      <c r="FD12" s="78"/>
      <c r="FF12" s="78"/>
      <c r="FH12" s="78"/>
      <c r="FJ12" s="78"/>
      <c r="FL12" s="78"/>
      <c r="FN12" s="78"/>
      <c r="FP12" s="78"/>
      <c r="FR12" s="78"/>
      <c r="FT12" s="78"/>
      <c r="FV12" s="78"/>
      <c r="FX12" s="78"/>
      <c r="FZ12" s="78"/>
      <c r="GB12" s="78"/>
      <c r="GD12" s="78"/>
    </row>
    <row r="13" spans="2:187" ht="2.1" customHeight="1" x14ac:dyDescent="0.25"/>
    <row r="14" spans="2:187" s="11" customFormat="1" ht="15" customHeight="1" x14ac:dyDescent="0.2">
      <c r="B14" s="75"/>
      <c r="C14" s="75"/>
      <c r="D14" s="75"/>
      <c r="E14" s="75"/>
      <c r="F14" s="75"/>
      <c r="G14" s="75"/>
      <c r="H14" s="75"/>
      <c r="I14" s="75"/>
      <c r="J14" s="75"/>
      <c r="K14" s="75"/>
      <c r="L14" s="75"/>
      <c r="M14" s="75"/>
      <c r="N14" s="19"/>
      <c r="O14" s="75"/>
      <c r="P14" s="75"/>
      <c r="Q14" s="75"/>
      <c r="R14" s="75"/>
      <c r="S14" s="75"/>
      <c r="T14" s="75"/>
      <c r="U14" s="75"/>
      <c r="V14" s="75"/>
      <c r="W14" s="19"/>
      <c r="X14" s="75"/>
      <c r="Y14" s="75"/>
      <c r="Z14" s="75"/>
      <c r="AA14" s="75"/>
      <c r="AB14" s="75"/>
      <c r="AC14" s="19"/>
      <c r="AD14" s="74"/>
      <c r="AE14" s="74"/>
      <c r="AF14" s="19"/>
      <c r="AG14" s="74"/>
      <c r="AH14" s="74"/>
      <c r="AI14" s="74"/>
      <c r="AJ14" s="74"/>
      <c r="AK14" s="74"/>
      <c r="AL14" s="74"/>
      <c r="AM14" s="19"/>
      <c r="AN14" s="72"/>
      <c r="AO14" s="72"/>
      <c r="AP14" s="72"/>
      <c r="AQ14" s="72"/>
      <c r="AR14" s="72"/>
      <c r="AS14" s="72"/>
      <c r="AT14" s="19"/>
      <c r="AU14" s="74"/>
      <c r="AV14" s="74"/>
      <c r="AW14" s="74"/>
      <c r="AX14" s="74"/>
      <c r="AY14" s="74"/>
      <c r="AZ14" s="74"/>
      <c r="BA14" s="19"/>
      <c r="BB14" s="76"/>
      <c r="BC14" s="76"/>
      <c r="BD14" s="76"/>
      <c r="BE14" s="19"/>
      <c r="BF14" s="72"/>
      <c r="BG14" s="72"/>
      <c r="BH14" s="72"/>
      <c r="BI14" s="72"/>
      <c r="BJ14" s="72"/>
      <c r="BK14" s="72"/>
      <c r="BL14" s="19"/>
      <c r="BM14" s="72"/>
      <c r="BN14" s="72"/>
      <c r="BO14" s="72"/>
      <c r="BP14" s="72"/>
      <c r="BQ14" s="72"/>
      <c r="BR14" s="72"/>
      <c r="BS14" s="19"/>
      <c r="BT14" s="73" t="str">
        <f>IF(BF14&lt;&gt;"",IF(BM14="","EN COURS","FINALISÉE"),IF(BM14&lt;&gt;"","ERREUR !!",""))</f>
        <v/>
      </c>
      <c r="BU14" s="74"/>
      <c r="BV14" s="74"/>
      <c r="BW14" s="74"/>
      <c r="BX14" s="74"/>
      <c r="BY14" s="19"/>
      <c r="BZ14" s="74"/>
      <c r="CA14" s="74"/>
      <c r="CB14" s="74"/>
      <c r="CC14" s="74"/>
      <c r="CD14" s="74"/>
      <c r="CE14" s="19"/>
      <c r="CF14" s="75"/>
      <c r="CG14" s="75"/>
      <c r="CH14" s="75"/>
      <c r="CI14" s="75"/>
      <c r="CJ14" s="75"/>
      <c r="CK14" s="75"/>
      <c r="CL14" s="75"/>
      <c r="CM14" s="49"/>
      <c r="CN14" s="50"/>
      <c r="CP14" s="50"/>
      <c r="CR14" s="50"/>
      <c r="CT14" s="50"/>
      <c r="CV14" s="50"/>
      <c r="CX14" s="50"/>
      <c r="CZ14" s="50"/>
      <c r="DB14" s="50"/>
      <c r="DD14" s="50"/>
      <c r="DF14" s="50"/>
      <c r="DH14" s="50"/>
      <c r="DJ14" s="50"/>
      <c r="DK14" s="49"/>
      <c r="DL14" s="50"/>
      <c r="DN14" s="50"/>
      <c r="DP14" s="50"/>
      <c r="DR14" s="50"/>
      <c r="DT14" s="50"/>
      <c r="DV14" s="50"/>
      <c r="DX14" s="50"/>
      <c r="DZ14" s="50"/>
      <c r="EB14" s="50"/>
      <c r="ED14" s="50"/>
      <c r="EF14" s="50"/>
      <c r="EH14" s="50"/>
      <c r="EI14" s="49"/>
      <c r="EJ14" s="50"/>
      <c r="EL14" s="50"/>
      <c r="EN14" s="50"/>
      <c r="EP14" s="50"/>
      <c r="ER14" s="50"/>
      <c r="ET14" s="50"/>
      <c r="EV14" s="50"/>
      <c r="EX14" s="50"/>
      <c r="EZ14" s="50"/>
      <c r="FB14" s="50"/>
      <c r="FD14" s="50"/>
      <c r="FF14" s="50"/>
      <c r="FG14" s="49"/>
      <c r="FH14" s="50"/>
      <c r="FJ14" s="50"/>
      <c r="FL14" s="50"/>
      <c r="FN14" s="50"/>
      <c r="FP14" s="50"/>
      <c r="FR14" s="50"/>
      <c r="FT14" s="50"/>
      <c r="FV14" s="50"/>
      <c r="FX14" s="50"/>
      <c r="FZ14" s="50"/>
      <c r="GB14" s="50"/>
      <c r="GC14" s="51"/>
      <c r="GD14" s="50"/>
      <c r="GE14" s="49"/>
    </row>
    <row r="15" spans="2:187" ht="2.1" customHeight="1" x14ac:dyDescent="0.25">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52"/>
      <c r="AV15" s="52"/>
      <c r="AW15" s="52"/>
      <c r="AX15" s="52"/>
      <c r="AY15" s="52"/>
      <c r="AZ15" s="52"/>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row>
    <row r="16" spans="2:187" s="11" customFormat="1" ht="15" customHeight="1" x14ac:dyDescent="0.2">
      <c r="B16" s="75"/>
      <c r="C16" s="75"/>
      <c r="D16" s="75"/>
      <c r="E16" s="75"/>
      <c r="F16" s="75"/>
      <c r="G16" s="75"/>
      <c r="H16" s="75"/>
      <c r="I16" s="75"/>
      <c r="J16" s="75"/>
      <c r="K16" s="75"/>
      <c r="L16" s="75"/>
      <c r="M16" s="75"/>
      <c r="N16" s="19"/>
      <c r="O16" s="75"/>
      <c r="P16" s="75"/>
      <c r="Q16" s="75"/>
      <c r="R16" s="75"/>
      <c r="S16" s="75"/>
      <c r="T16" s="75"/>
      <c r="U16" s="75"/>
      <c r="V16" s="75"/>
      <c r="W16" s="19"/>
      <c r="X16" s="75"/>
      <c r="Y16" s="75"/>
      <c r="Z16" s="75"/>
      <c r="AA16" s="75"/>
      <c r="AB16" s="75"/>
      <c r="AC16" s="19"/>
      <c r="AD16" s="74"/>
      <c r="AE16" s="74"/>
      <c r="AF16" s="19"/>
      <c r="AG16" s="74"/>
      <c r="AH16" s="74"/>
      <c r="AI16" s="74"/>
      <c r="AJ16" s="74"/>
      <c r="AK16" s="74"/>
      <c r="AL16" s="74"/>
      <c r="AM16" s="19"/>
      <c r="AN16" s="72"/>
      <c r="AO16" s="72"/>
      <c r="AP16" s="72"/>
      <c r="AQ16" s="72"/>
      <c r="AR16" s="72"/>
      <c r="AS16" s="72"/>
      <c r="AT16" s="19"/>
      <c r="AU16" s="74"/>
      <c r="AV16" s="74"/>
      <c r="AW16" s="74"/>
      <c r="AX16" s="74"/>
      <c r="AY16" s="74"/>
      <c r="AZ16" s="74"/>
      <c r="BA16" s="19"/>
      <c r="BB16" s="76"/>
      <c r="BC16" s="76"/>
      <c r="BD16" s="76"/>
      <c r="BE16" s="19"/>
      <c r="BF16" s="72"/>
      <c r="BG16" s="72"/>
      <c r="BH16" s="72"/>
      <c r="BI16" s="72"/>
      <c r="BJ16" s="72"/>
      <c r="BK16" s="72"/>
      <c r="BL16" s="19"/>
      <c r="BM16" s="72"/>
      <c r="BN16" s="72"/>
      <c r="BO16" s="72"/>
      <c r="BP16" s="72"/>
      <c r="BQ16" s="72"/>
      <c r="BR16" s="72"/>
      <c r="BS16" s="19"/>
      <c r="BT16" s="73" t="str">
        <f>IF(BF16&lt;&gt;"",IF(BM16="","EN COURS","FINALISÉE"),IF(BM16&lt;&gt;"","ERREUR !!",""))</f>
        <v/>
      </c>
      <c r="BU16" s="74"/>
      <c r="BV16" s="74"/>
      <c r="BW16" s="74"/>
      <c r="BX16" s="74"/>
      <c r="BY16" s="19"/>
      <c r="BZ16" s="74"/>
      <c r="CA16" s="74"/>
      <c r="CB16" s="74"/>
      <c r="CC16" s="74"/>
      <c r="CD16" s="74"/>
      <c r="CE16" s="19"/>
      <c r="CF16" s="75"/>
      <c r="CG16" s="75"/>
      <c r="CH16" s="75"/>
      <c r="CI16" s="75"/>
      <c r="CJ16" s="75"/>
      <c r="CK16" s="75"/>
      <c r="CL16" s="75"/>
      <c r="CM16" s="49"/>
      <c r="CN16" s="50"/>
      <c r="CP16" s="50"/>
      <c r="CR16" s="50"/>
      <c r="CT16" s="50"/>
      <c r="CV16" s="50"/>
      <c r="CX16" s="50"/>
      <c r="CZ16" s="50"/>
      <c r="DB16" s="50"/>
      <c r="DD16" s="50"/>
      <c r="DF16" s="50"/>
      <c r="DH16" s="50"/>
      <c r="DJ16" s="50"/>
      <c r="DK16" s="49"/>
      <c r="DL16" s="50"/>
      <c r="DN16" s="50"/>
      <c r="DP16" s="50"/>
      <c r="DR16" s="50"/>
      <c r="DT16" s="50"/>
      <c r="DV16" s="50"/>
      <c r="DX16" s="50"/>
      <c r="DZ16" s="50"/>
      <c r="EB16" s="50"/>
      <c r="ED16" s="50"/>
      <c r="EF16" s="50"/>
      <c r="EH16" s="50"/>
      <c r="EI16" s="49"/>
      <c r="EJ16" s="50"/>
      <c r="EL16" s="50"/>
      <c r="EN16" s="50"/>
      <c r="EP16" s="50"/>
      <c r="ER16" s="50"/>
      <c r="ET16" s="50"/>
      <c r="EV16" s="50"/>
      <c r="EX16" s="50"/>
      <c r="EZ16" s="50"/>
      <c r="FB16" s="50"/>
      <c r="FD16" s="50"/>
      <c r="FF16" s="50"/>
      <c r="FG16" s="49"/>
      <c r="FH16" s="50"/>
      <c r="FJ16" s="50"/>
      <c r="FL16" s="50"/>
      <c r="FN16" s="50"/>
      <c r="FP16" s="50"/>
      <c r="FR16" s="50"/>
      <c r="FT16" s="50"/>
      <c r="FV16" s="50"/>
      <c r="FX16" s="50"/>
      <c r="FZ16" s="50"/>
      <c r="GB16" s="50"/>
      <c r="GD16" s="50"/>
      <c r="GE16" s="49"/>
    </row>
    <row r="17" spans="2:187" ht="2.1" customHeight="1" x14ac:dyDescent="0.25">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52"/>
      <c r="AV17" s="52"/>
      <c r="AW17" s="52"/>
      <c r="AX17" s="52"/>
      <c r="AY17" s="52"/>
      <c r="AZ17" s="52"/>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row>
    <row r="18" spans="2:187" s="11" customFormat="1" ht="15" customHeight="1" x14ac:dyDescent="0.2">
      <c r="B18" s="75"/>
      <c r="C18" s="75"/>
      <c r="D18" s="75"/>
      <c r="E18" s="75"/>
      <c r="F18" s="75"/>
      <c r="G18" s="75"/>
      <c r="H18" s="75"/>
      <c r="I18" s="75"/>
      <c r="J18" s="75"/>
      <c r="K18" s="75"/>
      <c r="L18" s="75"/>
      <c r="M18" s="75"/>
      <c r="N18" s="19"/>
      <c r="O18" s="75"/>
      <c r="P18" s="75"/>
      <c r="Q18" s="75"/>
      <c r="R18" s="75"/>
      <c r="S18" s="75"/>
      <c r="T18" s="75"/>
      <c r="U18" s="75"/>
      <c r="V18" s="75"/>
      <c r="W18" s="19"/>
      <c r="X18" s="75"/>
      <c r="Y18" s="75"/>
      <c r="Z18" s="75"/>
      <c r="AA18" s="75"/>
      <c r="AB18" s="75"/>
      <c r="AC18" s="19"/>
      <c r="AD18" s="74"/>
      <c r="AE18" s="74"/>
      <c r="AF18" s="19"/>
      <c r="AG18" s="74"/>
      <c r="AH18" s="74"/>
      <c r="AI18" s="74"/>
      <c r="AJ18" s="74"/>
      <c r="AK18" s="74"/>
      <c r="AL18" s="74"/>
      <c r="AM18" s="19"/>
      <c r="AN18" s="72"/>
      <c r="AO18" s="72"/>
      <c r="AP18" s="72"/>
      <c r="AQ18" s="72"/>
      <c r="AR18" s="72"/>
      <c r="AS18" s="72"/>
      <c r="AT18" s="19"/>
      <c r="AU18" s="74"/>
      <c r="AV18" s="74"/>
      <c r="AW18" s="74"/>
      <c r="AX18" s="74"/>
      <c r="AY18" s="74"/>
      <c r="AZ18" s="74"/>
      <c r="BA18" s="19"/>
      <c r="BB18" s="76"/>
      <c r="BC18" s="76"/>
      <c r="BD18" s="76"/>
      <c r="BE18" s="19"/>
      <c r="BF18" s="72"/>
      <c r="BG18" s="72"/>
      <c r="BH18" s="72"/>
      <c r="BI18" s="72"/>
      <c r="BJ18" s="72"/>
      <c r="BK18" s="72"/>
      <c r="BL18" s="19"/>
      <c r="BM18" s="72"/>
      <c r="BN18" s="72"/>
      <c r="BO18" s="72"/>
      <c r="BP18" s="72"/>
      <c r="BQ18" s="72"/>
      <c r="BR18" s="72"/>
      <c r="BS18" s="19"/>
      <c r="BT18" s="73" t="str">
        <f>IF(BF18&lt;&gt;"",IF(BM18="","EN COURS","FINALISÉE"),IF(BM18&lt;&gt;"","ERREUR !!",""))</f>
        <v/>
      </c>
      <c r="BU18" s="74"/>
      <c r="BV18" s="74"/>
      <c r="BW18" s="74"/>
      <c r="BX18" s="74"/>
      <c r="BY18" s="19"/>
      <c r="BZ18" s="74"/>
      <c r="CA18" s="74"/>
      <c r="CB18" s="74"/>
      <c r="CC18" s="74"/>
      <c r="CD18" s="74"/>
      <c r="CE18" s="19"/>
      <c r="CF18" s="75"/>
      <c r="CG18" s="75"/>
      <c r="CH18" s="75"/>
      <c r="CI18" s="75"/>
      <c r="CJ18" s="75"/>
      <c r="CK18" s="75"/>
      <c r="CL18" s="75"/>
      <c r="CM18" s="49"/>
      <c r="DK18" s="49"/>
      <c r="EI18" s="49"/>
      <c r="FG18" s="49"/>
      <c r="GE18" s="49"/>
    </row>
    <row r="19" spans="2:187" ht="2.1" customHeight="1" x14ac:dyDescent="0.25">
      <c r="B19" s="19"/>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52"/>
      <c r="AV19" s="52"/>
      <c r="AW19" s="52"/>
      <c r="AX19" s="52"/>
      <c r="AY19" s="52"/>
      <c r="AZ19" s="52"/>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row>
    <row r="20" spans="2:187" s="11" customFormat="1" ht="15" customHeight="1" x14ac:dyDescent="0.2">
      <c r="B20" s="75"/>
      <c r="C20" s="75"/>
      <c r="D20" s="75"/>
      <c r="E20" s="75"/>
      <c r="F20" s="75"/>
      <c r="G20" s="75"/>
      <c r="H20" s="75"/>
      <c r="I20" s="75"/>
      <c r="J20" s="75"/>
      <c r="K20" s="75"/>
      <c r="L20" s="75"/>
      <c r="M20" s="75"/>
      <c r="N20" s="19"/>
      <c r="O20" s="75"/>
      <c r="P20" s="75"/>
      <c r="Q20" s="75"/>
      <c r="R20" s="75"/>
      <c r="S20" s="75"/>
      <c r="T20" s="75"/>
      <c r="U20" s="75"/>
      <c r="V20" s="75"/>
      <c r="W20" s="19"/>
      <c r="X20" s="75"/>
      <c r="Y20" s="75"/>
      <c r="Z20" s="75"/>
      <c r="AA20" s="75"/>
      <c r="AB20" s="75"/>
      <c r="AC20" s="19"/>
      <c r="AD20" s="74"/>
      <c r="AE20" s="74"/>
      <c r="AF20" s="19"/>
      <c r="AG20" s="74"/>
      <c r="AH20" s="74"/>
      <c r="AI20" s="74"/>
      <c r="AJ20" s="74"/>
      <c r="AK20" s="74"/>
      <c r="AL20" s="74"/>
      <c r="AM20" s="19"/>
      <c r="AN20" s="72"/>
      <c r="AO20" s="72"/>
      <c r="AP20" s="72"/>
      <c r="AQ20" s="72"/>
      <c r="AR20" s="72"/>
      <c r="AS20" s="72"/>
      <c r="AT20" s="19"/>
      <c r="AU20" s="74"/>
      <c r="AV20" s="74"/>
      <c r="AW20" s="74"/>
      <c r="AX20" s="74"/>
      <c r="AY20" s="74"/>
      <c r="AZ20" s="74"/>
      <c r="BA20" s="19"/>
      <c r="BB20" s="76"/>
      <c r="BC20" s="76"/>
      <c r="BD20" s="76"/>
      <c r="BE20" s="19"/>
      <c r="BF20" s="72"/>
      <c r="BG20" s="72"/>
      <c r="BH20" s="72"/>
      <c r="BI20" s="72"/>
      <c r="BJ20" s="72"/>
      <c r="BK20" s="72"/>
      <c r="BL20" s="19"/>
      <c r="BM20" s="72"/>
      <c r="BN20" s="72"/>
      <c r="BO20" s="72"/>
      <c r="BP20" s="72"/>
      <c r="BQ20" s="72"/>
      <c r="BR20" s="72"/>
      <c r="BS20" s="19"/>
      <c r="BT20" s="73" t="str">
        <f>IF(BF20&lt;&gt;"",IF(BM20="","EN COURS","FINALISÉE"),IF(BM20&lt;&gt;"","ERREUR !!",""))</f>
        <v/>
      </c>
      <c r="BU20" s="74"/>
      <c r="BV20" s="74"/>
      <c r="BW20" s="74"/>
      <c r="BX20" s="74"/>
      <c r="BY20" s="19"/>
      <c r="BZ20" s="74"/>
      <c r="CA20" s="74"/>
      <c r="CB20" s="74"/>
      <c r="CC20" s="74"/>
      <c r="CD20" s="74"/>
      <c r="CE20" s="19"/>
      <c r="CF20" s="75"/>
      <c r="CG20" s="75"/>
      <c r="CH20" s="75"/>
      <c r="CI20" s="75"/>
      <c r="CJ20" s="75"/>
      <c r="CK20" s="75"/>
      <c r="CL20" s="75"/>
      <c r="CM20" s="49"/>
      <c r="DK20" s="49"/>
      <c r="EI20" s="49"/>
      <c r="FG20" s="49"/>
      <c r="GE20" s="49"/>
    </row>
    <row r="21" spans="2:187" ht="2.1" customHeight="1" x14ac:dyDescent="0.25">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52"/>
      <c r="AV21" s="52"/>
      <c r="AW21" s="52"/>
      <c r="AX21" s="52"/>
      <c r="AY21" s="52"/>
      <c r="AZ21" s="52"/>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9"/>
      <c r="BZ21" s="19"/>
      <c r="CA21" s="19"/>
      <c r="CB21" s="19"/>
      <c r="CC21" s="19"/>
      <c r="CD21" s="19"/>
      <c r="CE21" s="19"/>
      <c r="CF21" s="19"/>
      <c r="CG21" s="19"/>
      <c r="CH21" s="19"/>
      <c r="CI21" s="19"/>
      <c r="CJ21" s="19"/>
      <c r="CK21" s="19"/>
      <c r="CL21" s="19"/>
    </row>
    <row r="22" spans="2:187" s="11" customFormat="1" ht="15" customHeight="1" x14ac:dyDescent="0.2">
      <c r="B22" s="75"/>
      <c r="C22" s="75"/>
      <c r="D22" s="75"/>
      <c r="E22" s="75"/>
      <c r="F22" s="75"/>
      <c r="G22" s="75"/>
      <c r="H22" s="75"/>
      <c r="I22" s="75"/>
      <c r="J22" s="75"/>
      <c r="K22" s="75"/>
      <c r="L22" s="75"/>
      <c r="M22" s="75"/>
      <c r="N22" s="19"/>
      <c r="O22" s="75"/>
      <c r="P22" s="75"/>
      <c r="Q22" s="75"/>
      <c r="R22" s="75"/>
      <c r="S22" s="75"/>
      <c r="T22" s="75"/>
      <c r="U22" s="75"/>
      <c r="V22" s="75"/>
      <c r="W22" s="19"/>
      <c r="X22" s="75"/>
      <c r="Y22" s="75"/>
      <c r="Z22" s="75"/>
      <c r="AA22" s="75"/>
      <c r="AB22" s="75"/>
      <c r="AC22" s="19"/>
      <c r="AD22" s="74"/>
      <c r="AE22" s="74"/>
      <c r="AF22" s="19"/>
      <c r="AG22" s="74"/>
      <c r="AH22" s="74"/>
      <c r="AI22" s="74"/>
      <c r="AJ22" s="74"/>
      <c r="AK22" s="74"/>
      <c r="AL22" s="74"/>
      <c r="AM22" s="19"/>
      <c r="AN22" s="72"/>
      <c r="AO22" s="72"/>
      <c r="AP22" s="72"/>
      <c r="AQ22" s="72"/>
      <c r="AR22" s="72"/>
      <c r="AS22" s="72"/>
      <c r="AT22" s="19"/>
      <c r="AU22" s="74"/>
      <c r="AV22" s="74"/>
      <c r="AW22" s="74"/>
      <c r="AX22" s="74"/>
      <c r="AY22" s="74"/>
      <c r="AZ22" s="74"/>
      <c r="BA22" s="19"/>
      <c r="BB22" s="76"/>
      <c r="BC22" s="76"/>
      <c r="BD22" s="76"/>
      <c r="BE22" s="19"/>
      <c r="BF22" s="72"/>
      <c r="BG22" s="72"/>
      <c r="BH22" s="72"/>
      <c r="BI22" s="72"/>
      <c r="BJ22" s="72"/>
      <c r="BK22" s="72"/>
      <c r="BL22" s="19"/>
      <c r="BM22" s="72"/>
      <c r="BN22" s="72"/>
      <c r="BO22" s="72"/>
      <c r="BP22" s="72"/>
      <c r="BQ22" s="72"/>
      <c r="BR22" s="72"/>
      <c r="BS22" s="19"/>
      <c r="BT22" s="73" t="str">
        <f>IF(BF22&lt;&gt;"",IF(BM22="","EN COURS","FINALISÉE"),IF(BM22&lt;&gt;"","ERREUR !!",""))</f>
        <v/>
      </c>
      <c r="BU22" s="74"/>
      <c r="BV22" s="74"/>
      <c r="BW22" s="74"/>
      <c r="BX22" s="74"/>
      <c r="BY22" s="19"/>
      <c r="BZ22" s="74"/>
      <c r="CA22" s="74"/>
      <c r="CB22" s="74"/>
      <c r="CC22" s="74"/>
      <c r="CD22" s="74"/>
      <c r="CE22" s="19"/>
      <c r="CF22" s="75"/>
      <c r="CG22" s="75"/>
      <c r="CH22" s="75"/>
      <c r="CI22" s="75"/>
      <c r="CJ22" s="75"/>
      <c r="CK22" s="75"/>
      <c r="CL22" s="75"/>
      <c r="CM22" s="49"/>
      <c r="DK22" s="49"/>
      <c r="EI22" s="49"/>
      <c r="FG22" s="49"/>
      <c r="GE22" s="49"/>
    </row>
    <row r="23" spans="2:187" ht="2.1" customHeight="1" x14ac:dyDescent="0.25">
      <c r="B23" s="19"/>
      <c r="C23" s="19"/>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52"/>
      <c r="AV23" s="52"/>
      <c r="AW23" s="52"/>
      <c r="AX23" s="52"/>
      <c r="AY23" s="52"/>
      <c r="AZ23" s="52"/>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9"/>
      <c r="BZ23" s="19"/>
      <c r="CA23" s="19"/>
      <c r="CB23" s="19"/>
      <c r="CC23" s="19"/>
      <c r="CD23" s="19"/>
      <c r="CE23" s="19"/>
      <c r="CF23" s="19"/>
      <c r="CG23" s="19"/>
      <c r="CH23" s="19"/>
      <c r="CI23" s="19"/>
      <c r="CJ23" s="19"/>
      <c r="CK23" s="19"/>
      <c r="CL23" s="19"/>
    </row>
    <row r="24" spans="2:187" s="11" customFormat="1" ht="15" customHeight="1" x14ac:dyDescent="0.2">
      <c r="B24" s="75"/>
      <c r="C24" s="75"/>
      <c r="D24" s="75"/>
      <c r="E24" s="75"/>
      <c r="F24" s="75"/>
      <c r="G24" s="75"/>
      <c r="H24" s="75"/>
      <c r="I24" s="75"/>
      <c r="J24" s="75"/>
      <c r="K24" s="75"/>
      <c r="L24" s="75"/>
      <c r="M24" s="75"/>
      <c r="N24" s="19"/>
      <c r="O24" s="75"/>
      <c r="P24" s="75"/>
      <c r="Q24" s="75"/>
      <c r="R24" s="75"/>
      <c r="S24" s="75"/>
      <c r="T24" s="75"/>
      <c r="U24" s="75"/>
      <c r="V24" s="75"/>
      <c r="W24" s="19"/>
      <c r="X24" s="75"/>
      <c r="Y24" s="75"/>
      <c r="Z24" s="75"/>
      <c r="AA24" s="75"/>
      <c r="AB24" s="75"/>
      <c r="AC24" s="19"/>
      <c r="AD24" s="74"/>
      <c r="AE24" s="74"/>
      <c r="AF24" s="19"/>
      <c r="AG24" s="74"/>
      <c r="AH24" s="74"/>
      <c r="AI24" s="74"/>
      <c r="AJ24" s="74"/>
      <c r="AK24" s="74"/>
      <c r="AL24" s="74"/>
      <c r="AM24" s="19"/>
      <c r="AN24" s="72"/>
      <c r="AO24" s="72"/>
      <c r="AP24" s="72"/>
      <c r="AQ24" s="72"/>
      <c r="AR24" s="72"/>
      <c r="AS24" s="72"/>
      <c r="AT24" s="19"/>
      <c r="AU24" s="74"/>
      <c r="AV24" s="74"/>
      <c r="AW24" s="74"/>
      <c r="AX24" s="74"/>
      <c r="AY24" s="74"/>
      <c r="AZ24" s="74"/>
      <c r="BA24" s="19"/>
      <c r="BB24" s="76"/>
      <c r="BC24" s="76"/>
      <c r="BD24" s="76"/>
      <c r="BE24" s="19"/>
      <c r="BF24" s="72"/>
      <c r="BG24" s="72"/>
      <c r="BH24" s="72"/>
      <c r="BI24" s="72"/>
      <c r="BJ24" s="72"/>
      <c r="BK24" s="72"/>
      <c r="BL24" s="19"/>
      <c r="BM24" s="72"/>
      <c r="BN24" s="72"/>
      <c r="BO24" s="72"/>
      <c r="BP24" s="72"/>
      <c r="BQ24" s="72"/>
      <c r="BR24" s="72"/>
      <c r="BS24" s="19"/>
      <c r="BT24" s="73" t="str">
        <f>IF(BF24&lt;&gt;"",IF(BM24="","EN COURS","FINALISÉE"),IF(BM24&lt;&gt;"","ERREUR !!",""))</f>
        <v/>
      </c>
      <c r="BU24" s="74"/>
      <c r="BV24" s="74"/>
      <c r="BW24" s="74"/>
      <c r="BX24" s="74"/>
      <c r="BY24" s="19"/>
      <c r="BZ24" s="74"/>
      <c r="CA24" s="74"/>
      <c r="CB24" s="74"/>
      <c r="CC24" s="74"/>
      <c r="CD24" s="74"/>
      <c r="CE24" s="19"/>
      <c r="CF24" s="75"/>
      <c r="CG24" s="75"/>
      <c r="CH24" s="75"/>
      <c r="CI24" s="75"/>
      <c r="CJ24" s="75"/>
      <c r="CK24" s="75"/>
      <c r="CL24" s="75"/>
      <c r="CM24" s="49"/>
      <c r="DK24" s="49"/>
      <c r="EI24" s="49"/>
      <c r="FG24" s="49"/>
      <c r="GE24" s="49"/>
    </row>
    <row r="25" spans="2:187" ht="2.1" customHeight="1" x14ac:dyDescent="0.25">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52"/>
      <c r="AV25" s="52"/>
      <c r="AW25" s="52"/>
      <c r="AX25" s="52"/>
      <c r="AY25" s="52"/>
      <c r="AZ25" s="52"/>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9"/>
      <c r="BZ25" s="19"/>
      <c r="CA25" s="19"/>
      <c r="CB25" s="19"/>
      <c r="CC25" s="19"/>
      <c r="CD25" s="19"/>
      <c r="CE25" s="19"/>
      <c r="CF25" s="19"/>
      <c r="CG25" s="19"/>
      <c r="CH25" s="19"/>
      <c r="CI25" s="19"/>
      <c r="CJ25" s="19"/>
      <c r="CK25" s="19"/>
      <c r="CL25" s="19"/>
    </row>
    <row r="26" spans="2:187" s="11" customFormat="1" ht="15" customHeight="1" x14ac:dyDescent="0.2">
      <c r="B26" s="75"/>
      <c r="C26" s="75"/>
      <c r="D26" s="75"/>
      <c r="E26" s="75"/>
      <c r="F26" s="75"/>
      <c r="G26" s="75"/>
      <c r="H26" s="75"/>
      <c r="I26" s="75"/>
      <c r="J26" s="75"/>
      <c r="K26" s="75"/>
      <c r="L26" s="75"/>
      <c r="M26" s="75"/>
      <c r="N26" s="19"/>
      <c r="O26" s="75"/>
      <c r="P26" s="75"/>
      <c r="Q26" s="75"/>
      <c r="R26" s="75"/>
      <c r="S26" s="75"/>
      <c r="T26" s="75"/>
      <c r="U26" s="75"/>
      <c r="V26" s="75"/>
      <c r="W26" s="19"/>
      <c r="X26" s="75"/>
      <c r="Y26" s="75"/>
      <c r="Z26" s="75"/>
      <c r="AA26" s="75"/>
      <c r="AB26" s="75"/>
      <c r="AC26" s="19"/>
      <c r="AD26" s="74"/>
      <c r="AE26" s="74"/>
      <c r="AF26" s="19"/>
      <c r="AG26" s="74"/>
      <c r="AH26" s="74"/>
      <c r="AI26" s="74"/>
      <c r="AJ26" s="74"/>
      <c r="AK26" s="74"/>
      <c r="AL26" s="74"/>
      <c r="AM26" s="19"/>
      <c r="AN26" s="72"/>
      <c r="AO26" s="72"/>
      <c r="AP26" s="72"/>
      <c r="AQ26" s="72"/>
      <c r="AR26" s="72"/>
      <c r="AS26" s="72"/>
      <c r="AT26" s="19"/>
      <c r="AU26" s="74"/>
      <c r="AV26" s="74"/>
      <c r="AW26" s="74"/>
      <c r="AX26" s="74"/>
      <c r="AY26" s="74"/>
      <c r="AZ26" s="74"/>
      <c r="BA26" s="19"/>
      <c r="BB26" s="76"/>
      <c r="BC26" s="76"/>
      <c r="BD26" s="76"/>
      <c r="BE26" s="19"/>
      <c r="BF26" s="72"/>
      <c r="BG26" s="72"/>
      <c r="BH26" s="72"/>
      <c r="BI26" s="72"/>
      <c r="BJ26" s="72"/>
      <c r="BK26" s="72"/>
      <c r="BL26" s="19"/>
      <c r="BM26" s="72"/>
      <c r="BN26" s="72"/>
      <c r="BO26" s="72"/>
      <c r="BP26" s="72"/>
      <c r="BQ26" s="72"/>
      <c r="BR26" s="72"/>
      <c r="BS26" s="19"/>
      <c r="BT26" s="73" t="str">
        <f>IF(BF26&lt;&gt;"",IF(BM26="","EN COURS","FINALISÉE"),IF(BM26&lt;&gt;"","ERREUR !!",""))</f>
        <v/>
      </c>
      <c r="BU26" s="74"/>
      <c r="BV26" s="74"/>
      <c r="BW26" s="74"/>
      <c r="BX26" s="74"/>
      <c r="BY26" s="19"/>
      <c r="BZ26" s="74"/>
      <c r="CA26" s="74"/>
      <c r="CB26" s="74"/>
      <c r="CC26" s="74"/>
      <c r="CD26" s="74"/>
      <c r="CE26" s="19"/>
      <c r="CF26" s="75"/>
      <c r="CG26" s="75"/>
      <c r="CH26" s="75"/>
      <c r="CI26" s="75"/>
      <c r="CJ26" s="75"/>
      <c r="CK26" s="75"/>
      <c r="CL26" s="75"/>
      <c r="CM26" s="49"/>
      <c r="DK26" s="49"/>
      <c r="EI26" s="49"/>
      <c r="FG26" s="49"/>
      <c r="GE26" s="49"/>
    </row>
    <row r="27" spans="2:187" ht="2.1" customHeight="1" x14ac:dyDescent="0.25">
      <c r="B27" s="19"/>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row>
    <row r="28" spans="2:187" s="11" customFormat="1" ht="15" customHeight="1" x14ac:dyDescent="0.2">
      <c r="B28" s="75"/>
      <c r="C28" s="75"/>
      <c r="D28" s="75"/>
      <c r="E28" s="75"/>
      <c r="F28" s="75"/>
      <c r="G28" s="75"/>
      <c r="H28" s="75"/>
      <c r="I28" s="75"/>
      <c r="J28" s="75"/>
      <c r="K28" s="75"/>
      <c r="L28" s="75"/>
      <c r="M28" s="75"/>
      <c r="N28" s="19"/>
      <c r="O28" s="75"/>
      <c r="P28" s="75"/>
      <c r="Q28" s="75"/>
      <c r="R28" s="75"/>
      <c r="S28" s="75"/>
      <c r="T28" s="75"/>
      <c r="U28" s="75"/>
      <c r="V28" s="75"/>
      <c r="W28" s="19"/>
      <c r="X28" s="75"/>
      <c r="Y28" s="75"/>
      <c r="Z28" s="75"/>
      <c r="AA28" s="75"/>
      <c r="AB28" s="75"/>
      <c r="AC28" s="19"/>
      <c r="AD28" s="74"/>
      <c r="AE28" s="74"/>
      <c r="AF28" s="19"/>
      <c r="AG28" s="74"/>
      <c r="AH28" s="74"/>
      <c r="AI28" s="74"/>
      <c r="AJ28" s="74"/>
      <c r="AK28" s="74"/>
      <c r="AL28" s="74"/>
      <c r="AM28" s="19"/>
      <c r="AN28" s="72"/>
      <c r="AO28" s="72"/>
      <c r="AP28" s="72"/>
      <c r="AQ28" s="72"/>
      <c r="AR28" s="72"/>
      <c r="AS28" s="72"/>
      <c r="AT28" s="19"/>
      <c r="AU28" s="74"/>
      <c r="AV28" s="74"/>
      <c r="AW28" s="74"/>
      <c r="AX28" s="74"/>
      <c r="AY28" s="74"/>
      <c r="AZ28" s="74"/>
      <c r="BA28" s="19"/>
      <c r="BB28" s="76"/>
      <c r="BC28" s="76"/>
      <c r="BD28" s="76"/>
      <c r="BE28" s="19"/>
      <c r="BF28" s="72"/>
      <c r="BG28" s="72"/>
      <c r="BH28" s="72"/>
      <c r="BI28" s="72"/>
      <c r="BJ28" s="72"/>
      <c r="BK28" s="72"/>
      <c r="BL28" s="19"/>
      <c r="BM28" s="72"/>
      <c r="BN28" s="72"/>
      <c r="BO28" s="72"/>
      <c r="BP28" s="72"/>
      <c r="BQ28" s="72"/>
      <c r="BR28" s="72"/>
      <c r="BS28" s="19"/>
      <c r="BT28" s="73" t="str">
        <f>IF(BF28&lt;&gt;"",IF(BM28="","EN COURS","FINALISÉE"),IF(BM28&lt;&gt;"","ERREUR !!",""))</f>
        <v/>
      </c>
      <c r="BU28" s="74"/>
      <c r="BV28" s="74"/>
      <c r="BW28" s="74"/>
      <c r="BX28" s="74"/>
      <c r="BY28" s="19"/>
      <c r="BZ28" s="74"/>
      <c r="CA28" s="74"/>
      <c r="CB28" s="74"/>
      <c r="CC28" s="74"/>
      <c r="CD28" s="74"/>
      <c r="CE28" s="19"/>
      <c r="CF28" s="75"/>
      <c r="CG28" s="75"/>
      <c r="CH28" s="75"/>
      <c r="CI28" s="75"/>
      <c r="CJ28" s="75"/>
      <c r="CK28" s="75"/>
      <c r="CL28" s="75"/>
      <c r="CM28" s="49"/>
      <c r="DK28" s="49"/>
      <c r="EI28" s="49"/>
      <c r="FG28" s="49"/>
      <c r="GE28" s="49"/>
    </row>
    <row r="29" spans="2:187" ht="2.1" customHeight="1" x14ac:dyDescent="0.25">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row>
    <row r="30" spans="2:187" s="11" customFormat="1" ht="15" customHeight="1" x14ac:dyDescent="0.2">
      <c r="B30" s="75"/>
      <c r="C30" s="75"/>
      <c r="D30" s="75"/>
      <c r="E30" s="75"/>
      <c r="F30" s="75"/>
      <c r="G30" s="75"/>
      <c r="H30" s="75"/>
      <c r="I30" s="75"/>
      <c r="J30" s="75"/>
      <c r="K30" s="75"/>
      <c r="L30" s="75"/>
      <c r="M30" s="75"/>
      <c r="N30" s="19"/>
      <c r="O30" s="75"/>
      <c r="P30" s="75"/>
      <c r="Q30" s="75"/>
      <c r="R30" s="75"/>
      <c r="S30" s="75"/>
      <c r="T30" s="75"/>
      <c r="U30" s="75"/>
      <c r="V30" s="75"/>
      <c r="W30" s="19"/>
      <c r="X30" s="75"/>
      <c r="Y30" s="75"/>
      <c r="Z30" s="75"/>
      <c r="AA30" s="75"/>
      <c r="AB30" s="75"/>
      <c r="AC30" s="19"/>
      <c r="AD30" s="74"/>
      <c r="AE30" s="74"/>
      <c r="AF30" s="19"/>
      <c r="AG30" s="74"/>
      <c r="AH30" s="74"/>
      <c r="AI30" s="74"/>
      <c r="AJ30" s="74"/>
      <c r="AK30" s="74"/>
      <c r="AL30" s="74"/>
      <c r="AM30" s="19"/>
      <c r="AN30" s="72"/>
      <c r="AO30" s="72"/>
      <c r="AP30" s="72"/>
      <c r="AQ30" s="72"/>
      <c r="AR30" s="72"/>
      <c r="AS30" s="72"/>
      <c r="AT30" s="19"/>
      <c r="AU30" s="74"/>
      <c r="AV30" s="74"/>
      <c r="AW30" s="74"/>
      <c r="AX30" s="74"/>
      <c r="AY30" s="74"/>
      <c r="AZ30" s="74"/>
      <c r="BA30" s="19"/>
      <c r="BB30" s="76"/>
      <c r="BC30" s="76"/>
      <c r="BD30" s="76"/>
      <c r="BE30" s="19"/>
      <c r="BF30" s="72"/>
      <c r="BG30" s="72"/>
      <c r="BH30" s="72"/>
      <c r="BI30" s="72"/>
      <c r="BJ30" s="72"/>
      <c r="BK30" s="72"/>
      <c r="BL30" s="19"/>
      <c r="BM30" s="72"/>
      <c r="BN30" s="72"/>
      <c r="BO30" s="72"/>
      <c r="BP30" s="72"/>
      <c r="BQ30" s="72"/>
      <c r="BR30" s="72"/>
      <c r="BS30" s="19"/>
      <c r="BT30" s="73" t="str">
        <f>IF(BF30&lt;&gt;"",IF(BM30="","EN COURS","FINALISÉE"),IF(BM30&lt;&gt;"","ERREUR !!",""))</f>
        <v/>
      </c>
      <c r="BU30" s="74"/>
      <c r="BV30" s="74"/>
      <c r="BW30" s="74"/>
      <c r="BX30" s="74"/>
      <c r="BY30" s="19"/>
      <c r="BZ30" s="74"/>
      <c r="CA30" s="74"/>
      <c r="CB30" s="74"/>
      <c r="CC30" s="74"/>
      <c r="CD30" s="74"/>
      <c r="CE30" s="19"/>
      <c r="CF30" s="75"/>
      <c r="CG30" s="75"/>
      <c r="CH30" s="75"/>
      <c r="CI30" s="75"/>
      <c r="CJ30" s="75"/>
      <c r="CK30" s="75"/>
      <c r="CL30" s="75"/>
      <c r="CM30" s="49"/>
      <c r="DK30" s="49"/>
      <c r="EI30" s="49"/>
      <c r="FG30" s="49"/>
      <c r="GE30" s="49"/>
    </row>
    <row r="31" spans="2:187" ht="2.1" customHeight="1" x14ac:dyDescent="0.25">
      <c r="B31" s="19"/>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row>
    <row r="32" spans="2:187" s="11" customFormat="1" ht="15" customHeight="1" x14ac:dyDescent="0.2">
      <c r="B32" s="75"/>
      <c r="C32" s="75"/>
      <c r="D32" s="75"/>
      <c r="E32" s="75"/>
      <c r="F32" s="75"/>
      <c r="G32" s="75"/>
      <c r="H32" s="75"/>
      <c r="I32" s="75"/>
      <c r="J32" s="75"/>
      <c r="K32" s="75"/>
      <c r="L32" s="75"/>
      <c r="M32" s="75"/>
      <c r="N32" s="19"/>
      <c r="O32" s="75"/>
      <c r="P32" s="75"/>
      <c r="Q32" s="75"/>
      <c r="R32" s="75"/>
      <c r="S32" s="75"/>
      <c r="T32" s="75"/>
      <c r="U32" s="75"/>
      <c r="V32" s="75"/>
      <c r="W32" s="19"/>
      <c r="X32" s="75"/>
      <c r="Y32" s="75"/>
      <c r="Z32" s="75"/>
      <c r="AA32" s="75"/>
      <c r="AB32" s="75"/>
      <c r="AC32" s="19"/>
      <c r="AD32" s="74"/>
      <c r="AE32" s="74"/>
      <c r="AF32" s="19"/>
      <c r="AG32" s="74"/>
      <c r="AH32" s="74"/>
      <c r="AI32" s="74"/>
      <c r="AJ32" s="74"/>
      <c r="AK32" s="74"/>
      <c r="AL32" s="74"/>
      <c r="AM32" s="19"/>
      <c r="AN32" s="72"/>
      <c r="AO32" s="72"/>
      <c r="AP32" s="72"/>
      <c r="AQ32" s="72"/>
      <c r="AR32" s="72"/>
      <c r="AS32" s="72"/>
      <c r="AT32" s="19"/>
      <c r="AU32" s="74"/>
      <c r="AV32" s="74"/>
      <c r="AW32" s="74"/>
      <c r="AX32" s="74"/>
      <c r="AY32" s="74"/>
      <c r="AZ32" s="74"/>
      <c r="BA32" s="19"/>
      <c r="BB32" s="76"/>
      <c r="BC32" s="76"/>
      <c r="BD32" s="76"/>
      <c r="BE32" s="19"/>
      <c r="BF32" s="72"/>
      <c r="BG32" s="72"/>
      <c r="BH32" s="72"/>
      <c r="BI32" s="72"/>
      <c r="BJ32" s="72"/>
      <c r="BK32" s="72"/>
      <c r="BL32" s="19"/>
      <c r="BM32" s="72"/>
      <c r="BN32" s="72"/>
      <c r="BO32" s="72"/>
      <c r="BP32" s="72"/>
      <c r="BQ32" s="72"/>
      <c r="BR32" s="72"/>
      <c r="BS32" s="19"/>
      <c r="BT32" s="73" t="str">
        <f>IF(BF32&lt;&gt;"",IF(BM32="","EN COURS","FINALISÉE"),IF(BM32&lt;&gt;"","ERREUR !!",""))</f>
        <v/>
      </c>
      <c r="BU32" s="74"/>
      <c r="BV32" s="74"/>
      <c r="BW32" s="74"/>
      <c r="BX32" s="74"/>
      <c r="BY32" s="19"/>
      <c r="BZ32" s="74"/>
      <c r="CA32" s="74"/>
      <c r="CB32" s="74"/>
      <c r="CC32" s="74"/>
      <c r="CD32" s="74"/>
      <c r="CE32" s="19"/>
      <c r="CF32" s="75"/>
      <c r="CG32" s="75"/>
      <c r="CH32" s="75"/>
      <c r="CI32" s="75"/>
      <c r="CJ32" s="75"/>
      <c r="CK32" s="75"/>
      <c r="CL32" s="75"/>
      <c r="CM32" s="49"/>
      <c r="DK32" s="49"/>
      <c r="EI32" s="49"/>
      <c r="FG32" s="49"/>
      <c r="GE32" s="49"/>
    </row>
    <row r="33" spans="2:187" ht="2.1" customHeight="1" x14ac:dyDescent="0.25">
      <c r="B33" s="19"/>
      <c r="C33" s="19"/>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row>
    <row r="34" spans="2:187" s="11" customFormat="1" ht="15" customHeight="1" x14ac:dyDescent="0.2">
      <c r="B34" s="75"/>
      <c r="C34" s="75"/>
      <c r="D34" s="75"/>
      <c r="E34" s="75"/>
      <c r="F34" s="75"/>
      <c r="G34" s="75"/>
      <c r="H34" s="75"/>
      <c r="I34" s="75"/>
      <c r="J34" s="75"/>
      <c r="K34" s="75"/>
      <c r="L34" s="75"/>
      <c r="M34" s="75"/>
      <c r="N34" s="19"/>
      <c r="O34" s="75"/>
      <c r="P34" s="75"/>
      <c r="Q34" s="75"/>
      <c r="R34" s="75"/>
      <c r="S34" s="75"/>
      <c r="T34" s="75"/>
      <c r="U34" s="75"/>
      <c r="V34" s="75"/>
      <c r="W34" s="19"/>
      <c r="X34" s="75"/>
      <c r="Y34" s="75"/>
      <c r="Z34" s="75"/>
      <c r="AA34" s="75"/>
      <c r="AB34" s="75"/>
      <c r="AC34" s="19"/>
      <c r="AD34" s="74"/>
      <c r="AE34" s="74"/>
      <c r="AF34" s="19"/>
      <c r="AG34" s="74"/>
      <c r="AH34" s="74"/>
      <c r="AI34" s="74"/>
      <c r="AJ34" s="74"/>
      <c r="AK34" s="74"/>
      <c r="AL34" s="74"/>
      <c r="AM34" s="19"/>
      <c r="AN34" s="72"/>
      <c r="AO34" s="72"/>
      <c r="AP34" s="72"/>
      <c r="AQ34" s="72"/>
      <c r="AR34" s="72"/>
      <c r="AS34" s="72"/>
      <c r="AT34" s="19"/>
      <c r="AU34" s="74"/>
      <c r="AV34" s="74"/>
      <c r="AW34" s="74"/>
      <c r="AX34" s="74"/>
      <c r="AY34" s="74"/>
      <c r="AZ34" s="74"/>
      <c r="BA34" s="19"/>
      <c r="BB34" s="76"/>
      <c r="BC34" s="76"/>
      <c r="BD34" s="76"/>
      <c r="BE34" s="19"/>
      <c r="BF34" s="72"/>
      <c r="BG34" s="72"/>
      <c r="BH34" s="72"/>
      <c r="BI34" s="72"/>
      <c r="BJ34" s="72"/>
      <c r="BK34" s="72"/>
      <c r="BL34" s="19"/>
      <c r="BM34" s="72"/>
      <c r="BN34" s="72"/>
      <c r="BO34" s="72"/>
      <c r="BP34" s="72"/>
      <c r="BQ34" s="72"/>
      <c r="BR34" s="72"/>
      <c r="BS34" s="19"/>
      <c r="BT34" s="73" t="str">
        <f>IF(BF34&lt;&gt;"",IF(BM34="","EN COURS","FINALISÉE"),IF(BM34&lt;&gt;"","ERREUR !!",""))</f>
        <v/>
      </c>
      <c r="BU34" s="74"/>
      <c r="BV34" s="74"/>
      <c r="BW34" s="74"/>
      <c r="BX34" s="74"/>
      <c r="BY34" s="19"/>
      <c r="BZ34" s="74"/>
      <c r="CA34" s="74"/>
      <c r="CB34" s="74"/>
      <c r="CC34" s="74"/>
      <c r="CD34" s="74"/>
      <c r="CE34" s="19"/>
      <c r="CF34" s="75"/>
      <c r="CG34" s="75"/>
      <c r="CH34" s="75"/>
      <c r="CI34" s="75"/>
      <c r="CJ34" s="75"/>
      <c r="CK34" s="75"/>
      <c r="CL34" s="75"/>
      <c r="CM34" s="49"/>
      <c r="DK34" s="49"/>
      <c r="EI34" s="49"/>
      <c r="FG34" s="49"/>
      <c r="GE34" s="49"/>
    </row>
    <row r="35" spans="2:187" ht="2.1" customHeight="1" x14ac:dyDescent="0.25">
      <c r="B35" s="19"/>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row>
    <row r="36" spans="2:187" s="11" customFormat="1" ht="15" customHeight="1" x14ac:dyDescent="0.2">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c r="CA36" s="19"/>
      <c r="CB36" s="19"/>
      <c r="CC36" s="19"/>
      <c r="CD36" s="19"/>
      <c r="CE36" s="19"/>
      <c r="CF36" s="19"/>
      <c r="CG36" s="19"/>
      <c r="CH36" s="19"/>
      <c r="CI36" s="19"/>
      <c r="CJ36" s="19"/>
      <c r="CK36" s="19"/>
      <c r="CL36" s="19"/>
      <c r="CM36" s="49"/>
      <c r="DK36" s="49"/>
      <c r="EI36" s="49"/>
      <c r="FG36" s="49"/>
      <c r="GE36" s="49"/>
    </row>
    <row r="37" spans="2:187" s="11" customFormat="1" ht="15" customHeight="1" x14ac:dyDescent="0.2">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49"/>
      <c r="DK37" s="49"/>
      <c r="EI37" s="49"/>
      <c r="FG37" s="49"/>
      <c r="GE37" s="49"/>
    </row>
    <row r="38" spans="2:187" s="11" customFormat="1" ht="15" customHeight="1" x14ac:dyDescent="0.2">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49"/>
      <c r="DK38" s="49"/>
      <c r="EI38" s="49"/>
      <c r="FG38" s="49"/>
      <c r="GE38" s="49"/>
    </row>
    <row r="39" spans="2:187" s="11" customFormat="1" ht="15" customHeight="1" x14ac:dyDescent="0.2">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49"/>
      <c r="DK39" s="49"/>
      <c r="EI39" s="49"/>
      <c r="FG39" s="49"/>
      <c r="GE39" s="49"/>
    </row>
    <row r="40" spans="2:187" s="11" customFormat="1" ht="15" customHeight="1" x14ac:dyDescent="0.2">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49"/>
      <c r="DK40" s="49"/>
      <c r="EI40" s="49"/>
      <c r="FG40" s="49"/>
      <c r="GE40" s="49"/>
    </row>
    <row r="41" spans="2:187" s="11" customFormat="1" ht="15" customHeight="1" x14ac:dyDescent="0.2">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49"/>
      <c r="DK41" s="49"/>
      <c r="EI41" s="49"/>
      <c r="FG41" s="49"/>
      <c r="GE41" s="49"/>
    </row>
    <row r="42" spans="2:187" s="11" customFormat="1" ht="15" customHeight="1" x14ac:dyDescent="0.2">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49"/>
      <c r="DK42" s="49"/>
      <c r="EI42" s="49"/>
      <c r="FG42" s="49"/>
      <c r="GE42" s="49"/>
    </row>
    <row r="43" spans="2:187" s="11" customFormat="1" ht="15" customHeight="1" x14ac:dyDescent="0.2">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49"/>
      <c r="DK43" s="49"/>
      <c r="EI43" s="49"/>
      <c r="FG43" s="49"/>
      <c r="GE43" s="49"/>
    </row>
    <row r="44" spans="2:187" s="11" customFormat="1" ht="15" customHeight="1" x14ac:dyDescent="0.2">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49"/>
      <c r="DK44" s="49"/>
      <c r="EI44" s="49"/>
      <c r="FG44" s="49"/>
      <c r="GE44" s="49"/>
    </row>
    <row r="45" spans="2:187" s="11" customFormat="1" ht="15" customHeight="1" x14ac:dyDescent="0.2">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49"/>
      <c r="DK45" s="49"/>
      <c r="EI45" s="49"/>
      <c r="FG45" s="49"/>
      <c r="GE45" s="49"/>
    </row>
    <row r="46" spans="2:187" s="11" customFormat="1" ht="15" customHeight="1" x14ac:dyDescent="0.2">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49"/>
      <c r="DK46" s="49"/>
      <c r="EI46" s="49"/>
      <c r="FG46" s="49"/>
      <c r="GE46" s="49"/>
    </row>
    <row r="47" spans="2:187" s="11" customFormat="1" ht="15" customHeight="1" x14ac:dyDescent="0.2">
      <c r="B47" s="19"/>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49"/>
      <c r="DK47" s="49"/>
      <c r="EI47" s="49"/>
      <c r="FG47" s="49"/>
      <c r="GE47" s="49"/>
    </row>
    <row r="48" spans="2:187" s="11" customFormat="1" ht="15" customHeight="1" x14ac:dyDescent="0.2">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49"/>
      <c r="DK48" s="49"/>
      <c r="EI48" s="49"/>
      <c r="FG48" s="49"/>
      <c r="GE48" s="49"/>
    </row>
    <row r="49" spans="2:187" s="11" customFormat="1" ht="15" customHeight="1" x14ac:dyDescent="0.2">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49"/>
      <c r="DK49" s="49"/>
      <c r="EI49" s="49"/>
      <c r="FG49" s="49"/>
      <c r="GE49" s="49"/>
    </row>
    <row r="50" spans="2:187" s="11" customFormat="1" ht="15" customHeight="1" x14ac:dyDescent="0.2">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c r="CA50" s="19"/>
      <c r="CB50" s="19"/>
      <c r="CC50" s="19"/>
      <c r="CD50" s="19"/>
      <c r="CE50" s="19"/>
      <c r="CF50" s="19"/>
      <c r="CG50" s="19"/>
      <c r="CH50" s="19"/>
      <c r="CI50" s="19"/>
      <c r="CJ50" s="19"/>
      <c r="CK50" s="19"/>
      <c r="CL50" s="19"/>
      <c r="CM50" s="49"/>
      <c r="DK50" s="49"/>
      <c r="EI50" s="49"/>
      <c r="FG50" s="49"/>
      <c r="GE50" s="49"/>
    </row>
    <row r="51" spans="2:187" s="11" customFormat="1" ht="15" customHeight="1" x14ac:dyDescent="0.2">
      <c r="B51" s="19"/>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49"/>
      <c r="DK51" s="49"/>
      <c r="EI51" s="49"/>
      <c r="FG51" s="49"/>
      <c r="GE51" s="49"/>
    </row>
    <row r="52" spans="2:187" s="11" customFormat="1" ht="15" customHeight="1" x14ac:dyDescent="0.2">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49"/>
      <c r="DK52" s="49"/>
      <c r="EI52" s="49"/>
      <c r="FG52" s="49"/>
      <c r="GE52" s="49"/>
    </row>
    <row r="53" spans="2:187" s="11" customFormat="1" ht="15" customHeight="1" x14ac:dyDescent="0.2">
      <c r="B53" s="19"/>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49"/>
      <c r="DK53" s="49"/>
      <c r="EI53" s="49"/>
      <c r="FG53" s="49"/>
      <c r="GE53" s="49"/>
    </row>
    <row r="54" spans="2:187" s="11" customFormat="1" ht="15" customHeight="1" x14ac:dyDescent="0.2">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19"/>
      <c r="CM54" s="49"/>
      <c r="DK54" s="49"/>
      <c r="EI54" s="49"/>
      <c r="FG54" s="49"/>
      <c r="GE54" s="49"/>
    </row>
    <row r="55" spans="2:187" s="11" customFormat="1" ht="15" customHeight="1" x14ac:dyDescent="0.2">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49"/>
      <c r="DK55" s="49"/>
      <c r="EI55" s="49"/>
      <c r="FG55" s="49"/>
      <c r="GE55" s="49"/>
    </row>
    <row r="56" spans="2:187" s="11" customFormat="1" ht="15" customHeight="1" x14ac:dyDescent="0.2">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9"/>
      <c r="BT56" s="19"/>
      <c r="BU56" s="19"/>
      <c r="BV56" s="19"/>
      <c r="BW56" s="19"/>
      <c r="BX56" s="19"/>
      <c r="BY56" s="19"/>
      <c r="BZ56" s="19"/>
      <c r="CA56" s="19"/>
      <c r="CB56" s="19"/>
      <c r="CC56" s="19"/>
      <c r="CD56" s="19"/>
      <c r="CE56" s="19"/>
      <c r="CF56" s="19"/>
      <c r="CG56" s="19"/>
      <c r="CH56" s="19"/>
      <c r="CI56" s="19"/>
      <c r="CJ56" s="19"/>
      <c r="CK56" s="19"/>
      <c r="CL56" s="19"/>
      <c r="CM56" s="49"/>
      <c r="DK56" s="49"/>
      <c r="EI56" s="49"/>
      <c r="FG56" s="49"/>
      <c r="GE56" s="49"/>
    </row>
    <row r="57" spans="2:187" s="11" customFormat="1" ht="15" customHeight="1" x14ac:dyDescent="0.2">
      <c r="B57" s="19"/>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c r="CD57" s="19"/>
      <c r="CE57" s="19"/>
      <c r="CF57" s="19"/>
      <c r="CG57" s="19"/>
      <c r="CH57" s="19"/>
      <c r="CI57" s="19"/>
      <c r="CJ57" s="19"/>
      <c r="CK57" s="19"/>
      <c r="CL57" s="19"/>
      <c r="CM57" s="49"/>
      <c r="DK57" s="49"/>
      <c r="EI57" s="49"/>
      <c r="FG57" s="49"/>
      <c r="GE57" s="49"/>
    </row>
    <row r="58" spans="2:187" s="11" customFormat="1" ht="15" customHeight="1" x14ac:dyDescent="0.2">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49"/>
      <c r="DK58" s="49"/>
      <c r="EI58" s="49"/>
      <c r="FG58" s="49"/>
      <c r="GE58" s="49"/>
    </row>
    <row r="59" spans="2:187" s="11" customFormat="1" ht="15" customHeight="1" x14ac:dyDescent="0.2">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49"/>
      <c r="DK59" s="49"/>
      <c r="EI59" s="49"/>
      <c r="FG59" s="49"/>
      <c r="GE59" s="49"/>
    </row>
    <row r="60" spans="2:187" s="11" customFormat="1" ht="15" customHeight="1" x14ac:dyDescent="0.2">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49"/>
      <c r="DK60" s="49"/>
      <c r="EI60" s="49"/>
      <c r="FG60" s="49"/>
      <c r="GE60" s="49"/>
    </row>
    <row r="61" spans="2:187" s="11" customFormat="1" ht="15" customHeight="1" x14ac:dyDescent="0.2">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c r="BY61" s="19"/>
      <c r="BZ61" s="19"/>
      <c r="CA61" s="19"/>
      <c r="CB61" s="19"/>
      <c r="CC61" s="19"/>
      <c r="CD61" s="19"/>
      <c r="CE61" s="19"/>
      <c r="CF61" s="19"/>
      <c r="CG61" s="19"/>
      <c r="CH61" s="19"/>
      <c r="CI61" s="19"/>
      <c r="CJ61" s="19"/>
      <c r="CK61" s="19"/>
      <c r="CL61" s="19"/>
      <c r="CM61" s="49"/>
      <c r="DK61" s="49"/>
      <c r="EI61" s="49"/>
      <c r="FG61" s="49"/>
      <c r="GE61" s="49"/>
    </row>
    <row r="62" spans="2:187" s="11" customFormat="1" ht="15" customHeight="1" x14ac:dyDescent="0.2">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c r="CA62" s="19"/>
      <c r="CB62" s="19"/>
      <c r="CC62" s="19"/>
      <c r="CD62" s="19"/>
      <c r="CE62" s="19"/>
      <c r="CF62" s="19"/>
      <c r="CG62" s="19"/>
      <c r="CH62" s="19"/>
      <c r="CI62" s="19"/>
      <c r="CJ62" s="19"/>
      <c r="CK62" s="19"/>
      <c r="CL62" s="19"/>
      <c r="CM62" s="49"/>
      <c r="DK62" s="49"/>
      <c r="EI62" s="49"/>
      <c r="FG62" s="49"/>
      <c r="GE62" s="49"/>
    </row>
    <row r="63" spans="2:187" s="11" customFormat="1" ht="15" customHeight="1" x14ac:dyDescent="0.2">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c r="BT63" s="19"/>
      <c r="BU63" s="19"/>
      <c r="BV63" s="19"/>
      <c r="BW63" s="19"/>
      <c r="BX63" s="19"/>
      <c r="BY63" s="19"/>
      <c r="BZ63" s="19"/>
      <c r="CA63" s="19"/>
      <c r="CB63" s="19"/>
      <c r="CC63" s="19"/>
      <c r="CD63" s="19"/>
      <c r="CE63" s="19"/>
      <c r="CF63" s="19"/>
      <c r="CG63" s="19"/>
      <c r="CH63" s="19"/>
      <c r="CI63" s="19"/>
      <c r="CJ63" s="19"/>
      <c r="CK63" s="19"/>
      <c r="CL63" s="19"/>
      <c r="CM63" s="49"/>
      <c r="DK63" s="49"/>
      <c r="EI63" s="49"/>
      <c r="FG63" s="49"/>
      <c r="GE63" s="49"/>
    </row>
    <row r="64" spans="2:187" s="11" customFormat="1" ht="15" customHeight="1" x14ac:dyDescent="0.2">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19"/>
      <c r="BX64" s="19"/>
      <c r="BY64" s="19"/>
      <c r="BZ64" s="19"/>
      <c r="CA64" s="19"/>
      <c r="CB64" s="19"/>
      <c r="CC64" s="19"/>
      <c r="CD64" s="19"/>
      <c r="CE64" s="19"/>
      <c r="CF64" s="19"/>
      <c r="CG64" s="19"/>
      <c r="CH64" s="19"/>
      <c r="CI64" s="19"/>
      <c r="CJ64" s="19"/>
      <c r="CK64" s="19"/>
      <c r="CL64" s="19"/>
      <c r="CM64" s="49"/>
      <c r="DK64" s="49"/>
      <c r="EI64" s="49"/>
      <c r="FG64" s="49"/>
      <c r="GE64" s="49"/>
    </row>
    <row r="65" spans="2:187" s="11" customFormat="1" ht="15" customHeight="1" x14ac:dyDescent="0.2">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9"/>
      <c r="BT65" s="19"/>
      <c r="BU65" s="19"/>
      <c r="BV65" s="19"/>
      <c r="BW65" s="19"/>
      <c r="BX65" s="19"/>
      <c r="BY65" s="19"/>
      <c r="BZ65" s="19"/>
      <c r="CA65" s="19"/>
      <c r="CB65" s="19"/>
      <c r="CC65" s="19"/>
      <c r="CD65" s="19"/>
      <c r="CE65" s="19"/>
      <c r="CF65" s="19"/>
      <c r="CG65" s="19"/>
      <c r="CH65" s="19"/>
      <c r="CI65" s="19"/>
      <c r="CJ65" s="19"/>
      <c r="CK65" s="19"/>
      <c r="CL65" s="19"/>
      <c r="CM65" s="49"/>
      <c r="DK65" s="49"/>
      <c r="EI65" s="49"/>
      <c r="FG65" s="49"/>
      <c r="GE65" s="49"/>
    </row>
    <row r="66" spans="2:187" s="11" customFormat="1" ht="15" customHeight="1" x14ac:dyDescent="0.2">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49"/>
      <c r="DK66" s="49"/>
      <c r="EI66" s="49"/>
      <c r="FG66" s="49"/>
      <c r="GE66" s="49"/>
    </row>
    <row r="67" spans="2:187" s="11" customFormat="1" ht="15" customHeight="1" x14ac:dyDescent="0.2">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c r="CA67" s="19"/>
      <c r="CB67" s="19"/>
      <c r="CC67" s="19"/>
      <c r="CD67" s="19"/>
      <c r="CE67" s="19"/>
      <c r="CF67" s="19"/>
      <c r="CG67" s="19"/>
      <c r="CH67" s="19"/>
      <c r="CI67" s="19"/>
      <c r="CJ67" s="19"/>
      <c r="CK67" s="19"/>
      <c r="CL67" s="19"/>
      <c r="CM67" s="49"/>
      <c r="DK67" s="49"/>
      <c r="EI67" s="49"/>
      <c r="FG67" s="49"/>
      <c r="GE67" s="49"/>
    </row>
    <row r="68" spans="2:187" s="11" customFormat="1" ht="15" customHeight="1" x14ac:dyDescent="0.2">
      <c r="B68" s="19"/>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9"/>
      <c r="BT68" s="19"/>
      <c r="BU68" s="19"/>
      <c r="BV68" s="19"/>
      <c r="BW68" s="19"/>
      <c r="BX68" s="19"/>
      <c r="BY68" s="19"/>
      <c r="BZ68" s="19"/>
      <c r="CA68" s="19"/>
      <c r="CB68" s="19"/>
      <c r="CC68" s="19"/>
      <c r="CD68" s="19"/>
      <c r="CE68" s="19"/>
      <c r="CF68" s="19"/>
      <c r="CG68" s="19"/>
      <c r="CH68" s="19"/>
      <c r="CI68" s="19"/>
      <c r="CJ68" s="19"/>
      <c r="CK68" s="19"/>
      <c r="CL68" s="19"/>
      <c r="CM68" s="49"/>
      <c r="DK68" s="49"/>
      <c r="EI68" s="49"/>
      <c r="FG68" s="49"/>
      <c r="GE68" s="49"/>
    </row>
    <row r="69" spans="2:187" s="11" customFormat="1" ht="15" customHeight="1" x14ac:dyDescent="0.2">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c r="CA69" s="19"/>
      <c r="CB69" s="19"/>
      <c r="CC69" s="19"/>
      <c r="CD69" s="19"/>
      <c r="CE69" s="19"/>
      <c r="CF69" s="19"/>
      <c r="CG69" s="19"/>
      <c r="CH69" s="19"/>
      <c r="CI69" s="19"/>
      <c r="CJ69" s="19"/>
      <c r="CK69" s="19"/>
      <c r="CL69" s="19"/>
      <c r="CM69" s="49"/>
      <c r="DK69" s="49"/>
      <c r="EI69" s="49"/>
      <c r="FG69" s="49"/>
      <c r="GE69" s="49"/>
    </row>
    <row r="70" spans="2:187" s="11" customFormat="1" ht="15" customHeight="1" x14ac:dyDescent="0.2">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19"/>
      <c r="BR70" s="19"/>
      <c r="BS70" s="19"/>
      <c r="BT70" s="19"/>
      <c r="BU70" s="19"/>
      <c r="BV70" s="19"/>
      <c r="BW70" s="19"/>
      <c r="BX70" s="19"/>
      <c r="BY70" s="19"/>
      <c r="BZ70" s="19"/>
      <c r="CA70" s="19"/>
      <c r="CB70" s="19"/>
      <c r="CC70" s="19"/>
      <c r="CD70" s="19"/>
      <c r="CE70" s="19"/>
      <c r="CF70" s="19"/>
      <c r="CG70" s="19"/>
      <c r="CH70" s="19"/>
      <c r="CI70" s="19"/>
      <c r="CJ70" s="19"/>
      <c r="CK70" s="19"/>
      <c r="CL70" s="19"/>
      <c r="CM70" s="49"/>
      <c r="DK70" s="49"/>
      <c r="EI70" s="49"/>
      <c r="FG70" s="49"/>
      <c r="GE70" s="49"/>
    </row>
    <row r="71" spans="2:187" s="11" customFormat="1" ht="15" customHeight="1" x14ac:dyDescent="0.2">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c r="BY71" s="19"/>
      <c r="BZ71" s="19"/>
      <c r="CA71" s="19"/>
      <c r="CB71" s="19"/>
      <c r="CC71" s="19"/>
      <c r="CD71" s="19"/>
      <c r="CE71" s="19"/>
      <c r="CF71" s="19"/>
      <c r="CG71" s="19"/>
      <c r="CH71" s="19"/>
      <c r="CI71" s="19"/>
      <c r="CJ71" s="19"/>
      <c r="CK71" s="19"/>
      <c r="CL71" s="19"/>
      <c r="CM71" s="49"/>
      <c r="DK71" s="49"/>
      <c r="EI71" s="49"/>
      <c r="FG71" s="49"/>
      <c r="GE71" s="49"/>
    </row>
    <row r="72" spans="2:187" s="11" customFormat="1" ht="15" customHeight="1" x14ac:dyDescent="0.2">
      <c r="B72" s="19"/>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9"/>
      <c r="BT72" s="19"/>
      <c r="BU72" s="19"/>
      <c r="BV72" s="19"/>
      <c r="BW72" s="19"/>
      <c r="BX72" s="19"/>
      <c r="BY72" s="19"/>
      <c r="BZ72" s="19"/>
      <c r="CA72" s="19"/>
      <c r="CB72" s="19"/>
      <c r="CC72" s="19"/>
      <c r="CD72" s="19"/>
      <c r="CE72" s="19"/>
      <c r="CF72" s="19"/>
      <c r="CG72" s="19"/>
      <c r="CH72" s="19"/>
      <c r="CI72" s="19"/>
      <c r="CJ72" s="19"/>
      <c r="CK72" s="19"/>
      <c r="CL72" s="19"/>
      <c r="CM72" s="49"/>
      <c r="DK72" s="49"/>
      <c r="EI72" s="49"/>
      <c r="FG72" s="49"/>
      <c r="GE72" s="49"/>
    </row>
    <row r="73" spans="2:187" s="11" customFormat="1" ht="15" customHeight="1" x14ac:dyDescent="0.2">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9"/>
      <c r="BT73" s="19"/>
      <c r="BU73" s="19"/>
      <c r="BV73" s="19"/>
      <c r="BW73" s="19"/>
      <c r="BX73" s="19"/>
      <c r="BY73" s="19"/>
      <c r="BZ73" s="19"/>
      <c r="CA73" s="19"/>
      <c r="CB73" s="19"/>
      <c r="CC73" s="19"/>
      <c r="CD73" s="19"/>
      <c r="CE73" s="19"/>
      <c r="CF73" s="19"/>
      <c r="CG73" s="19"/>
      <c r="CH73" s="19"/>
      <c r="CI73" s="19"/>
      <c r="CJ73" s="19"/>
      <c r="CK73" s="19"/>
      <c r="CL73" s="19"/>
      <c r="CM73" s="49"/>
      <c r="DK73" s="49"/>
      <c r="EI73" s="49"/>
      <c r="FG73" s="49"/>
      <c r="GE73" s="49"/>
    </row>
    <row r="74" spans="2:187" s="11" customFormat="1" ht="15" customHeight="1" x14ac:dyDescent="0.2">
      <c r="B74" s="19"/>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9"/>
      <c r="BT74" s="19"/>
      <c r="BU74" s="19"/>
      <c r="BV74" s="19"/>
      <c r="BW74" s="19"/>
      <c r="BX74" s="19"/>
      <c r="BY74" s="19"/>
      <c r="BZ74" s="19"/>
      <c r="CA74" s="19"/>
      <c r="CB74" s="19"/>
      <c r="CC74" s="19"/>
      <c r="CD74" s="19"/>
      <c r="CE74" s="19"/>
      <c r="CF74" s="19"/>
      <c r="CG74" s="19"/>
      <c r="CH74" s="19"/>
      <c r="CI74" s="19"/>
      <c r="CJ74" s="19"/>
      <c r="CK74" s="19"/>
      <c r="CL74" s="19"/>
      <c r="CM74" s="49"/>
      <c r="DK74" s="49"/>
      <c r="EI74" s="49"/>
      <c r="FG74" s="49"/>
      <c r="GE74" s="49"/>
    </row>
    <row r="75" spans="2:187" s="11" customFormat="1" ht="15" customHeight="1" x14ac:dyDescent="0.2">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19"/>
      <c r="BS75" s="19"/>
      <c r="BT75" s="19"/>
      <c r="BU75" s="19"/>
      <c r="BV75" s="19"/>
      <c r="BW75" s="19"/>
      <c r="BX75" s="19"/>
      <c r="BY75" s="19"/>
      <c r="BZ75" s="19"/>
      <c r="CA75" s="19"/>
      <c r="CB75" s="19"/>
      <c r="CC75" s="19"/>
      <c r="CD75" s="19"/>
      <c r="CE75" s="19"/>
      <c r="CF75" s="19"/>
      <c r="CG75" s="19"/>
      <c r="CH75" s="19"/>
      <c r="CI75" s="19"/>
      <c r="CJ75" s="19"/>
      <c r="CK75" s="19"/>
      <c r="CL75" s="19"/>
      <c r="CM75" s="49"/>
      <c r="DK75" s="49"/>
      <c r="EI75" s="49"/>
      <c r="FG75" s="49"/>
      <c r="GE75" s="49"/>
    </row>
  </sheetData>
  <sheetProtection selectLockedCells="1"/>
  <mergeCells count="262">
    <mergeCell ref="BZ26:CD26"/>
    <mergeCell ref="CF26:CL26"/>
    <mergeCell ref="O26:V26"/>
    <mergeCell ref="X26:AB26"/>
    <mergeCell ref="AD26:AE26"/>
    <mergeCell ref="AG26:AL26"/>
    <mergeCell ref="AN26:AS26"/>
    <mergeCell ref="AU26:AZ26"/>
    <mergeCell ref="BF26:BK26"/>
    <mergeCell ref="BM26:BR26"/>
    <mergeCell ref="BT26:BX26"/>
    <mergeCell ref="BB26:BD26"/>
    <mergeCell ref="O10:CL10"/>
    <mergeCell ref="CF5:CF9"/>
    <mergeCell ref="CL5:CL9"/>
    <mergeCell ref="BT11:BX12"/>
    <mergeCell ref="BZ11:CD12"/>
    <mergeCell ref="CF11:CL12"/>
    <mergeCell ref="CH5:CJ5"/>
    <mergeCell ref="CH6:CJ6"/>
    <mergeCell ref="B1:H3"/>
    <mergeCell ref="I1:CD3"/>
    <mergeCell ref="B4:CL4"/>
    <mergeCell ref="I5:CD9"/>
    <mergeCell ref="B5:H9"/>
    <mergeCell ref="AG11:AL12"/>
    <mergeCell ref="AN11:AS12"/>
    <mergeCell ref="AU11:AZ12"/>
    <mergeCell ref="BF11:BK12"/>
    <mergeCell ref="BM11:BR12"/>
    <mergeCell ref="AD11:AE12"/>
    <mergeCell ref="O11:V12"/>
    <mergeCell ref="CF14:CL14"/>
    <mergeCell ref="BZ14:CD14"/>
    <mergeCell ref="BT14:BX14"/>
    <mergeCell ref="BM14:BR14"/>
    <mergeCell ref="BF14:BK14"/>
    <mergeCell ref="AU14:AZ14"/>
    <mergeCell ref="AN14:AS14"/>
    <mergeCell ref="AG14:AL14"/>
    <mergeCell ref="AD14:AE14"/>
    <mergeCell ref="CR6:CR8"/>
    <mergeCell ref="CR9:CR12"/>
    <mergeCell ref="CT6:CT8"/>
    <mergeCell ref="CT9:CT12"/>
    <mergeCell ref="CV6:CV8"/>
    <mergeCell ref="CV9:CV12"/>
    <mergeCell ref="CN9:CN12"/>
    <mergeCell ref="CN6:CN8"/>
    <mergeCell ref="CP6:CP8"/>
    <mergeCell ref="CP9:CP12"/>
    <mergeCell ref="DD6:DD8"/>
    <mergeCell ref="DD9:DD12"/>
    <mergeCell ref="DF6:DF8"/>
    <mergeCell ref="DF9:DF12"/>
    <mergeCell ref="DH6:DH8"/>
    <mergeCell ref="DH9:DH12"/>
    <mergeCell ref="CX6:CX8"/>
    <mergeCell ref="CX9:CX12"/>
    <mergeCell ref="CZ6:CZ8"/>
    <mergeCell ref="CZ9:CZ12"/>
    <mergeCell ref="DB6:DB8"/>
    <mergeCell ref="DB9:DB12"/>
    <mergeCell ref="DP6:DP8"/>
    <mergeCell ref="DP9:DP12"/>
    <mergeCell ref="DR6:DR8"/>
    <mergeCell ref="DR9:DR12"/>
    <mergeCell ref="DT6:DT8"/>
    <mergeCell ref="DT9:DT12"/>
    <mergeCell ref="DJ6:DJ8"/>
    <mergeCell ref="DJ9:DJ12"/>
    <mergeCell ref="DL6:DL8"/>
    <mergeCell ref="DL9:DL12"/>
    <mergeCell ref="DN6:DN8"/>
    <mergeCell ref="DN9:DN12"/>
    <mergeCell ref="EB6:EB8"/>
    <mergeCell ref="EB9:EB12"/>
    <mergeCell ref="ED6:ED8"/>
    <mergeCell ref="ED9:ED12"/>
    <mergeCell ref="EF6:EF8"/>
    <mergeCell ref="EF9:EF12"/>
    <mergeCell ref="DV6:DV8"/>
    <mergeCell ref="DV9:DV12"/>
    <mergeCell ref="DX6:DX8"/>
    <mergeCell ref="DX9:DX12"/>
    <mergeCell ref="DZ6:DZ8"/>
    <mergeCell ref="DZ9:DZ12"/>
    <mergeCell ref="EN6:EN8"/>
    <mergeCell ref="EN9:EN12"/>
    <mergeCell ref="EP6:EP8"/>
    <mergeCell ref="EP9:EP12"/>
    <mergeCell ref="ER6:ER8"/>
    <mergeCell ref="ER9:ER12"/>
    <mergeCell ref="EH6:EH8"/>
    <mergeCell ref="EH9:EH12"/>
    <mergeCell ref="EJ6:EJ8"/>
    <mergeCell ref="EJ9:EJ12"/>
    <mergeCell ref="EL6:EL8"/>
    <mergeCell ref="EL9:EL12"/>
    <mergeCell ref="EZ6:EZ8"/>
    <mergeCell ref="EZ9:EZ12"/>
    <mergeCell ref="FB6:FB8"/>
    <mergeCell ref="FB9:FB12"/>
    <mergeCell ref="FD6:FD8"/>
    <mergeCell ref="FD9:FD12"/>
    <mergeCell ref="ET6:ET8"/>
    <mergeCell ref="ET9:ET12"/>
    <mergeCell ref="EV6:EV8"/>
    <mergeCell ref="EV9:EV12"/>
    <mergeCell ref="EX6:EX8"/>
    <mergeCell ref="EX9:EX12"/>
    <mergeCell ref="FV9:FV12"/>
    <mergeCell ref="FL6:FL8"/>
    <mergeCell ref="FL9:FL12"/>
    <mergeCell ref="FN6:FN8"/>
    <mergeCell ref="FN9:FN12"/>
    <mergeCell ref="FP6:FP8"/>
    <mergeCell ref="FP9:FP12"/>
    <mergeCell ref="FF6:FF8"/>
    <mergeCell ref="FF9:FF12"/>
    <mergeCell ref="FH6:FH8"/>
    <mergeCell ref="FH9:FH12"/>
    <mergeCell ref="FJ6:FJ8"/>
    <mergeCell ref="FJ9:FJ12"/>
    <mergeCell ref="GD6:GD8"/>
    <mergeCell ref="GD9:GD12"/>
    <mergeCell ref="O16:V16"/>
    <mergeCell ref="X16:AB16"/>
    <mergeCell ref="AD16:AE16"/>
    <mergeCell ref="AG16:AL16"/>
    <mergeCell ref="AN16:AS16"/>
    <mergeCell ref="AU16:AZ16"/>
    <mergeCell ref="BF16:BK16"/>
    <mergeCell ref="BM16:BR16"/>
    <mergeCell ref="BT16:BX16"/>
    <mergeCell ref="BZ16:CD16"/>
    <mergeCell ref="CF16:CL16"/>
    <mergeCell ref="FX6:FX8"/>
    <mergeCell ref="FX9:FX12"/>
    <mergeCell ref="FZ6:FZ8"/>
    <mergeCell ref="FZ9:FZ12"/>
    <mergeCell ref="GB6:GB8"/>
    <mergeCell ref="GB9:GB12"/>
    <mergeCell ref="FR6:FR8"/>
    <mergeCell ref="FR9:FR12"/>
    <mergeCell ref="FT6:FT8"/>
    <mergeCell ref="FT9:FT12"/>
    <mergeCell ref="FV6:FV8"/>
    <mergeCell ref="CF18:CL18"/>
    <mergeCell ref="O20:V20"/>
    <mergeCell ref="X20:AB20"/>
    <mergeCell ref="AD20:AE20"/>
    <mergeCell ref="AG20:AL20"/>
    <mergeCell ref="AN20:AS20"/>
    <mergeCell ref="AU20:AZ20"/>
    <mergeCell ref="BF20:BK20"/>
    <mergeCell ref="BM20:BR20"/>
    <mergeCell ref="BT20:BX20"/>
    <mergeCell ref="BZ20:CD20"/>
    <mergeCell ref="CF20:CL20"/>
    <mergeCell ref="AU18:AZ18"/>
    <mergeCell ref="BF18:BK18"/>
    <mergeCell ref="BM18:BR18"/>
    <mergeCell ref="BT18:BX18"/>
    <mergeCell ref="BZ18:CD18"/>
    <mergeCell ref="O18:V18"/>
    <mergeCell ref="X18:AB18"/>
    <mergeCell ref="AD18:AE18"/>
    <mergeCell ref="AG18:AL18"/>
    <mergeCell ref="AN18:AS18"/>
    <mergeCell ref="BB18:BD18"/>
    <mergeCell ref="BB20:BD20"/>
    <mergeCell ref="CF22:CL22"/>
    <mergeCell ref="O24:V24"/>
    <mergeCell ref="X24:AB24"/>
    <mergeCell ref="AD24:AE24"/>
    <mergeCell ref="AG24:AL24"/>
    <mergeCell ref="AN24:AS24"/>
    <mergeCell ref="AU24:AZ24"/>
    <mergeCell ref="BF24:BK24"/>
    <mergeCell ref="BM24:BR24"/>
    <mergeCell ref="BT24:BX24"/>
    <mergeCell ref="BZ24:CD24"/>
    <mergeCell ref="CF24:CL24"/>
    <mergeCell ref="AU22:AZ22"/>
    <mergeCell ref="BF22:BK22"/>
    <mergeCell ref="BM22:BR22"/>
    <mergeCell ref="BT22:BX22"/>
    <mergeCell ref="BZ22:CD22"/>
    <mergeCell ref="O22:V22"/>
    <mergeCell ref="X22:AB22"/>
    <mergeCell ref="AD22:AE22"/>
    <mergeCell ref="AG22:AL22"/>
    <mergeCell ref="AN22:AS22"/>
    <mergeCell ref="BB22:BD22"/>
    <mergeCell ref="BB24:BD24"/>
    <mergeCell ref="AN28:AS28"/>
    <mergeCell ref="AU28:AZ28"/>
    <mergeCell ref="BB28:BD28"/>
    <mergeCell ref="BF28:BK28"/>
    <mergeCell ref="B26:M26"/>
    <mergeCell ref="BB11:BD12"/>
    <mergeCell ref="BB14:BD14"/>
    <mergeCell ref="B11:M12"/>
    <mergeCell ref="B14:M14"/>
    <mergeCell ref="B16:M16"/>
    <mergeCell ref="B18:M18"/>
    <mergeCell ref="B20:M20"/>
    <mergeCell ref="B22:M22"/>
    <mergeCell ref="B24:M24"/>
    <mergeCell ref="X14:AB14"/>
    <mergeCell ref="O14:V14"/>
    <mergeCell ref="BB16:BD16"/>
    <mergeCell ref="X11:AB12"/>
    <mergeCell ref="BB32:BD32"/>
    <mergeCell ref="BF32:BK32"/>
    <mergeCell ref="BM28:BR28"/>
    <mergeCell ref="BT28:BX28"/>
    <mergeCell ref="BZ28:CD28"/>
    <mergeCell ref="CF28:CL28"/>
    <mergeCell ref="B30:M30"/>
    <mergeCell ref="O30:V30"/>
    <mergeCell ref="X30:AB30"/>
    <mergeCell ref="AD30:AE30"/>
    <mergeCell ref="AG30:AL30"/>
    <mergeCell ref="AN30:AS30"/>
    <mergeCell ref="AU30:AZ30"/>
    <mergeCell ref="BB30:BD30"/>
    <mergeCell ref="BF30:BK30"/>
    <mergeCell ref="BM30:BR30"/>
    <mergeCell ref="BT30:BX30"/>
    <mergeCell ref="BZ30:CD30"/>
    <mergeCell ref="CF30:CL30"/>
    <mergeCell ref="B28:M28"/>
    <mergeCell ref="O28:V28"/>
    <mergeCell ref="X28:AB28"/>
    <mergeCell ref="AD28:AE28"/>
    <mergeCell ref="AG28:AL28"/>
    <mergeCell ref="BM32:BR32"/>
    <mergeCell ref="BT32:BX32"/>
    <mergeCell ref="BZ32:CD32"/>
    <mergeCell ref="CF32:CL32"/>
    <mergeCell ref="B34:M34"/>
    <mergeCell ref="O34:V34"/>
    <mergeCell ref="X34:AB34"/>
    <mergeCell ref="AD34:AE34"/>
    <mergeCell ref="AG34:AL34"/>
    <mergeCell ref="AN34:AS34"/>
    <mergeCell ref="AU34:AZ34"/>
    <mergeCell ref="BB34:BD34"/>
    <mergeCell ref="BF34:BK34"/>
    <mergeCell ref="BM34:BR34"/>
    <mergeCell ref="BT34:BX34"/>
    <mergeCell ref="BZ34:CD34"/>
    <mergeCell ref="CF34:CL34"/>
    <mergeCell ref="B32:M32"/>
    <mergeCell ref="O32:V32"/>
    <mergeCell ref="X32:AB32"/>
    <mergeCell ref="AD32:AE32"/>
    <mergeCell ref="AG32:AL32"/>
    <mergeCell ref="AN32:AS32"/>
    <mergeCell ref="AU32:AZ32"/>
  </mergeCells>
  <conditionalFormatting sqref="X11:AB12">
    <cfRule type="expression" dxfId="4220" priority="2648">
      <formula>$X$11&lt;&gt;""</formula>
    </cfRule>
  </conditionalFormatting>
  <conditionalFormatting sqref="AD11:AE12">
    <cfRule type="expression" dxfId="4219" priority="2647">
      <formula>$AD$11&lt;&gt;""</formula>
    </cfRule>
  </conditionalFormatting>
  <conditionalFormatting sqref="AG11:AL12">
    <cfRule type="expression" dxfId="4218" priority="2645">
      <formula>$AG$11&lt;&gt;""</formula>
    </cfRule>
  </conditionalFormatting>
  <conditionalFormatting sqref="AN11:AS12">
    <cfRule type="expression" dxfId="4217" priority="2644">
      <formula>$AN$11&lt;&gt;""</formula>
    </cfRule>
  </conditionalFormatting>
  <conditionalFormatting sqref="AU11:AZ12">
    <cfRule type="expression" dxfId="4216" priority="2643">
      <formula>$AU$11&lt;&gt;""</formula>
    </cfRule>
  </conditionalFormatting>
  <conditionalFormatting sqref="BF11:BK12 BB11:BD12">
    <cfRule type="expression" dxfId="4215" priority="2642">
      <formula>$BF$11&lt;&gt;""</formula>
    </cfRule>
  </conditionalFormatting>
  <conditionalFormatting sqref="BM11:BR12">
    <cfRule type="expression" dxfId="4214" priority="2641">
      <formula>$BM$11&lt;&gt;""</formula>
    </cfRule>
  </conditionalFormatting>
  <conditionalFormatting sqref="BT11:BX12">
    <cfRule type="expression" dxfId="4213" priority="2640">
      <formula>$BT$11&lt;&gt;""</formula>
    </cfRule>
  </conditionalFormatting>
  <conditionalFormatting sqref="BZ11:CD12">
    <cfRule type="expression" dxfId="4212" priority="2639">
      <formula>$BZ$11&lt;&gt;""</formula>
    </cfRule>
  </conditionalFormatting>
  <conditionalFormatting sqref="CF11:CL12">
    <cfRule type="expression" dxfId="4211" priority="2638">
      <formula>$CF$11&lt;&gt;""</formula>
    </cfRule>
  </conditionalFormatting>
  <conditionalFormatting sqref="CF1">
    <cfRule type="containsText" dxfId="4210" priority="2637" operator="containsText" text="Date de mise à jour">
      <formula>NOT(ISERROR(SEARCH("Date de mise à jour",CF1)))</formula>
    </cfRule>
  </conditionalFormatting>
  <conditionalFormatting sqref="CF2">
    <cfRule type="containsText" dxfId="4209" priority="2636" operator="containsText" text="Mise à jour par">
      <formula>NOT(ISERROR(SEARCH("Mise à jour par",CF2)))</formula>
    </cfRule>
  </conditionalFormatting>
  <conditionalFormatting sqref="CF3">
    <cfRule type="containsText" dxfId="4208" priority="2635" operator="containsText" text="Validation par">
      <formula>NOT(ISERROR(SEARCH("Validation par",CF3)))</formula>
    </cfRule>
  </conditionalFormatting>
  <conditionalFormatting sqref="CH1">
    <cfRule type="expression" dxfId="4207" priority="2633">
      <formula>$CH$1&lt;&gt;""</formula>
    </cfRule>
  </conditionalFormatting>
  <conditionalFormatting sqref="CH2">
    <cfRule type="expression" dxfId="4206" priority="2632">
      <formula>$CH$2&lt;&gt;""</formula>
    </cfRule>
  </conditionalFormatting>
  <conditionalFormatting sqref="CH3">
    <cfRule type="expression" dxfId="4205" priority="2631">
      <formula>$CH$3&lt;&gt;""</formula>
    </cfRule>
  </conditionalFormatting>
  <conditionalFormatting sqref="CJ1">
    <cfRule type="containsText" dxfId="4204" priority="2630" operator="containsText" text="N° De Document">
      <formula>NOT(ISERROR(SEARCH("N° De Document",CJ1)))</formula>
    </cfRule>
  </conditionalFormatting>
  <conditionalFormatting sqref="CJ2">
    <cfRule type="containsText" dxfId="4203" priority="2629" operator="containsText" text="Version">
      <formula>NOT(ISERROR(SEARCH("Version",CJ2)))</formula>
    </cfRule>
  </conditionalFormatting>
  <conditionalFormatting sqref="CJ3">
    <cfRule type="containsText" dxfId="4202" priority="2628" operator="containsText" text="Date">
      <formula>NOT(ISERROR(SEARCH("Date",CJ3)))</formula>
    </cfRule>
  </conditionalFormatting>
  <conditionalFormatting sqref="CL1">
    <cfRule type="expression" dxfId="4201" priority="2623">
      <formula>$CL$1&lt;&gt;""</formula>
    </cfRule>
  </conditionalFormatting>
  <conditionalFormatting sqref="CL2">
    <cfRule type="expression" dxfId="4200" priority="2622">
      <formula>$CL$2&lt;&gt;""</formula>
    </cfRule>
  </conditionalFormatting>
  <conditionalFormatting sqref="CL3">
    <cfRule type="expression" dxfId="4199" priority="2621">
      <formula>$CL$3&lt;&gt;""</formula>
    </cfRule>
  </conditionalFormatting>
  <conditionalFormatting sqref="CH5:CJ5">
    <cfRule type="expression" dxfId="4198" priority="2618">
      <formula>$CH$5&lt;&gt;""</formula>
    </cfRule>
  </conditionalFormatting>
  <conditionalFormatting sqref="CH6:CJ6">
    <cfRule type="expression" dxfId="4197" priority="2611">
      <formula>$CH$6&lt;&gt;""</formula>
    </cfRule>
  </conditionalFormatting>
  <conditionalFormatting sqref="CH8">
    <cfRule type="expression" dxfId="4196" priority="2609">
      <formula>$CH$8&lt;&gt;""</formula>
    </cfRule>
  </conditionalFormatting>
  <conditionalFormatting sqref="CJ8">
    <cfRule type="expression" dxfId="4195" priority="2608">
      <formula>$CJ$8&lt;&gt;""</formula>
    </cfRule>
  </conditionalFormatting>
  <conditionalFormatting sqref="CH9">
    <cfRule type="expression" dxfId="4194" priority="2606">
      <formula>$CH$9&lt;&gt;""</formula>
    </cfRule>
    <cfRule type="expression" dxfId="4193" priority="2607">
      <formula>$CH$9=""</formula>
    </cfRule>
  </conditionalFormatting>
  <conditionalFormatting sqref="CJ9">
    <cfRule type="expression" dxfId="4192" priority="2603">
      <formula>$CJ$9&lt;&gt;""</formula>
    </cfRule>
    <cfRule type="expression" dxfId="4191" priority="2605">
      <formula>$CJ$9=""</formula>
    </cfRule>
  </conditionalFormatting>
  <conditionalFormatting sqref="CF14:CL14">
    <cfRule type="expression" dxfId="4190" priority="2600">
      <formula>$CF$14=""</formula>
    </cfRule>
    <cfRule type="expression" dxfId="4189" priority="2601">
      <formula>$CF$14&lt;&gt;""</formula>
    </cfRule>
  </conditionalFormatting>
  <conditionalFormatting sqref="BZ14:CD14">
    <cfRule type="expression" dxfId="4188" priority="2599">
      <formula>$BZ$14=""</formula>
    </cfRule>
  </conditionalFormatting>
  <conditionalFormatting sqref="BT14:BX14">
    <cfRule type="containsText" dxfId="4187" priority="2581" operator="containsText" text="ERREUR">
      <formula>NOT(ISERROR(SEARCH("ERREUR",BT14)))</formula>
    </cfRule>
    <cfRule type="containsText" dxfId="4186" priority="2591" operator="containsText" text="En COURS">
      <formula>NOT(ISERROR(SEARCH("En COURS",BT14)))</formula>
    </cfRule>
    <cfRule type="containsText" dxfId="4185" priority="2592" operator="containsText" text="FINALISÉE">
      <formula>NOT(ISERROR(SEARCH("FINALISÉE",BT14)))</formula>
    </cfRule>
    <cfRule type="expression" dxfId="4184" priority="2593">
      <formula>$BT$14=""</formula>
    </cfRule>
  </conditionalFormatting>
  <conditionalFormatting sqref="AU14:AZ14">
    <cfRule type="expression" dxfId="4183" priority="2589">
      <formula>$AU$14&lt;&gt;""</formula>
    </cfRule>
    <cfRule type="expression" dxfId="4182" priority="2590">
      <formula>$AU$14=""</formula>
    </cfRule>
  </conditionalFormatting>
  <conditionalFormatting sqref="AG14:AL14">
    <cfRule type="expression" dxfId="4181" priority="2586">
      <formula>$AG$14&lt;&gt;""</formula>
    </cfRule>
    <cfRule type="expression" dxfId="4180" priority="2587">
      <formula>$AG$14=""</formula>
    </cfRule>
  </conditionalFormatting>
  <conditionalFormatting sqref="BM14:BR14">
    <cfRule type="expression" dxfId="4179" priority="2584">
      <formula>$BM$14&lt;&gt;""</formula>
    </cfRule>
    <cfRule type="expression" dxfId="4178" priority="2585">
      <formula>$BM$14=""</formula>
    </cfRule>
  </conditionalFormatting>
  <conditionalFormatting sqref="BF14:BK14">
    <cfRule type="expression" dxfId="4177" priority="2582">
      <formula>$BF$14&lt;&gt;""</formula>
    </cfRule>
    <cfRule type="expression" dxfId="4176" priority="2583">
      <formula>$BF$14=""</formula>
    </cfRule>
  </conditionalFormatting>
  <conditionalFormatting sqref="AN14:AS14">
    <cfRule type="expression" dxfId="4175" priority="2579">
      <formula>$AN$14&lt;&gt;""</formula>
    </cfRule>
    <cfRule type="expression" dxfId="4174" priority="2580">
      <formula>$AN$14=""</formula>
    </cfRule>
  </conditionalFormatting>
  <conditionalFormatting sqref="AD14:AE14">
    <cfRule type="expression" dxfId="4173" priority="2578">
      <formula>$AD$14=""</formula>
    </cfRule>
  </conditionalFormatting>
  <conditionalFormatting sqref="X14:AB14">
    <cfRule type="expression" dxfId="4172" priority="2576">
      <formula>$X$14&lt;&gt;""</formula>
    </cfRule>
    <cfRule type="expression" dxfId="4171" priority="2577">
      <formula>$X$14=""</formula>
    </cfRule>
  </conditionalFormatting>
  <conditionalFormatting sqref="O11:V12">
    <cfRule type="expression" dxfId="4170" priority="2575">
      <formula>$O$11&lt;&gt;""</formula>
    </cfRule>
  </conditionalFormatting>
  <conditionalFormatting sqref="O14:V14">
    <cfRule type="expression" dxfId="4169" priority="2573">
      <formula>$O$14&lt;&gt;""</formula>
    </cfRule>
    <cfRule type="expression" dxfId="4168" priority="2574">
      <formula>$O$14=""</formula>
    </cfRule>
  </conditionalFormatting>
  <conditionalFormatting sqref="CN9:CN12">
    <cfRule type="expression" dxfId="4167" priority="2544">
      <formula>$CN$9&lt;&gt;""</formula>
    </cfRule>
  </conditionalFormatting>
  <conditionalFormatting sqref="CN6:CN8">
    <cfRule type="expression" dxfId="4166" priority="2543">
      <formula>$CN$6&lt;&gt;""</formula>
    </cfRule>
  </conditionalFormatting>
  <conditionalFormatting sqref="CN5">
    <cfRule type="expression" dxfId="4165" priority="2541">
      <formula>$CN$5=""</formula>
    </cfRule>
  </conditionalFormatting>
  <conditionalFormatting sqref="CN14">
    <cfRule type="containsText" dxfId="4164" priority="2537" operator="containsText" text="T">
      <formula>NOT(ISERROR(SEARCH("T",CN14)))</formula>
    </cfRule>
    <cfRule type="containsText" dxfId="4163" priority="2538" operator="containsText" text="C">
      <formula>NOT(ISERROR(SEARCH("C",CN14)))</formula>
    </cfRule>
    <cfRule type="containsText" dxfId="4162" priority="2539" operator="containsText" text="A">
      <formula>NOT(ISERROR(SEARCH("A",CN14)))</formula>
    </cfRule>
    <cfRule type="expression" dxfId="4161" priority="2540">
      <formula>$CN$14=""</formula>
    </cfRule>
  </conditionalFormatting>
  <conditionalFormatting sqref="CP9:CP12">
    <cfRule type="expression" dxfId="4160" priority="2536">
      <formula>$CP$9&lt;&gt;""</formula>
    </cfRule>
  </conditionalFormatting>
  <conditionalFormatting sqref="CP6:CP8">
    <cfRule type="expression" dxfId="4159" priority="2535">
      <formula>$CP$6&lt;&gt;""</formula>
    </cfRule>
  </conditionalFormatting>
  <conditionalFormatting sqref="CP5">
    <cfRule type="expression" dxfId="4158" priority="2534">
      <formula>$CP$5=""</formula>
    </cfRule>
  </conditionalFormatting>
  <conditionalFormatting sqref="CP14">
    <cfRule type="containsText" dxfId="4157" priority="2530" operator="containsText" text="T">
      <formula>NOT(ISERROR(SEARCH("T",CP14)))</formula>
    </cfRule>
    <cfRule type="containsText" dxfId="4156" priority="2531" operator="containsText" text="C">
      <formula>NOT(ISERROR(SEARCH("C",CP14)))</formula>
    </cfRule>
    <cfRule type="containsText" dxfId="4155" priority="2532" operator="containsText" text="A">
      <formula>NOT(ISERROR(SEARCH("A",CP14)))</formula>
    </cfRule>
    <cfRule type="expression" dxfId="4154" priority="2533">
      <formula>$CP$14=""</formula>
    </cfRule>
  </conditionalFormatting>
  <conditionalFormatting sqref="CR9:CR12">
    <cfRule type="expression" dxfId="4153" priority="2529">
      <formula>$CR$9&lt;&gt;""</formula>
    </cfRule>
  </conditionalFormatting>
  <conditionalFormatting sqref="CR6:CR8">
    <cfRule type="expression" dxfId="4152" priority="2528">
      <formula>$CR$6&lt;&gt;""</formula>
    </cfRule>
  </conditionalFormatting>
  <conditionalFormatting sqref="CR5">
    <cfRule type="expression" dxfId="4151" priority="2527">
      <formula>$CR$5=""</formula>
    </cfRule>
  </conditionalFormatting>
  <conditionalFormatting sqref="CR14">
    <cfRule type="containsText" dxfId="4150" priority="2523" operator="containsText" text="T">
      <formula>NOT(ISERROR(SEARCH("T",CR14)))</formula>
    </cfRule>
    <cfRule type="containsText" dxfId="4149" priority="2524" operator="containsText" text="C">
      <formula>NOT(ISERROR(SEARCH("C",CR14)))</formula>
    </cfRule>
    <cfRule type="containsText" dxfId="4148" priority="2525" operator="containsText" text="A">
      <formula>NOT(ISERROR(SEARCH("A",CR14)))</formula>
    </cfRule>
    <cfRule type="expression" dxfId="4147" priority="2526">
      <formula>$CR$14=""</formula>
    </cfRule>
  </conditionalFormatting>
  <conditionalFormatting sqref="CT9:CT12">
    <cfRule type="expression" dxfId="4146" priority="2522">
      <formula>$CT$9&lt;&gt;""</formula>
    </cfRule>
  </conditionalFormatting>
  <conditionalFormatting sqref="CT6:CT8">
    <cfRule type="expression" dxfId="4145" priority="2521">
      <formula>$CT$6&lt;&gt;""</formula>
    </cfRule>
  </conditionalFormatting>
  <conditionalFormatting sqref="CT5">
    <cfRule type="expression" dxfId="4144" priority="2520">
      <formula>$CT$5=""</formula>
    </cfRule>
  </conditionalFormatting>
  <conditionalFormatting sqref="CT14">
    <cfRule type="containsText" dxfId="4143" priority="2516" operator="containsText" text="T">
      <formula>NOT(ISERROR(SEARCH("T",CT14)))</formula>
    </cfRule>
    <cfRule type="containsText" dxfId="4142" priority="2517" operator="containsText" text="C">
      <formula>NOT(ISERROR(SEARCH("C",CT14)))</formula>
    </cfRule>
    <cfRule type="containsText" dxfId="4141" priority="2518" operator="containsText" text="A">
      <formula>NOT(ISERROR(SEARCH("A",CT14)))</formula>
    </cfRule>
    <cfRule type="expression" dxfId="4140" priority="2519">
      <formula>$CT$14=""</formula>
    </cfRule>
  </conditionalFormatting>
  <conditionalFormatting sqref="CV9:CV12">
    <cfRule type="expression" dxfId="4139" priority="2515">
      <formula>$CV$9&lt;&gt;""</formula>
    </cfRule>
  </conditionalFormatting>
  <conditionalFormatting sqref="CV6:CV8">
    <cfRule type="expression" dxfId="4138" priority="2514">
      <formula>$CV$6&lt;&gt;""</formula>
    </cfRule>
  </conditionalFormatting>
  <conditionalFormatting sqref="CV5">
    <cfRule type="expression" dxfId="4137" priority="2513">
      <formula>$CV$5=""</formula>
    </cfRule>
  </conditionalFormatting>
  <conditionalFormatting sqref="CV14">
    <cfRule type="containsText" dxfId="4136" priority="2509" operator="containsText" text="T">
      <formula>NOT(ISERROR(SEARCH("T",CV14)))</formula>
    </cfRule>
    <cfRule type="containsText" dxfId="4135" priority="2510" operator="containsText" text="C">
      <formula>NOT(ISERROR(SEARCH("C",CV14)))</formula>
    </cfRule>
    <cfRule type="containsText" dxfId="4134" priority="2511" operator="containsText" text="A">
      <formula>NOT(ISERROR(SEARCH("A",CV14)))</formula>
    </cfRule>
    <cfRule type="expression" dxfId="4133" priority="2512">
      <formula>$CV$14=""</formula>
    </cfRule>
  </conditionalFormatting>
  <conditionalFormatting sqref="CX9:CX12">
    <cfRule type="expression" dxfId="4132" priority="2508">
      <formula>$CX$9&lt;&gt;""</formula>
    </cfRule>
  </conditionalFormatting>
  <conditionalFormatting sqref="CX6:CX8">
    <cfRule type="expression" dxfId="4131" priority="2507">
      <formula>$CX$6&lt;&gt;""</formula>
    </cfRule>
  </conditionalFormatting>
  <conditionalFormatting sqref="CX5">
    <cfRule type="expression" dxfId="4130" priority="2506">
      <formula>$CX$5=""</formula>
    </cfRule>
  </conditionalFormatting>
  <conditionalFormatting sqref="CX14">
    <cfRule type="containsText" dxfId="4129" priority="2502" operator="containsText" text="T">
      <formula>NOT(ISERROR(SEARCH("T",CX14)))</formula>
    </cfRule>
    <cfRule type="containsText" dxfId="4128" priority="2503" operator="containsText" text="C">
      <formula>NOT(ISERROR(SEARCH("C",CX14)))</formula>
    </cfRule>
    <cfRule type="containsText" dxfId="4127" priority="2504" operator="containsText" text="A">
      <formula>NOT(ISERROR(SEARCH("A",CX14)))</formula>
    </cfRule>
    <cfRule type="expression" dxfId="4126" priority="2505">
      <formula>$CX$14=""</formula>
    </cfRule>
  </conditionalFormatting>
  <conditionalFormatting sqref="CZ9:CZ12">
    <cfRule type="expression" dxfId="4125" priority="2501">
      <formula>$CZ$9&lt;&gt;""</formula>
    </cfRule>
  </conditionalFormatting>
  <conditionalFormatting sqref="CZ6:CZ8">
    <cfRule type="expression" dxfId="4124" priority="2500">
      <formula>$CZ$6&lt;&gt;""</formula>
    </cfRule>
  </conditionalFormatting>
  <conditionalFormatting sqref="CZ5">
    <cfRule type="expression" dxfId="4123" priority="2499">
      <formula>$CZ$5=""</formula>
    </cfRule>
  </conditionalFormatting>
  <conditionalFormatting sqref="CZ14">
    <cfRule type="containsText" dxfId="4122" priority="2495" operator="containsText" text="T">
      <formula>NOT(ISERROR(SEARCH("T",CZ14)))</formula>
    </cfRule>
    <cfRule type="containsText" dxfId="4121" priority="2496" operator="containsText" text="C">
      <formula>NOT(ISERROR(SEARCH("C",CZ14)))</formula>
    </cfRule>
    <cfRule type="containsText" dxfId="4120" priority="2497" operator="containsText" text="A">
      <formula>NOT(ISERROR(SEARCH("A",CZ14)))</formula>
    </cfRule>
    <cfRule type="expression" dxfId="4119" priority="2498">
      <formula>$CZ$14=""</formula>
    </cfRule>
  </conditionalFormatting>
  <conditionalFormatting sqref="DB9:DB12">
    <cfRule type="expression" dxfId="4118" priority="2494">
      <formula>$DB$9&lt;&gt;""</formula>
    </cfRule>
  </conditionalFormatting>
  <conditionalFormatting sqref="DB6:DB8">
    <cfRule type="expression" dxfId="4117" priority="2493">
      <formula>$DB$6&lt;&gt;""</formula>
    </cfRule>
  </conditionalFormatting>
  <conditionalFormatting sqref="DB5">
    <cfRule type="expression" dxfId="4116" priority="2492">
      <formula>$DB$5=""</formula>
    </cfRule>
  </conditionalFormatting>
  <conditionalFormatting sqref="DB14">
    <cfRule type="containsText" dxfId="4115" priority="2488" operator="containsText" text="T">
      <formula>NOT(ISERROR(SEARCH("T",DB14)))</formula>
    </cfRule>
    <cfRule type="containsText" dxfId="4114" priority="2489" operator="containsText" text="C">
      <formula>NOT(ISERROR(SEARCH("C",DB14)))</formula>
    </cfRule>
    <cfRule type="containsText" dxfId="4113" priority="2490" operator="containsText" text="A">
      <formula>NOT(ISERROR(SEARCH("A",DB14)))</formula>
    </cfRule>
    <cfRule type="expression" dxfId="4112" priority="2491">
      <formula>$DB$14=""</formula>
    </cfRule>
  </conditionalFormatting>
  <conditionalFormatting sqref="DD9:DD12">
    <cfRule type="expression" dxfId="4111" priority="2487">
      <formula>$DD$9&lt;&gt;""</formula>
    </cfRule>
  </conditionalFormatting>
  <conditionalFormatting sqref="DD6:DD8">
    <cfRule type="expression" dxfId="4110" priority="2486">
      <formula>$DD$6&lt;&gt;""</formula>
    </cfRule>
  </conditionalFormatting>
  <conditionalFormatting sqref="DD5">
    <cfRule type="expression" dxfId="4109" priority="2485">
      <formula>$DD$5=""</formula>
    </cfRule>
  </conditionalFormatting>
  <conditionalFormatting sqref="DD14">
    <cfRule type="containsText" dxfId="4108" priority="2481" operator="containsText" text="T">
      <formula>NOT(ISERROR(SEARCH("T",DD14)))</formula>
    </cfRule>
    <cfRule type="containsText" dxfId="4107" priority="2482" operator="containsText" text="C">
      <formula>NOT(ISERROR(SEARCH("C",DD14)))</formula>
    </cfRule>
    <cfRule type="containsText" dxfId="4106" priority="2483" operator="containsText" text="A">
      <formula>NOT(ISERROR(SEARCH("A",DD14)))</formula>
    </cfRule>
    <cfRule type="expression" dxfId="4105" priority="2484">
      <formula>$DD$14=""</formula>
    </cfRule>
  </conditionalFormatting>
  <conditionalFormatting sqref="DF9:DF12">
    <cfRule type="expression" dxfId="4104" priority="2480">
      <formula>$DD$9&lt;&gt;""</formula>
    </cfRule>
  </conditionalFormatting>
  <conditionalFormatting sqref="DF6:DF8">
    <cfRule type="expression" dxfId="4103" priority="2479">
      <formula>$DD$6&lt;&gt;""</formula>
    </cfRule>
  </conditionalFormatting>
  <conditionalFormatting sqref="DF5">
    <cfRule type="expression" dxfId="4102" priority="2478">
      <formula>$DD$5=""</formula>
    </cfRule>
  </conditionalFormatting>
  <conditionalFormatting sqref="DF14">
    <cfRule type="containsText" dxfId="4101" priority="2474" operator="containsText" text="T">
      <formula>NOT(ISERROR(SEARCH("T",DF14)))</formula>
    </cfRule>
    <cfRule type="containsText" dxfId="4100" priority="2475" operator="containsText" text="C">
      <formula>NOT(ISERROR(SEARCH("C",DF14)))</formula>
    </cfRule>
    <cfRule type="containsText" dxfId="4099" priority="2476" operator="containsText" text="A">
      <formula>NOT(ISERROR(SEARCH("A",DF14)))</formula>
    </cfRule>
    <cfRule type="expression" dxfId="4098" priority="2477">
      <formula>$DD$14=""</formula>
    </cfRule>
  </conditionalFormatting>
  <conditionalFormatting sqref="DH9:DH12">
    <cfRule type="expression" dxfId="4097" priority="2473">
      <formula>$DD$9&lt;&gt;""</formula>
    </cfRule>
  </conditionalFormatting>
  <conditionalFormatting sqref="DH6:DH8">
    <cfRule type="expression" dxfId="4096" priority="2472">
      <formula>$DD$6&lt;&gt;""</formula>
    </cfRule>
  </conditionalFormatting>
  <conditionalFormatting sqref="DH5">
    <cfRule type="expression" dxfId="4095" priority="2471">
      <formula>$DD$5=""</formula>
    </cfRule>
  </conditionalFormatting>
  <conditionalFormatting sqref="DH14">
    <cfRule type="containsText" dxfId="4094" priority="2467" operator="containsText" text="T">
      <formula>NOT(ISERROR(SEARCH("T",DH14)))</formula>
    </cfRule>
    <cfRule type="containsText" dxfId="4093" priority="2468" operator="containsText" text="C">
      <formula>NOT(ISERROR(SEARCH("C",DH14)))</formula>
    </cfRule>
    <cfRule type="containsText" dxfId="4092" priority="2469" operator="containsText" text="A">
      <formula>NOT(ISERROR(SEARCH("A",DH14)))</formula>
    </cfRule>
    <cfRule type="expression" dxfId="4091" priority="2470">
      <formula>$DD$14=""</formula>
    </cfRule>
  </conditionalFormatting>
  <conditionalFormatting sqref="DJ9:DJ12">
    <cfRule type="expression" dxfId="4090" priority="2466">
      <formula>$DD$9&lt;&gt;""</formula>
    </cfRule>
  </conditionalFormatting>
  <conditionalFormatting sqref="DJ6:DJ8">
    <cfRule type="expression" dxfId="4089" priority="2465">
      <formula>$DD$6&lt;&gt;""</formula>
    </cfRule>
  </conditionalFormatting>
  <conditionalFormatting sqref="DJ5">
    <cfRule type="expression" dxfId="4088" priority="2464">
      <formula>$DD$5=""</formula>
    </cfRule>
  </conditionalFormatting>
  <conditionalFormatting sqref="DJ14">
    <cfRule type="containsText" dxfId="4087" priority="2460" operator="containsText" text="T">
      <formula>NOT(ISERROR(SEARCH("T",DJ14)))</formula>
    </cfRule>
    <cfRule type="containsText" dxfId="4086" priority="2461" operator="containsText" text="C">
      <formula>NOT(ISERROR(SEARCH("C",DJ14)))</formula>
    </cfRule>
    <cfRule type="containsText" dxfId="4085" priority="2462" operator="containsText" text="A">
      <formula>NOT(ISERROR(SEARCH("A",DJ14)))</formula>
    </cfRule>
    <cfRule type="expression" dxfId="4084" priority="2463">
      <formula>$DD$14=""</formula>
    </cfRule>
  </conditionalFormatting>
  <conditionalFormatting sqref="DL9:DL12">
    <cfRule type="expression" dxfId="4083" priority="2459">
      <formula>$DL$9&lt;&gt;""</formula>
    </cfRule>
  </conditionalFormatting>
  <conditionalFormatting sqref="DL6:DL8">
    <cfRule type="expression" dxfId="4082" priority="2458">
      <formula>$DL$6&lt;&gt;""</formula>
    </cfRule>
  </conditionalFormatting>
  <conditionalFormatting sqref="DL5">
    <cfRule type="expression" dxfId="4081" priority="2457">
      <formula>$DL$5=""</formula>
    </cfRule>
  </conditionalFormatting>
  <conditionalFormatting sqref="DL14">
    <cfRule type="containsText" dxfId="4080" priority="2453" operator="containsText" text="T">
      <formula>NOT(ISERROR(SEARCH("T",DL14)))</formula>
    </cfRule>
    <cfRule type="containsText" dxfId="4079" priority="2454" operator="containsText" text="C">
      <formula>NOT(ISERROR(SEARCH("C",DL14)))</formula>
    </cfRule>
    <cfRule type="containsText" dxfId="4078" priority="2455" operator="containsText" text="A">
      <formula>NOT(ISERROR(SEARCH("A",DL14)))</formula>
    </cfRule>
    <cfRule type="expression" dxfId="4077" priority="2456">
      <formula>$DL$14=""</formula>
    </cfRule>
  </conditionalFormatting>
  <conditionalFormatting sqref="DN9:DN12">
    <cfRule type="expression" dxfId="4076" priority="2452">
      <formula>$DN$9&lt;&gt;""</formula>
    </cfRule>
  </conditionalFormatting>
  <conditionalFormatting sqref="DN6:DN8">
    <cfRule type="expression" dxfId="4075" priority="2451">
      <formula>$DN$6&lt;&gt;""</formula>
    </cfRule>
  </conditionalFormatting>
  <conditionalFormatting sqref="DN5">
    <cfRule type="expression" dxfId="4074" priority="2450">
      <formula>$DN$5=""</formula>
    </cfRule>
  </conditionalFormatting>
  <conditionalFormatting sqref="DN14">
    <cfRule type="containsText" dxfId="4073" priority="2446" operator="containsText" text="T">
      <formula>NOT(ISERROR(SEARCH("T",DN14)))</formula>
    </cfRule>
    <cfRule type="containsText" dxfId="4072" priority="2447" operator="containsText" text="C">
      <formula>NOT(ISERROR(SEARCH("C",DN14)))</formula>
    </cfRule>
    <cfRule type="containsText" dxfId="4071" priority="2448" operator="containsText" text="A">
      <formula>NOT(ISERROR(SEARCH("A",DN14)))</formula>
    </cfRule>
    <cfRule type="expression" dxfId="4070" priority="2449">
      <formula>$DN$14=""</formula>
    </cfRule>
  </conditionalFormatting>
  <conditionalFormatting sqref="DP9:DP12">
    <cfRule type="expression" dxfId="4069" priority="2445">
      <formula>$DP$9&lt;&gt;""</formula>
    </cfRule>
  </conditionalFormatting>
  <conditionalFormatting sqref="DP6:DP8">
    <cfRule type="expression" dxfId="4068" priority="2444">
      <formula>$DP$6&lt;&gt;""</formula>
    </cfRule>
  </conditionalFormatting>
  <conditionalFormatting sqref="DP5">
    <cfRule type="expression" dxfId="4067" priority="2443">
      <formula>$DP$5=""</formula>
    </cfRule>
  </conditionalFormatting>
  <conditionalFormatting sqref="DP14">
    <cfRule type="containsText" dxfId="4066" priority="2439" operator="containsText" text="T">
      <formula>NOT(ISERROR(SEARCH("T",DP14)))</formula>
    </cfRule>
    <cfRule type="containsText" dxfId="4065" priority="2440" operator="containsText" text="C">
      <formula>NOT(ISERROR(SEARCH("C",DP14)))</formula>
    </cfRule>
    <cfRule type="containsText" dxfId="4064" priority="2441" operator="containsText" text="A">
      <formula>NOT(ISERROR(SEARCH("A",DP14)))</formula>
    </cfRule>
    <cfRule type="expression" dxfId="4063" priority="2442">
      <formula>$DP$14=""</formula>
    </cfRule>
  </conditionalFormatting>
  <conditionalFormatting sqref="DR9:DR12">
    <cfRule type="expression" dxfId="4062" priority="2438">
      <formula>$DR$9&lt;&gt;""</formula>
    </cfRule>
  </conditionalFormatting>
  <conditionalFormatting sqref="DR6:DR8">
    <cfRule type="expression" dxfId="4061" priority="2437">
      <formula>$DR$6&lt;&gt;""</formula>
    </cfRule>
  </conditionalFormatting>
  <conditionalFormatting sqref="DR5">
    <cfRule type="expression" dxfId="4060" priority="2436">
      <formula>$DR$5=""</formula>
    </cfRule>
  </conditionalFormatting>
  <conditionalFormatting sqref="DR14">
    <cfRule type="containsText" dxfId="4059" priority="2432" operator="containsText" text="T">
      <formula>NOT(ISERROR(SEARCH("T",DR14)))</formula>
    </cfRule>
    <cfRule type="containsText" dxfId="4058" priority="2433" operator="containsText" text="C">
      <formula>NOT(ISERROR(SEARCH("C",DR14)))</formula>
    </cfRule>
    <cfRule type="containsText" dxfId="4057" priority="2434" operator="containsText" text="A">
      <formula>NOT(ISERROR(SEARCH("A",DR14)))</formula>
    </cfRule>
    <cfRule type="expression" dxfId="4056" priority="2435">
      <formula>$DR$14=""</formula>
    </cfRule>
  </conditionalFormatting>
  <conditionalFormatting sqref="DT9:DT12">
    <cfRule type="expression" dxfId="4055" priority="2431">
      <formula>$DT$9&lt;&gt;""</formula>
    </cfRule>
  </conditionalFormatting>
  <conditionalFormatting sqref="DT6:DT8">
    <cfRule type="expression" dxfId="4054" priority="2430">
      <formula>$DT$6&lt;&gt;""</formula>
    </cfRule>
  </conditionalFormatting>
  <conditionalFormatting sqref="DT5">
    <cfRule type="expression" dxfId="4053" priority="2429">
      <formula>$DT$5=""</formula>
    </cfRule>
  </conditionalFormatting>
  <conditionalFormatting sqref="DT14">
    <cfRule type="containsText" dxfId="4052" priority="2425" operator="containsText" text="T">
      <formula>NOT(ISERROR(SEARCH("T",DT14)))</formula>
    </cfRule>
    <cfRule type="containsText" dxfId="4051" priority="2426" operator="containsText" text="C">
      <formula>NOT(ISERROR(SEARCH("C",DT14)))</formula>
    </cfRule>
    <cfRule type="containsText" dxfId="4050" priority="2427" operator="containsText" text="A">
      <formula>NOT(ISERROR(SEARCH("A",DT14)))</formula>
    </cfRule>
    <cfRule type="expression" dxfId="4049" priority="2428">
      <formula>$DT$14=""</formula>
    </cfRule>
  </conditionalFormatting>
  <conditionalFormatting sqref="DV9:DV12">
    <cfRule type="expression" dxfId="4048" priority="2424">
      <formula>$DV$9&lt;&gt;""</formula>
    </cfRule>
  </conditionalFormatting>
  <conditionalFormatting sqref="DV6:DV8">
    <cfRule type="expression" dxfId="4047" priority="2423">
      <formula>$DV$6&lt;&gt;""</formula>
    </cfRule>
  </conditionalFormatting>
  <conditionalFormatting sqref="DV5">
    <cfRule type="expression" dxfId="4046" priority="2422">
      <formula>$DV$5=""</formula>
    </cfRule>
  </conditionalFormatting>
  <conditionalFormatting sqref="DV14">
    <cfRule type="containsText" dxfId="4045" priority="2418" operator="containsText" text="T">
      <formula>NOT(ISERROR(SEARCH("T",DV14)))</formula>
    </cfRule>
    <cfRule type="containsText" dxfId="4044" priority="2419" operator="containsText" text="C">
      <formula>NOT(ISERROR(SEARCH("C",DV14)))</formula>
    </cfRule>
    <cfRule type="containsText" dxfId="4043" priority="2420" operator="containsText" text="A">
      <formula>NOT(ISERROR(SEARCH("A",DV14)))</formula>
    </cfRule>
    <cfRule type="expression" dxfId="4042" priority="2421">
      <formula>$DV$14=""</formula>
    </cfRule>
  </conditionalFormatting>
  <conditionalFormatting sqref="DX9:DX12">
    <cfRule type="expression" dxfId="4041" priority="2417">
      <formula>$DX$9&lt;&gt;""</formula>
    </cfRule>
  </conditionalFormatting>
  <conditionalFormatting sqref="DX6:DX8">
    <cfRule type="expression" dxfId="4040" priority="2416">
      <formula>$DX$6&lt;&gt;""</formula>
    </cfRule>
  </conditionalFormatting>
  <conditionalFormatting sqref="DX5">
    <cfRule type="expression" dxfId="4039" priority="2415">
      <formula>$DX$5=""</formula>
    </cfRule>
  </conditionalFormatting>
  <conditionalFormatting sqref="DX14">
    <cfRule type="containsText" dxfId="4038" priority="2411" operator="containsText" text="T">
      <formula>NOT(ISERROR(SEARCH("T",DX14)))</formula>
    </cfRule>
    <cfRule type="containsText" dxfId="4037" priority="2412" operator="containsText" text="C">
      <formula>NOT(ISERROR(SEARCH("C",DX14)))</formula>
    </cfRule>
    <cfRule type="containsText" dxfId="4036" priority="2413" operator="containsText" text="A">
      <formula>NOT(ISERROR(SEARCH("A",DX14)))</formula>
    </cfRule>
    <cfRule type="expression" dxfId="4035" priority="2414">
      <formula>$DX$14=""</formula>
    </cfRule>
  </conditionalFormatting>
  <conditionalFormatting sqref="DZ9:DZ12">
    <cfRule type="expression" dxfId="4034" priority="2410">
      <formula>$DZ$9&lt;&gt;""</formula>
    </cfRule>
  </conditionalFormatting>
  <conditionalFormatting sqref="DZ6:DZ8">
    <cfRule type="expression" dxfId="4033" priority="2409">
      <formula>$DZ$6&lt;&gt;""</formula>
    </cfRule>
  </conditionalFormatting>
  <conditionalFormatting sqref="DZ5">
    <cfRule type="expression" dxfId="4032" priority="2408">
      <formula>$DZ$5=""</formula>
    </cfRule>
  </conditionalFormatting>
  <conditionalFormatting sqref="DZ14">
    <cfRule type="containsText" dxfId="4031" priority="2404" operator="containsText" text="T">
      <formula>NOT(ISERROR(SEARCH("T",DZ14)))</formula>
    </cfRule>
    <cfRule type="containsText" dxfId="4030" priority="2405" operator="containsText" text="C">
      <formula>NOT(ISERROR(SEARCH("C",DZ14)))</formula>
    </cfRule>
    <cfRule type="containsText" dxfId="4029" priority="2406" operator="containsText" text="A">
      <formula>NOT(ISERROR(SEARCH("A",DZ14)))</formula>
    </cfRule>
    <cfRule type="expression" dxfId="4028" priority="2407">
      <formula>$DZ$14=""</formula>
    </cfRule>
  </conditionalFormatting>
  <conditionalFormatting sqref="EB9:EB12">
    <cfRule type="expression" dxfId="4027" priority="2403">
      <formula>$EB$9&lt;&gt;""</formula>
    </cfRule>
  </conditionalFormatting>
  <conditionalFormatting sqref="EB6:EB8">
    <cfRule type="expression" dxfId="4026" priority="2402">
      <formula>$EB$6&lt;&gt;""</formula>
    </cfRule>
  </conditionalFormatting>
  <conditionalFormatting sqref="EB5">
    <cfRule type="expression" dxfId="4025" priority="2401">
      <formula>$EB$5=""</formula>
    </cfRule>
  </conditionalFormatting>
  <conditionalFormatting sqref="EB14">
    <cfRule type="containsText" dxfId="4024" priority="2397" operator="containsText" text="T">
      <formula>NOT(ISERROR(SEARCH("T",EB14)))</formula>
    </cfRule>
    <cfRule type="containsText" dxfId="4023" priority="2398" operator="containsText" text="C">
      <formula>NOT(ISERROR(SEARCH("C",EB14)))</formula>
    </cfRule>
    <cfRule type="containsText" dxfId="4022" priority="2399" operator="containsText" text="A">
      <formula>NOT(ISERROR(SEARCH("A",EB14)))</formula>
    </cfRule>
    <cfRule type="expression" dxfId="4021" priority="2400">
      <formula>$EB$14=""</formula>
    </cfRule>
  </conditionalFormatting>
  <conditionalFormatting sqref="ED9:ED12">
    <cfRule type="expression" dxfId="4020" priority="2396">
      <formula>$ED$9&lt;&gt;""</formula>
    </cfRule>
  </conditionalFormatting>
  <conditionalFormatting sqref="ED6:ED8">
    <cfRule type="expression" dxfId="4019" priority="2395">
      <formula>$ED$6&lt;&gt;""</formula>
    </cfRule>
  </conditionalFormatting>
  <conditionalFormatting sqref="ED5">
    <cfRule type="expression" dxfId="4018" priority="2394">
      <formula>$ED$5=""</formula>
    </cfRule>
  </conditionalFormatting>
  <conditionalFormatting sqref="ED14">
    <cfRule type="containsText" dxfId="4017" priority="2390" operator="containsText" text="T">
      <formula>NOT(ISERROR(SEARCH("T",ED14)))</formula>
    </cfRule>
    <cfRule type="containsText" dxfId="4016" priority="2391" operator="containsText" text="C">
      <formula>NOT(ISERROR(SEARCH("C",ED14)))</formula>
    </cfRule>
    <cfRule type="containsText" dxfId="4015" priority="2392" operator="containsText" text="A">
      <formula>NOT(ISERROR(SEARCH("A",ED14)))</formula>
    </cfRule>
    <cfRule type="expression" dxfId="4014" priority="2393">
      <formula>$ED$14=""</formula>
    </cfRule>
  </conditionalFormatting>
  <conditionalFormatting sqref="EF9:EF12">
    <cfRule type="expression" dxfId="4013" priority="2389">
      <formula>$EF$9&lt;&gt;""</formula>
    </cfRule>
  </conditionalFormatting>
  <conditionalFormatting sqref="EF6:EF8">
    <cfRule type="expression" dxfId="4012" priority="2388">
      <formula>$EF$6&lt;&gt;""</formula>
    </cfRule>
  </conditionalFormatting>
  <conditionalFormatting sqref="EF5">
    <cfRule type="expression" dxfId="4011" priority="2387">
      <formula>$EF$5=""</formula>
    </cfRule>
  </conditionalFormatting>
  <conditionalFormatting sqref="EF14">
    <cfRule type="containsText" dxfId="4010" priority="2383" operator="containsText" text="T">
      <formula>NOT(ISERROR(SEARCH("T",EF14)))</formula>
    </cfRule>
    <cfRule type="containsText" dxfId="4009" priority="2384" operator="containsText" text="C">
      <formula>NOT(ISERROR(SEARCH("C",EF14)))</formula>
    </cfRule>
    <cfRule type="containsText" dxfId="4008" priority="2385" operator="containsText" text="A">
      <formula>NOT(ISERROR(SEARCH("A",EF14)))</formula>
    </cfRule>
    <cfRule type="expression" dxfId="4007" priority="2386">
      <formula>$EF$14=""</formula>
    </cfRule>
  </conditionalFormatting>
  <conditionalFormatting sqref="EH9:EH12">
    <cfRule type="expression" dxfId="4006" priority="2382">
      <formula>$EF$9&lt;&gt;""</formula>
    </cfRule>
  </conditionalFormatting>
  <conditionalFormatting sqref="EH6:EH8">
    <cfRule type="expression" dxfId="4005" priority="2381">
      <formula>$EF$6&lt;&gt;""</formula>
    </cfRule>
  </conditionalFormatting>
  <conditionalFormatting sqref="EH5">
    <cfRule type="expression" dxfId="4004" priority="2380">
      <formula>$EF$5=""</formula>
    </cfRule>
  </conditionalFormatting>
  <conditionalFormatting sqref="EH14">
    <cfRule type="containsText" dxfId="4003" priority="2376" operator="containsText" text="T">
      <formula>NOT(ISERROR(SEARCH("T",EH14)))</formula>
    </cfRule>
    <cfRule type="containsText" dxfId="4002" priority="2377" operator="containsText" text="C">
      <formula>NOT(ISERROR(SEARCH("C",EH14)))</formula>
    </cfRule>
    <cfRule type="containsText" dxfId="4001" priority="2378" operator="containsText" text="A">
      <formula>NOT(ISERROR(SEARCH("A",EH14)))</formula>
    </cfRule>
    <cfRule type="expression" dxfId="4000" priority="2379">
      <formula>$EF$14=""</formula>
    </cfRule>
  </conditionalFormatting>
  <conditionalFormatting sqref="EJ9:EJ12">
    <cfRule type="expression" dxfId="3999" priority="2375">
      <formula>$EJ$9&lt;&gt;""</formula>
    </cfRule>
  </conditionalFormatting>
  <conditionalFormatting sqref="EJ6:EJ8">
    <cfRule type="expression" dxfId="3998" priority="2374">
      <formula>$EJ$6&lt;&gt;""</formula>
    </cfRule>
  </conditionalFormatting>
  <conditionalFormatting sqref="EJ5">
    <cfRule type="expression" dxfId="3997" priority="2373">
      <formula>$EJ$5=""</formula>
    </cfRule>
  </conditionalFormatting>
  <conditionalFormatting sqref="EJ14">
    <cfRule type="containsText" dxfId="3996" priority="2369" operator="containsText" text="T">
      <formula>NOT(ISERROR(SEARCH("T",EJ14)))</formula>
    </cfRule>
    <cfRule type="containsText" dxfId="3995" priority="2370" operator="containsText" text="C">
      <formula>NOT(ISERROR(SEARCH("C",EJ14)))</formula>
    </cfRule>
    <cfRule type="containsText" dxfId="3994" priority="2371" operator="containsText" text="A">
      <formula>NOT(ISERROR(SEARCH("A",EJ14)))</formula>
    </cfRule>
    <cfRule type="expression" dxfId="3993" priority="2372">
      <formula>$EJ$14=""</formula>
    </cfRule>
  </conditionalFormatting>
  <conditionalFormatting sqref="EL9:EL12">
    <cfRule type="expression" dxfId="3992" priority="2368">
      <formula>$EL$9&lt;&gt;""</formula>
    </cfRule>
  </conditionalFormatting>
  <conditionalFormatting sqref="EL6:EL8">
    <cfRule type="expression" dxfId="3991" priority="2367">
      <formula>$EL$6&lt;&gt;""</formula>
    </cfRule>
  </conditionalFormatting>
  <conditionalFormatting sqref="EL5">
    <cfRule type="expression" dxfId="3990" priority="2366">
      <formula>$EL$5=""</formula>
    </cfRule>
  </conditionalFormatting>
  <conditionalFormatting sqref="EL14">
    <cfRule type="containsText" dxfId="3989" priority="2362" operator="containsText" text="T">
      <formula>NOT(ISERROR(SEARCH("T",EL14)))</formula>
    </cfRule>
    <cfRule type="containsText" dxfId="3988" priority="2363" operator="containsText" text="C">
      <formula>NOT(ISERROR(SEARCH("C",EL14)))</formula>
    </cfRule>
    <cfRule type="containsText" dxfId="3987" priority="2364" operator="containsText" text="A">
      <formula>NOT(ISERROR(SEARCH("A",EL14)))</formula>
    </cfRule>
    <cfRule type="expression" dxfId="3986" priority="2365">
      <formula>$EL$14=""</formula>
    </cfRule>
  </conditionalFormatting>
  <conditionalFormatting sqref="EN9:EN12">
    <cfRule type="expression" dxfId="3985" priority="2361">
      <formula>$EN$9&lt;&gt;""</formula>
    </cfRule>
  </conditionalFormatting>
  <conditionalFormatting sqref="EN6:EN8">
    <cfRule type="expression" dxfId="3984" priority="2360">
      <formula>$EN$6&lt;&gt;""</formula>
    </cfRule>
  </conditionalFormatting>
  <conditionalFormatting sqref="EN5">
    <cfRule type="expression" dxfId="3983" priority="2359">
      <formula>$EN$5=""</formula>
    </cfRule>
  </conditionalFormatting>
  <conditionalFormatting sqref="EN14">
    <cfRule type="containsText" dxfId="3982" priority="2355" operator="containsText" text="T">
      <formula>NOT(ISERROR(SEARCH("T",EN14)))</formula>
    </cfRule>
    <cfRule type="containsText" dxfId="3981" priority="2356" operator="containsText" text="C">
      <formula>NOT(ISERROR(SEARCH("C",EN14)))</formula>
    </cfRule>
    <cfRule type="containsText" dxfId="3980" priority="2357" operator="containsText" text="A">
      <formula>NOT(ISERROR(SEARCH("A",EN14)))</formula>
    </cfRule>
    <cfRule type="expression" dxfId="3979" priority="2358">
      <formula>$EN$14=""</formula>
    </cfRule>
  </conditionalFormatting>
  <conditionalFormatting sqref="EP9:EP12">
    <cfRule type="expression" dxfId="3978" priority="2354">
      <formula>$EP$9&lt;&gt;""</formula>
    </cfRule>
  </conditionalFormatting>
  <conditionalFormatting sqref="EP6:EP8">
    <cfRule type="expression" dxfId="3977" priority="2353">
      <formula>$EP$6&lt;&gt;""</formula>
    </cfRule>
  </conditionalFormatting>
  <conditionalFormatting sqref="EP5">
    <cfRule type="expression" dxfId="3976" priority="2352">
      <formula>$EP$5=""</formula>
    </cfRule>
  </conditionalFormatting>
  <conditionalFormatting sqref="EP14">
    <cfRule type="containsText" dxfId="3975" priority="2348" operator="containsText" text="T">
      <formula>NOT(ISERROR(SEARCH("T",EP14)))</formula>
    </cfRule>
    <cfRule type="containsText" dxfId="3974" priority="2349" operator="containsText" text="C">
      <formula>NOT(ISERROR(SEARCH("C",EP14)))</formula>
    </cfRule>
    <cfRule type="containsText" dxfId="3973" priority="2350" operator="containsText" text="A">
      <formula>NOT(ISERROR(SEARCH("A",EP14)))</formula>
    </cfRule>
    <cfRule type="expression" dxfId="3972" priority="2351">
      <formula>$EP$14=""</formula>
    </cfRule>
  </conditionalFormatting>
  <conditionalFormatting sqref="ER9:ER12">
    <cfRule type="expression" dxfId="3971" priority="2347">
      <formula>$ER$9&lt;&gt;""</formula>
    </cfRule>
  </conditionalFormatting>
  <conditionalFormatting sqref="ER6:ER8">
    <cfRule type="expression" dxfId="3970" priority="2346">
      <formula>$ER$6&lt;&gt;""</formula>
    </cfRule>
  </conditionalFormatting>
  <conditionalFormatting sqref="ER5">
    <cfRule type="expression" dxfId="3969" priority="2345">
      <formula>$ER$5=""</formula>
    </cfRule>
  </conditionalFormatting>
  <conditionalFormatting sqref="ER14">
    <cfRule type="containsText" dxfId="3968" priority="2341" operator="containsText" text="T">
      <formula>NOT(ISERROR(SEARCH("T",ER14)))</formula>
    </cfRule>
    <cfRule type="containsText" dxfId="3967" priority="2342" operator="containsText" text="C">
      <formula>NOT(ISERROR(SEARCH("C",ER14)))</formula>
    </cfRule>
    <cfRule type="containsText" dxfId="3966" priority="2343" operator="containsText" text="A">
      <formula>NOT(ISERROR(SEARCH("A",ER14)))</formula>
    </cfRule>
    <cfRule type="expression" dxfId="3965" priority="2344">
      <formula>$ER$14=""</formula>
    </cfRule>
  </conditionalFormatting>
  <conditionalFormatting sqref="ET9:ET12">
    <cfRule type="expression" dxfId="3964" priority="2340">
      <formula>$ET$9&lt;&gt;""</formula>
    </cfRule>
  </conditionalFormatting>
  <conditionalFormatting sqref="ET6:ET8">
    <cfRule type="expression" dxfId="3963" priority="2339">
      <formula>$ET$6&lt;&gt;""</formula>
    </cfRule>
  </conditionalFormatting>
  <conditionalFormatting sqref="ET5">
    <cfRule type="expression" dxfId="3962" priority="2338">
      <formula>$ET$5=""</formula>
    </cfRule>
  </conditionalFormatting>
  <conditionalFormatting sqref="ET14">
    <cfRule type="containsText" dxfId="3961" priority="2334" operator="containsText" text="T">
      <formula>NOT(ISERROR(SEARCH("T",ET14)))</formula>
    </cfRule>
    <cfRule type="containsText" dxfId="3960" priority="2335" operator="containsText" text="C">
      <formula>NOT(ISERROR(SEARCH("C",ET14)))</formula>
    </cfRule>
    <cfRule type="containsText" dxfId="3959" priority="2336" operator="containsText" text="A">
      <formula>NOT(ISERROR(SEARCH("A",ET14)))</formula>
    </cfRule>
    <cfRule type="expression" dxfId="3958" priority="2337">
      <formula>$ET$14=""</formula>
    </cfRule>
  </conditionalFormatting>
  <conditionalFormatting sqref="EV9:EV12">
    <cfRule type="expression" dxfId="3957" priority="2333">
      <formula>$EV$9&lt;&gt;""</formula>
    </cfRule>
  </conditionalFormatting>
  <conditionalFormatting sqref="EV6:EV8">
    <cfRule type="expression" dxfId="3956" priority="2332">
      <formula>$EV$6&lt;&gt;""</formula>
    </cfRule>
  </conditionalFormatting>
  <conditionalFormatting sqref="EV5">
    <cfRule type="expression" dxfId="3955" priority="2331">
      <formula>$EV$5=""</formula>
    </cfRule>
  </conditionalFormatting>
  <conditionalFormatting sqref="EV14">
    <cfRule type="containsText" dxfId="3954" priority="2327" operator="containsText" text="T">
      <formula>NOT(ISERROR(SEARCH("T",EV14)))</formula>
    </cfRule>
    <cfRule type="containsText" dxfId="3953" priority="2328" operator="containsText" text="C">
      <formula>NOT(ISERROR(SEARCH("C",EV14)))</formula>
    </cfRule>
    <cfRule type="containsText" dxfId="3952" priority="2329" operator="containsText" text="A">
      <formula>NOT(ISERROR(SEARCH("A",EV14)))</formula>
    </cfRule>
    <cfRule type="expression" dxfId="3951" priority="2330">
      <formula>$EV$14=""</formula>
    </cfRule>
  </conditionalFormatting>
  <conditionalFormatting sqref="EX9:EX12">
    <cfRule type="expression" dxfId="3950" priority="2326">
      <formula>$EX$9&lt;&gt;""</formula>
    </cfRule>
  </conditionalFormatting>
  <conditionalFormatting sqref="EX6:EX8">
    <cfRule type="expression" dxfId="3949" priority="2325">
      <formula>$EX$6&lt;&gt;""</formula>
    </cfRule>
  </conditionalFormatting>
  <conditionalFormatting sqref="EX5">
    <cfRule type="expression" dxfId="3948" priority="2324">
      <formula>$EX$5=""</formula>
    </cfRule>
  </conditionalFormatting>
  <conditionalFormatting sqref="EX14">
    <cfRule type="containsText" dxfId="3947" priority="2320" operator="containsText" text="T">
      <formula>NOT(ISERROR(SEARCH("T",EX14)))</formula>
    </cfRule>
    <cfRule type="containsText" dxfId="3946" priority="2321" operator="containsText" text="C">
      <formula>NOT(ISERROR(SEARCH("C",EX14)))</formula>
    </cfRule>
    <cfRule type="containsText" dxfId="3945" priority="2322" operator="containsText" text="A">
      <formula>NOT(ISERROR(SEARCH("A",EX14)))</formula>
    </cfRule>
    <cfRule type="expression" dxfId="3944" priority="2323">
      <formula>$EX$14=""</formula>
    </cfRule>
  </conditionalFormatting>
  <conditionalFormatting sqref="EZ9:EZ12">
    <cfRule type="expression" dxfId="3943" priority="2319">
      <formula>$EZ$9&lt;&gt;""</formula>
    </cfRule>
  </conditionalFormatting>
  <conditionalFormatting sqref="EZ6:EZ8">
    <cfRule type="expression" dxfId="3942" priority="2318">
      <formula>$EZ$6&lt;&gt;""</formula>
    </cfRule>
  </conditionalFormatting>
  <conditionalFormatting sqref="EZ5">
    <cfRule type="expression" dxfId="3941" priority="2317">
      <formula>$EZ$5=""</formula>
    </cfRule>
  </conditionalFormatting>
  <conditionalFormatting sqref="EZ14">
    <cfRule type="containsText" dxfId="3940" priority="2313" operator="containsText" text="T">
      <formula>NOT(ISERROR(SEARCH("T",EZ14)))</formula>
    </cfRule>
    <cfRule type="containsText" dxfId="3939" priority="2314" operator="containsText" text="C">
      <formula>NOT(ISERROR(SEARCH("C",EZ14)))</formula>
    </cfRule>
    <cfRule type="containsText" dxfId="3938" priority="2315" operator="containsText" text="A">
      <formula>NOT(ISERROR(SEARCH("A",EZ14)))</formula>
    </cfRule>
    <cfRule type="expression" dxfId="3937" priority="2316">
      <formula>$EZ$14=""</formula>
    </cfRule>
  </conditionalFormatting>
  <conditionalFormatting sqref="FB9:FB12">
    <cfRule type="expression" dxfId="3936" priority="2312">
      <formula>$FB$9&lt;&gt;""</formula>
    </cfRule>
  </conditionalFormatting>
  <conditionalFormatting sqref="FB6:FB8">
    <cfRule type="expression" dxfId="3935" priority="2311">
      <formula>$FB$6&lt;&gt;""</formula>
    </cfRule>
  </conditionalFormatting>
  <conditionalFormatting sqref="FB5">
    <cfRule type="expression" dxfId="3934" priority="2310">
      <formula>$FB$5=""</formula>
    </cfRule>
  </conditionalFormatting>
  <conditionalFormatting sqref="FB14">
    <cfRule type="containsText" dxfId="3933" priority="2306" operator="containsText" text="T">
      <formula>NOT(ISERROR(SEARCH("T",FB14)))</formula>
    </cfRule>
    <cfRule type="containsText" dxfId="3932" priority="2307" operator="containsText" text="C">
      <formula>NOT(ISERROR(SEARCH("C",FB14)))</formula>
    </cfRule>
    <cfRule type="containsText" dxfId="3931" priority="2308" operator="containsText" text="A">
      <formula>NOT(ISERROR(SEARCH("A",FB14)))</formula>
    </cfRule>
    <cfRule type="expression" dxfId="3930" priority="2309">
      <formula>$FB$14=""</formula>
    </cfRule>
  </conditionalFormatting>
  <conditionalFormatting sqref="FD9:FD12">
    <cfRule type="expression" dxfId="3929" priority="2305">
      <formula>$FD$9&lt;&gt;""</formula>
    </cfRule>
  </conditionalFormatting>
  <conditionalFormatting sqref="FD6:FD8">
    <cfRule type="expression" dxfId="3928" priority="2304">
      <formula>$FD$6&lt;&gt;""</formula>
    </cfRule>
  </conditionalFormatting>
  <conditionalFormatting sqref="FD5">
    <cfRule type="expression" dxfId="3927" priority="2303">
      <formula>$FD$5=""</formula>
    </cfRule>
  </conditionalFormatting>
  <conditionalFormatting sqref="FD14">
    <cfRule type="containsText" dxfId="3926" priority="2299" operator="containsText" text="T">
      <formula>NOT(ISERROR(SEARCH("T",FD14)))</formula>
    </cfRule>
    <cfRule type="containsText" dxfId="3925" priority="2300" operator="containsText" text="C">
      <formula>NOT(ISERROR(SEARCH("C",FD14)))</formula>
    </cfRule>
    <cfRule type="containsText" dxfId="3924" priority="2301" operator="containsText" text="A">
      <formula>NOT(ISERROR(SEARCH("A",FD14)))</formula>
    </cfRule>
    <cfRule type="expression" dxfId="3923" priority="2302">
      <formula>$FD$14=""</formula>
    </cfRule>
  </conditionalFormatting>
  <conditionalFormatting sqref="FF9:FF12">
    <cfRule type="expression" dxfId="3922" priority="2298">
      <formula>$FF$9&lt;&gt;""</formula>
    </cfRule>
  </conditionalFormatting>
  <conditionalFormatting sqref="FF6:FF8">
    <cfRule type="expression" dxfId="3921" priority="2297">
      <formula>$FF$6&lt;&gt;""</formula>
    </cfRule>
  </conditionalFormatting>
  <conditionalFormatting sqref="FF5">
    <cfRule type="expression" dxfId="3920" priority="2296">
      <formula>$FF$5=""</formula>
    </cfRule>
  </conditionalFormatting>
  <conditionalFormatting sqref="FF14">
    <cfRule type="containsText" dxfId="3919" priority="2292" operator="containsText" text="T">
      <formula>NOT(ISERROR(SEARCH("T",FF14)))</formula>
    </cfRule>
    <cfRule type="containsText" dxfId="3918" priority="2293" operator="containsText" text="C">
      <formula>NOT(ISERROR(SEARCH("C",FF14)))</formula>
    </cfRule>
    <cfRule type="containsText" dxfId="3917" priority="2294" operator="containsText" text="A">
      <formula>NOT(ISERROR(SEARCH("A",FF14)))</formula>
    </cfRule>
    <cfRule type="expression" dxfId="3916" priority="2295">
      <formula>$FF$14=""</formula>
    </cfRule>
  </conditionalFormatting>
  <conditionalFormatting sqref="FH9:FH12">
    <cfRule type="expression" dxfId="3915" priority="2291">
      <formula>$FH$9&lt;&gt;""</formula>
    </cfRule>
  </conditionalFormatting>
  <conditionalFormatting sqref="FH6:FH8">
    <cfRule type="expression" dxfId="3914" priority="2290">
      <formula>$FH$6&lt;&gt;""</formula>
    </cfRule>
  </conditionalFormatting>
  <conditionalFormatting sqref="FH5">
    <cfRule type="expression" dxfId="3913" priority="2289">
      <formula>$FH$5=""</formula>
    </cfRule>
  </conditionalFormatting>
  <conditionalFormatting sqref="FH14">
    <cfRule type="containsText" dxfId="3912" priority="2285" operator="containsText" text="T">
      <formula>NOT(ISERROR(SEARCH("T",FH14)))</formula>
    </cfRule>
    <cfRule type="containsText" dxfId="3911" priority="2286" operator="containsText" text="C">
      <formula>NOT(ISERROR(SEARCH("C",FH14)))</formula>
    </cfRule>
    <cfRule type="containsText" dxfId="3910" priority="2287" operator="containsText" text="A">
      <formula>NOT(ISERROR(SEARCH("A",FH14)))</formula>
    </cfRule>
    <cfRule type="expression" dxfId="3909" priority="2288">
      <formula>$FH$14=""</formula>
    </cfRule>
  </conditionalFormatting>
  <conditionalFormatting sqref="FJ9:FJ12">
    <cfRule type="expression" dxfId="3908" priority="2284">
      <formula>$FJ$9&lt;&gt;""</formula>
    </cfRule>
  </conditionalFormatting>
  <conditionalFormatting sqref="FJ6:FJ8">
    <cfRule type="expression" dxfId="3907" priority="2283">
      <formula>$FJ$6&lt;&gt;""</formula>
    </cfRule>
  </conditionalFormatting>
  <conditionalFormatting sqref="FJ5">
    <cfRule type="expression" dxfId="3906" priority="2282">
      <formula>$FJ$5=""</formula>
    </cfRule>
  </conditionalFormatting>
  <conditionalFormatting sqref="FJ14">
    <cfRule type="containsText" dxfId="3905" priority="2278" operator="containsText" text="T">
      <formula>NOT(ISERROR(SEARCH("T",FJ14)))</formula>
    </cfRule>
    <cfRule type="containsText" dxfId="3904" priority="2279" operator="containsText" text="C">
      <formula>NOT(ISERROR(SEARCH("C",FJ14)))</formula>
    </cfRule>
    <cfRule type="containsText" dxfId="3903" priority="2280" operator="containsText" text="A">
      <formula>NOT(ISERROR(SEARCH("A",FJ14)))</formula>
    </cfRule>
    <cfRule type="expression" dxfId="3902" priority="2281">
      <formula>$FJ$14=""</formula>
    </cfRule>
  </conditionalFormatting>
  <conditionalFormatting sqref="FL9:FL12">
    <cfRule type="expression" dxfId="3901" priority="2277">
      <formula>$FL$9&lt;&gt;""</formula>
    </cfRule>
  </conditionalFormatting>
  <conditionalFormatting sqref="FL6:FL8">
    <cfRule type="expression" dxfId="3900" priority="2276">
      <formula>$FL$6&lt;&gt;""</formula>
    </cfRule>
  </conditionalFormatting>
  <conditionalFormatting sqref="FL5">
    <cfRule type="expression" dxfId="3899" priority="2275">
      <formula>$FL$5=""</formula>
    </cfRule>
  </conditionalFormatting>
  <conditionalFormatting sqref="FL14">
    <cfRule type="containsText" dxfId="3898" priority="2271" operator="containsText" text="T">
      <formula>NOT(ISERROR(SEARCH("T",FL14)))</formula>
    </cfRule>
    <cfRule type="containsText" dxfId="3897" priority="2272" operator="containsText" text="C">
      <formula>NOT(ISERROR(SEARCH("C",FL14)))</formula>
    </cfRule>
    <cfRule type="containsText" dxfId="3896" priority="2273" operator="containsText" text="A">
      <formula>NOT(ISERROR(SEARCH("A",FL14)))</formula>
    </cfRule>
    <cfRule type="expression" dxfId="3895" priority="2274">
      <formula>$FL$14=""</formula>
    </cfRule>
  </conditionalFormatting>
  <conditionalFormatting sqref="FN9:FN12">
    <cfRule type="expression" dxfId="3894" priority="2270">
      <formula>$FN$9&lt;&gt;""</formula>
    </cfRule>
  </conditionalFormatting>
  <conditionalFormatting sqref="FN6:FN8">
    <cfRule type="expression" dxfId="3893" priority="2269">
      <formula>$FN$6&lt;&gt;""</formula>
    </cfRule>
  </conditionalFormatting>
  <conditionalFormatting sqref="FN5">
    <cfRule type="expression" dxfId="3892" priority="2268">
      <formula>$FN$5=""</formula>
    </cfRule>
  </conditionalFormatting>
  <conditionalFormatting sqref="FN14">
    <cfRule type="containsText" dxfId="3891" priority="2264" operator="containsText" text="T">
      <formula>NOT(ISERROR(SEARCH("T",FN14)))</formula>
    </cfRule>
    <cfRule type="containsText" dxfId="3890" priority="2265" operator="containsText" text="C">
      <formula>NOT(ISERROR(SEARCH("C",FN14)))</formula>
    </cfRule>
    <cfRule type="containsText" dxfId="3889" priority="2266" operator="containsText" text="A">
      <formula>NOT(ISERROR(SEARCH("A",FN14)))</formula>
    </cfRule>
    <cfRule type="expression" dxfId="3888" priority="2267">
      <formula>$FN$14=""</formula>
    </cfRule>
  </conditionalFormatting>
  <conditionalFormatting sqref="FP9:FP12">
    <cfRule type="expression" dxfId="3887" priority="2263">
      <formula>$FP$9&lt;&gt;""</formula>
    </cfRule>
  </conditionalFormatting>
  <conditionalFormatting sqref="FP6:FP8">
    <cfRule type="expression" dxfId="3886" priority="2262">
      <formula>$FP$6&lt;&gt;""</formula>
    </cfRule>
  </conditionalFormatting>
  <conditionalFormatting sqref="FP5">
    <cfRule type="expression" dxfId="3885" priority="2261">
      <formula>$FP$5=""</formula>
    </cfRule>
  </conditionalFormatting>
  <conditionalFormatting sqref="FP14">
    <cfRule type="containsText" dxfId="3884" priority="2257" operator="containsText" text="T">
      <formula>NOT(ISERROR(SEARCH("T",FP14)))</formula>
    </cfRule>
    <cfRule type="containsText" dxfId="3883" priority="2258" operator="containsText" text="C">
      <formula>NOT(ISERROR(SEARCH("C",FP14)))</formula>
    </cfRule>
    <cfRule type="containsText" dxfId="3882" priority="2259" operator="containsText" text="A">
      <formula>NOT(ISERROR(SEARCH("A",FP14)))</formula>
    </cfRule>
    <cfRule type="expression" dxfId="3881" priority="2260">
      <formula>$FP$14=""</formula>
    </cfRule>
  </conditionalFormatting>
  <conditionalFormatting sqref="FR9:FR12">
    <cfRule type="expression" dxfId="3880" priority="2256">
      <formula>$FR$9&lt;&gt;""</formula>
    </cfRule>
  </conditionalFormatting>
  <conditionalFormatting sqref="FR6:FR8">
    <cfRule type="expression" dxfId="3879" priority="2255">
      <formula>$FR$6&lt;&gt;""</formula>
    </cfRule>
  </conditionalFormatting>
  <conditionalFormatting sqref="FR5">
    <cfRule type="expression" dxfId="3878" priority="2254">
      <formula>$FR$5=""</formula>
    </cfRule>
  </conditionalFormatting>
  <conditionalFormatting sqref="FR14">
    <cfRule type="containsText" dxfId="3877" priority="2250" operator="containsText" text="T">
      <formula>NOT(ISERROR(SEARCH("T",FR14)))</formula>
    </cfRule>
    <cfRule type="containsText" dxfId="3876" priority="2251" operator="containsText" text="C">
      <formula>NOT(ISERROR(SEARCH("C",FR14)))</formula>
    </cfRule>
    <cfRule type="containsText" dxfId="3875" priority="2252" operator="containsText" text="A">
      <formula>NOT(ISERROR(SEARCH("A",FR14)))</formula>
    </cfRule>
    <cfRule type="expression" dxfId="3874" priority="2253">
      <formula>$FR$14=""</formula>
    </cfRule>
  </conditionalFormatting>
  <conditionalFormatting sqref="FT9:FT12">
    <cfRule type="expression" dxfId="3873" priority="2249">
      <formula>$FT$9&lt;&gt;""</formula>
    </cfRule>
  </conditionalFormatting>
  <conditionalFormatting sqref="FT6:FT8">
    <cfRule type="expression" dxfId="3872" priority="2248">
      <formula>$FT$6&lt;&gt;""</formula>
    </cfRule>
  </conditionalFormatting>
  <conditionalFormatting sqref="FT14">
    <cfRule type="containsText" dxfId="3871" priority="2243" operator="containsText" text="T">
      <formula>NOT(ISERROR(SEARCH("T",FT14)))</formula>
    </cfRule>
    <cfRule type="containsText" dxfId="3870" priority="2244" operator="containsText" text="C">
      <formula>NOT(ISERROR(SEARCH("C",FT14)))</formula>
    </cfRule>
    <cfRule type="containsText" dxfId="3869" priority="2245" operator="containsText" text="A">
      <formula>NOT(ISERROR(SEARCH("A",FT14)))</formula>
    </cfRule>
    <cfRule type="expression" dxfId="3868" priority="2246">
      <formula>$FT$14=""</formula>
    </cfRule>
  </conditionalFormatting>
  <conditionalFormatting sqref="FT5">
    <cfRule type="expression" dxfId="3867" priority="2242">
      <formula>$FT$5=""</formula>
    </cfRule>
  </conditionalFormatting>
  <conditionalFormatting sqref="FV9:FV12">
    <cfRule type="expression" dxfId="3866" priority="2241">
      <formula>$FV$9&lt;&gt;""</formula>
    </cfRule>
  </conditionalFormatting>
  <conditionalFormatting sqref="FV6:FV8">
    <cfRule type="expression" dxfId="3865" priority="2240">
      <formula>$FV$6&lt;&gt;""</formula>
    </cfRule>
  </conditionalFormatting>
  <conditionalFormatting sqref="FV14">
    <cfRule type="containsText" dxfId="3864" priority="2235" operator="containsText" text="T">
      <formula>NOT(ISERROR(SEARCH("T",FV14)))</formula>
    </cfRule>
    <cfRule type="containsText" dxfId="3863" priority="2236" operator="containsText" text="C">
      <formula>NOT(ISERROR(SEARCH("C",FV14)))</formula>
    </cfRule>
    <cfRule type="containsText" dxfId="3862" priority="2237" operator="containsText" text="A">
      <formula>NOT(ISERROR(SEARCH("A",FV14)))</formula>
    </cfRule>
    <cfRule type="expression" dxfId="3861" priority="2239">
      <formula>$FV$14=""</formula>
    </cfRule>
  </conditionalFormatting>
  <conditionalFormatting sqref="FV5">
    <cfRule type="expression" dxfId="3860" priority="2238">
      <formula>$FV$5=""</formula>
    </cfRule>
  </conditionalFormatting>
  <conditionalFormatting sqref="FX9:FX12">
    <cfRule type="expression" dxfId="3859" priority="2234">
      <formula>$FX$9&lt;&gt;""</formula>
    </cfRule>
  </conditionalFormatting>
  <conditionalFormatting sqref="FX6:FX8">
    <cfRule type="expression" dxfId="3858" priority="2233">
      <formula>$FX$6&lt;&gt;""</formula>
    </cfRule>
  </conditionalFormatting>
  <conditionalFormatting sqref="FX14">
    <cfRule type="containsText" dxfId="3857" priority="2228" operator="containsText" text="T">
      <formula>NOT(ISERROR(SEARCH("T",FX14)))</formula>
    </cfRule>
    <cfRule type="containsText" dxfId="3856" priority="2229" operator="containsText" text="C">
      <formula>NOT(ISERROR(SEARCH("C",FX14)))</formula>
    </cfRule>
    <cfRule type="containsText" dxfId="3855" priority="2230" operator="containsText" text="A">
      <formula>NOT(ISERROR(SEARCH("A",FX14)))</formula>
    </cfRule>
    <cfRule type="expression" dxfId="3854" priority="2232">
      <formula>$FX$14=""</formula>
    </cfRule>
  </conditionalFormatting>
  <conditionalFormatting sqref="FX5">
    <cfRule type="expression" dxfId="3853" priority="2231">
      <formula>$FX$5=""</formula>
    </cfRule>
  </conditionalFormatting>
  <conditionalFormatting sqref="FZ9:FZ12">
    <cfRule type="expression" dxfId="3852" priority="2227">
      <formula>$FZ$9&lt;&gt;""</formula>
    </cfRule>
  </conditionalFormatting>
  <conditionalFormatting sqref="FZ6:FZ8">
    <cfRule type="expression" dxfId="3851" priority="2226">
      <formula>$FZ$6&lt;&gt;""</formula>
    </cfRule>
  </conditionalFormatting>
  <conditionalFormatting sqref="FZ14">
    <cfRule type="containsText" dxfId="3850" priority="2221" operator="containsText" text="T">
      <formula>NOT(ISERROR(SEARCH("T",FZ14)))</formula>
    </cfRule>
    <cfRule type="containsText" dxfId="3849" priority="2222" operator="containsText" text="C">
      <formula>NOT(ISERROR(SEARCH("C",FZ14)))</formula>
    </cfRule>
    <cfRule type="containsText" dxfId="3848" priority="2223" operator="containsText" text="A">
      <formula>NOT(ISERROR(SEARCH("A",FZ14)))</formula>
    </cfRule>
    <cfRule type="expression" dxfId="3847" priority="2225">
      <formula>$FZ$14=""</formula>
    </cfRule>
  </conditionalFormatting>
  <conditionalFormatting sqref="FZ5">
    <cfRule type="expression" dxfId="3846" priority="2224">
      <formula>$FZ$5=""</formula>
    </cfRule>
  </conditionalFormatting>
  <conditionalFormatting sqref="GB9:GB12">
    <cfRule type="expression" dxfId="3845" priority="2220">
      <formula>$GB$9&lt;&gt;""</formula>
    </cfRule>
  </conditionalFormatting>
  <conditionalFormatting sqref="GB6:GB8">
    <cfRule type="expression" dxfId="3844" priority="2219">
      <formula>$GB$6&lt;&gt;""</formula>
    </cfRule>
  </conditionalFormatting>
  <conditionalFormatting sqref="GB14">
    <cfRule type="containsText" dxfId="3843" priority="2214" operator="containsText" text="T">
      <formula>NOT(ISERROR(SEARCH("T",GB14)))</formula>
    </cfRule>
    <cfRule type="containsText" dxfId="3842" priority="2215" operator="containsText" text="C">
      <formula>NOT(ISERROR(SEARCH("C",GB14)))</formula>
    </cfRule>
    <cfRule type="containsText" dxfId="3841" priority="2216" operator="containsText" text="A">
      <formula>NOT(ISERROR(SEARCH("A",GB14)))</formula>
    </cfRule>
    <cfRule type="expression" dxfId="3840" priority="2218">
      <formula>$GB$14=""</formula>
    </cfRule>
  </conditionalFormatting>
  <conditionalFormatting sqref="GB5">
    <cfRule type="expression" dxfId="3839" priority="2217">
      <formula>$GB$5=""</formula>
    </cfRule>
  </conditionalFormatting>
  <conditionalFormatting sqref="GD9:GD12">
    <cfRule type="expression" dxfId="3838" priority="2213">
      <formula>$GB$9&lt;&gt;""</formula>
    </cfRule>
  </conditionalFormatting>
  <conditionalFormatting sqref="GD6:GD8">
    <cfRule type="expression" dxfId="3837" priority="2212">
      <formula>$GB$6&lt;&gt;""</formula>
    </cfRule>
  </conditionalFormatting>
  <conditionalFormatting sqref="GD14">
    <cfRule type="containsText" dxfId="3836" priority="2207" operator="containsText" text="T">
      <formula>NOT(ISERROR(SEARCH("T",GD14)))</formula>
    </cfRule>
    <cfRule type="containsText" dxfId="3835" priority="2208" operator="containsText" text="C">
      <formula>NOT(ISERROR(SEARCH("C",GD14)))</formula>
    </cfRule>
    <cfRule type="containsText" dxfId="3834" priority="2209" operator="containsText" text="A">
      <formula>NOT(ISERROR(SEARCH("A",GD14)))</formula>
    </cfRule>
    <cfRule type="expression" dxfId="3833" priority="2211">
      <formula>$GB$14=""</formula>
    </cfRule>
  </conditionalFormatting>
  <conditionalFormatting sqref="GD5">
    <cfRule type="expression" dxfId="3832" priority="2210">
      <formula>$GB$5=""</formula>
    </cfRule>
  </conditionalFormatting>
  <conditionalFormatting sqref="CF16:CL16">
    <cfRule type="expression" dxfId="3831" priority="2205">
      <formula>$CF$16=""</formula>
    </cfRule>
    <cfRule type="expression" dxfId="3830" priority="2206">
      <formula>$CF$16&lt;&gt;""</formula>
    </cfRule>
  </conditionalFormatting>
  <conditionalFormatting sqref="BZ16:CD16">
    <cfRule type="expression" dxfId="3829" priority="2204">
      <formula>$BZ$16=""</formula>
    </cfRule>
  </conditionalFormatting>
  <conditionalFormatting sqref="BT16:BX16">
    <cfRule type="containsText" dxfId="3828" priority="2192" operator="containsText" text="ERREUR">
      <formula>NOT(ISERROR(SEARCH("ERREUR",BT16)))</formula>
    </cfRule>
    <cfRule type="containsText" dxfId="3827" priority="2201" operator="containsText" text="En COURS">
      <formula>NOT(ISERROR(SEARCH("En COURS",BT16)))</formula>
    </cfRule>
    <cfRule type="containsText" dxfId="3826" priority="2202" operator="containsText" text="FINALISÉE">
      <formula>NOT(ISERROR(SEARCH("FINALISÉE",BT16)))</formula>
    </cfRule>
    <cfRule type="expression" dxfId="3825" priority="2203">
      <formula>$BT$16=""</formula>
    </cfRule>
  </conditionalFormatting>
  <conditionalFormatting sqref="AU16:AZ16">
    <cfRule type="expression" dxfId="3824" priority="2199">
      <formula>$AU$16&lt;&gt;""</formula>
    </cfRule>
    <cfRule type="expression" dxfId="3823" priority="2200">
      <formula>$AU$16=""</formula>
    </cfRule>
  </conditionalFormatting>
  <conditionalFormatting sqref="AG16:AL16">
    <cfRule type="expression" dxfId="3822" priority="2197">
      <formula>$AG$16&lt;&gt;""</formula>
    </cfRule>
    <cfRule type="expression" dxfId="3821" priority="2198">
      <formula>$AG$16=""</formula>
    </cfRule>
  </conditionalFormatting>
  <conditionalFormatting sqref="BM16:BR16">
    <cfRule type="expression" dxfId="3820" priority="2195">
      <formula>$BM$16&lt;&gt;""</formula>
    </cfRule>
    <cfRule type="expression" dxfId="3819" priority="2196">
      <formula>$BM$16=""</formula>
    </cfRule>
  </conditionalFormatting>
  <conditionalFormatting sqref="BF16:BK16">
    <cfRule type="expression" dxfId="3818" priority="2193">
      <formula>$BF$16&lt;&gt;""</formula>
    </cfRule>
    <cfRule type="expression" dxfId="3817" priority="2194">
      <formula>$BF$16=""</formula>
    </cfRule>
  </conditionalFormatting>
  <conditionalFormatting sqref="AN16:AS16">
    <cfRule type="expression" dxfId="3816" priority="2190">
      <formula>$AN$16&lt;&gt;""</formula>
    </cfRule>
    <cfRule type="expression" dxfId="3815" priority="2191">
      <formula>$AN$16=""</formula>
    </cfRule>
  </conditionalFormatting>
  <conditionalFormatting sqref="AD16:AE16">
    <cfRule type="expression" dxfId="3814" priority="2189">
      <formula>$AD$16=""</formula>
    </cfRule>
  </conditionalFormatting>
  <conditionalFormatting sqref="X16:AB16">
    <cfRule type="expression" dxfId="3813" priority="2187">
      <formula>$X$16&lt;&gt;""</formula>
    </cfRule>
    <cfRule type="expression" dxfId="3812" priority="2188">
      <formula>$X$16=""</formula>
    </cfRule>
  </conditionalFormatting>
  <conditionalFormatting sqref="O16:V16">
    <cfRule type="expression" dxfId="3811" priority="2185">
      <formula>$O$16&lt;&gt;""</formula>
    </cfRule>
    <cfRule type="expression" dxfId="3810" priority="2186">
      <formula>$O$16=""</formula>
    </cfRule>
  </conditionalFormatting>
  <conditionalFormatting sqref="CN16">
    <cfRule type="containsText" dxfId="3809" priority="2181" operator="containsText" text="T">
      <formula>NOT(ISERROR(SEARCH("T",CN16)))</formula>
    </cfRule>
    <cfRule type="containsText" dxfId="3808" priority="2182" operator="containsText" text="C">
      <formula>NOT(ISERROR(SEARCH("C",CN16)))</formula>
    </cfRule>
    <cfRule type="containsText" dxfId="3807" priority="2183" operator="containsText" text="A">
      <formula>NOT(ISERROR(SEARCH("A",CN16)))</formula>
    </cfRule>
    <cfRule type="expression" dxfId="3806" priority="2184">
      <formula>$CN$16=""</formula>
    </cfRule>
  </conditionalFormatting>
  <conditionalFormatting sqref="CP16">
    <cfRule type="containsText" dxfId="3805" priority="2177" operator="containsText" text="T">
      <formula>NOT(ISERROR(SEARCH("T",CP16)))</formula>
    </cfRule>
    <cfRule type="containsText" dxfId="3804" priority="2178" operator="containsText" text="C">
      <formula>NOT(ISERROR(SEARCH("C",CP16)))</formula>
    </cfRule>
    <cfRule type="containsText" dxfId="3803" priority="2179" operator="containsText" text="A">
      <formula>NOT(ISERROR(SEARCH("A",CP16)))</formula>
    </cfRule>
    <cfRule type="expression" dxfId="3802" priority="2180">
      <formula>$CP$16=""</formula>
    </cfRule>
  </conditionalFormatting>
  <conditionalFormatting sqref="CR16">
    <cfRule type="containsText" dxfId="3801" priority="2173" operator="containsText" text="T">
      <formula>NOT(ISERROR(SEARCH("T",CR16)))</formula>
    </cfRule>
    <cfRule type="containsText" dxfId="3800" priority="2174" operator="containsText" text="C">
      <formula>NOT(ISERROR(SEARCH("C",CR16)))</formula>
    </cfRule>
    <cfRule type="containsText" dxfId="3799" priority="2175" operator="containsText" text="A">
      <formula>NOT(ISERROR(SEARCH("A",CR16)))</formula>
    </cfRule>
    <cfRule type="expression" dxfId="3798" priority="2176">
      <formula>$CR$16=""</formula>
    </cfRule>
  </conditionalFormatting>
  <conditionalFormatting sqref="CT16">
    <cfRule type="containsText" dxfId="3797" priority="2169" operator="containsText" text="T">
      <formula>NOT(ISERROR(SEARCH("T",CT16)))</formula>
    </cfRule>
    <cfRule type="containsText" dxfId="3796" priority="2170" operator="containsText" text="C">
      <formula>NOT(ISERROR(SEARCH("C",CT16)))</formula>
    </cfRule>
    <cfRule type="containsText" dxfId="3795" priority="2171" operator="containsText" text="A">
      <formula>NOT(ISERROR(SEARCH("A",CT16)))</formula>
    </cfRule>
    <cfRule type="expression" dxfId="3794" priority="2172">
      <formula>$CT$16=""</formula>
    </cfRule>
  </conditionalFormatting>
  <conditionalFormatting sqref="CV16">
    <cfRule type="containsText" dxfId="3793" priority="2165" operator="containsText" text="T">
      <formula>NOT(ISERROR(SEARCH("T",CV16)))</formula>
    </cfRule>
    <cfRule type="containsText" dxfId="3792" priority="2166" operator="containsText" text="C">
      <formula>NOT(ISERROR(SEARCH("C",CV16)))</formula>
    </cfRule>
    <cfRule type="containsText" dxfId="3791" priority="2167" operator="containsText" text="A">
      <formula>NOT(ISERROR(SEARCH("A",CV16)))</formula>
    </cfRule>
    <cfRule type="expression" dxfId="3790" priority="2168">
      <formula>$CV$16=""</formula>
    </cfRule>
  </conditionalFormatting>
  <conditionalFormatting sqref="CX16">
    <cfRule type="containsText" dxfId="3789" priority="2161" operator="containsText" text="T">
      <formula>NOT(ISERROR(SEARCH("T",CX16)))</formula>
    </cfRule>
    <cfRule type="containsText" dxfId="3788" priority="2162" operator="containsText" text="C">
      <formula>NOT(ISERROR(SEARCH("C",CX16)))</formula>
    </cfRule>
    <cfRule type="containsText" dxfId="3787" priority="2163" operator="containsText" text="A">
      <formula>NOT(ISERROR(SEARCH("A",CX16)))</formula>
    </cfRule>
    <cfRule type="expression" dxfId="3786" priority="2164">
      <formula>$CX$16=""</formula>
    </cfRule>
  </conditionalFormatting>
  <conditionalFormatting sqref="CZ16">
    <cfRule type="containsText" dxfId="3785" priority="2157" operator="containsText" text="T">
      <formula>NOT(ISERROR(SEARCH("T",CZ16)))</formula>
    </cfRule>
    <cfRule type="containsText" dxfId="3784" priority="2158" operator="containsText" text="C">
      <formula>NOT(ISERROR(SEARCH("C",CZ16)))</formula>
    </cfRule>
    <cfRule type="containsText" dxfId="3783" priority="2159" operator="containsText" text="A">
      <formula>NOT(ISERROR(SEARCH("A",CZ16)))</formula>
    </cfRule>
    <cfRule type="expression" dxfId="3782" priority="2160">
      <formula>$CZ$16=""</formula>
    </cfRule>
  </conditionalFormatting>
  <conditionalFormatting sqref="DB16">
    <cfRule type="containsText" dxfId="3781" priority="2153" operator="containsText" text="T">
      <formula>NOT(ISERROR(SEARCH("T",DB16)))</formula>
    </cfRule>
    <cfRule type="containsText" dxfId="3780" priority="2154" operator="containsText" text="C">
      <formula>NOT(ISERROR(SEARCH("C",DB16)))</formula>
    </cfRule>
    <cfRule type="containsText" dxfId="3779" priority="2155" operator="containsText" text="A">
      <formula>NOT(ISERROR(SEARCH("A",DB16)))</formula>
    </cfRule>
    <cfRule type="expression" dxfId="3778" priority="2156">
      <formula>$DB$16=""</formula>
    </cfRule>
  </conditionalFormatting>
  <conditionalFormatting sqref="DD16">
    <cfRule type="containsText" dxfId="3777" priority="2149" operator="containsText" text="T">
      <formula>NOT(ISERROR(SEARCH("T",DD16)))</formula>
    </cfRule>
    <cfRule type="containsText" dxfId="3776" priority="2150" operator="containsText" text="C">
      <formula>NOT(ISERROR(SEARCH("C",DD16)))</formula>
    </cfRule>
    <cfRule type="containsText" dxfId="3775" priority="2151" operator="containsText" text="A">
      <formula>NOT(ISERROR(SEARCH("A",DD16)))</formula>
    </cfRule>
    <cfRule type="expression" dxfId="3774" priority="2152">
      <formula>$DD$16=""</formula>
    </cfRule>
  </conditionalFormatting>
  <conditionalFormatting sqref="DF16">
    <cfRule type="containsText" dxfId="3773" priority="2145" operator="containsText" text="T">
      <formula>NOT(ISERROR(SEARCH("T",DF16)))</formula>
    </cfRule>
    <cfRule type="containsText" dxfId="3772" priority="2146" operator="containsText" text="C">
      <formula>NOT(ISERROR(SEARCH("C",DF16)))</formula>
    </cfRule>
    <cfRule type="containsText" dxfId="3771" priority="2147" operator="containsText" text="A">
      <formula>NOT(ISERROR(SEARCH("A",DF16)))</formula>
    </cfRule>
    <cfRule type="expression" dxfId="3770" priority="2148">
      <formula>$DD$16=""</formula>
    </cfRule>
  </conditionalFormatting>
  <conditionalFormatting sqref="DH16">
    <cfRule type="containsText" dxfId="3769" priority="2141" operator="containsText" text="T">
      <formula>NOT(ISERROR(SEARCH("T",DH16)))</formula>
    </cfRule>
    <cfRule type="containsText" dxfId="3768" priority="2142" operator="containsText" text="C">
      <formula>NOT(ISERROR(SEARCH("C",DH16)))</formula>
    </cfRule>
    <cfRule type="containsText" dxfId="3767" priority="2143" operator="containsText" text="A">
      <formula>NOT(ISERROR(SEARCH("A",DH16)))</formula>
    </cfRule>
    <cfRule type="expression" dxfId="3766" priority="2144">
      <formula>$DD$16=""</formula>
    </cfRule>
  </conditionalFormatting>
  <conditionalFormatting sqref="DJ16">
    <cfRule type="containsText" dxfId="3765" priority="2137" operator="containsText" text="T">
      <formula>NOT(ISERROR(SEARCH("T",DJ16)))</formula>
    </cfRule>
    <cfRule type="containsText" dxfId="3764" priority="2138" operator="containsText" text="C">
      <formula>NOT(ISERROR(SEARCH("C",DJ16)))</formula>
    </cfRule>
    <cfRule type="containsText" dxfId="3763" priority="2139" operator="containsText" text="A">
      <formula>NOT(ISERROR(SEARCH("A",DJ16)))</formula>
    </cfRule>
    <cfRule type="expression" dxfId="3762" priority="2140">
      <formula>$DD$16=""</formula>
    </cfRule>
  </conditionalFormatting>
  <conditionalFormatting sqref="DL16">
    <cfRule type="containsText" dxfId="3761" priority="2133" operator="containsText" text="T">
      <formula>NOT(ISERROR(SEARCH("T",DL16)))</formula>
    </cfRule>
    <cfRule type="containsText" dxfId="3760" priority="2134" operator="containsText" text="C">
      <formula>NOT(ISERROR(SEARCH("C",DL16)))</formula>
    </cfRule>
    <cfRule type="containsText" dxfId="3759" priority="2135" operator="containsText" text="A">
      <formula>NOT(ISERROR(SEARCH("A",DL16)))</formula>
    </cfRule>
    <cfRule type="expression" dxfId="3758" priority="2136">
      <formula>$DL$16=""</formula>
    </cfRule>
  </conditionalFormatting>
  <conditionalFormatting sqref="DN16">
    <cfRule type="containsText" dxfId="3757" priority="2129" operator="containsText" text="T">
      <formula>NOT(ISERROR(SEARCH("T",DN16)))</formula>
    </cfRule>
    <cfRule type="containsText" dxfId="3756" priority="2130" operator="containsText" text="C">
      <formula>NOT(ISERROR(SEARCH("C",DN16)))</formula>
    </cfRule>
    <cfRule type="containsText" dxfId="3755" priority="2131" operator="containsText" text="A">
      <formula>NOT(ISERROR(SEARCH("A",DN16)))</formula>
    </cfRule>
    <cfRule type="expression" dxfId="3754" priority="2132">
      <formula>$DN$16=""</formula>
    </cfRule>
  </conditionalFormatting>
  <conditionalFormatting sqref="DP16">
    <cfRule type="containsText" dxfId="3753" priority="2125" operator="containsText" text="T">
      <formula>NOT(ISERROR(SEARCH("T",DP16)))</formula>
    </cfRule>
    <cfRule type="containsText" dxfId="3752" priority="2126" operator="containsText" text="C">
      <formula>NOT(ISERROR(SEARCH("C",DP16)))</formula>
    </cfRule>
    <cfRule type="containsText" dxfId="3751" priority="2127" operator="containsText" text="A">
      <formula>NOT(ISERROR(SEARCH("A",DP16)))</formula>
    </cfRule>
    <cfRule type="expression" dxfId="3750" priority="2128">
      <formula>$DP$16=""</formula>
    </cfRule>
  </conditionalFormatting>
  <conditionalFormatting sqref="DR16">
    <cfRule type="containsText" dxfId="3749" priority="2121" operator="containsText" text="T">
      <formula>NOT(ISERROR(SEARCH("T",DR16)))</formula>
    </cfRule>
    <cfRule type="containsText" dxfId="3748" priority="2122" operator="containsText" text="C">
      <formula>NOT(ISERROR(SEARCH("C",DR16)))</formula>
    </cfRule>
    <cfRule type="containsText" dxfId="3747" priority="2123" operator="containsText" text="A">
      <formula>NOT(ISERROR(SEARCH("A",DR16)))</formula>
    </cfRule>
    <cfRule type="expression" dxfId="3746" priority="2124">
      <formula>$DR$16=""</formula>
    </cfRule>
  </conditionalFormatting>
  <conditionalFormatting sqref="DT16">
    <cfRule type="containsText" dxfId="3745" priority="2117" operator="containsText" text="T">
      <formula>NOT(ISERROR(SEARCH("T",DT16)))</formula>
    </cfRule>
    <cfRule type="containsText" dxfId="3744" priority="2118" operator="containsText" text="C">
      <formula>NOT(ISERROR(SEARCH("C",DT16)))</formula>
    </cfRule>
    <cfRule type="containsText" dxfId="3743" priority="2119" operator="containsText" text="A">
      <formula>NOT(ISERROR(SEARCH("A",DT16)))</formula>
    </cfRule>
    <cfRule type="expression" dxfId="3742" priority="2120">
      <formula>$DT$16=""</formula>
    </cfRule>
  </conditionalFormatting>
  <conditionalFormatting sqref="DV16">
    <cfRule type="containsText" dxfId="3741" priority="2113" operator="containsText" text="T">
      <formula>NOT(ISERROR(SEARCH("T",DV16)))</formula>
    </cfRule>
    <cfRule type="containsText" dxfId="3740" priority="2114" operator="containsText" text="C">
      <formula>NOT(ISERROR(SEARCH("C",DV16)))</formula>
    </cfRule>
    <cfRule type="containsText" dxfId="3739" priority="2115" operator="containsText" text="A">
      <formula>NOT(ISERROR(SEARCH("A",DV16)))</formula>
    </cfRule>
    <cfRule type="expression" dxfId="3738" priority="2116">
      <formula>$DV$16=""</formula>
    </cfRule>
  </conditionalFormatting>
  <conditionalFormatting sqref="DX16">
    <cfRule type="containsText" dxfId="3737" priority="2109" operator="containsText" text="T">
      <formula>NOT(ISERROR(SEARCH("T",DX16)))</formula>
    </cfRule>
    <cfRule type="containsText" dxfId="3736" priority="2110" operator="containsText" text="C">
      <formula>NOT(ISERROR(SEARCH("C",DX16)))</formula>
    </cfRule>
    <cfRule type="containsText" dxfId="3735" priority="2111" operator="containsText" text="A">
      <formula>NOT(ISERROR(SEARCH("A",DX16)))</formula>
    </cfRule>
    <cfRule type="expression" dxfId="3734" priority="2112">
      <formula>$DX$16=""</formula>
    </cfRule>
  </conditionalFormatting>
  <conditionalFormatting sqref="DZ16">
    <cfRule type="containsText" dxfId="3733" priority="2105" operator="containsText" text="T">
      <formula>NOT(ISERROR(SEARCH("T",DZ16)))</formula>
    </cfRule>
    <cfRule type="containsText" dxfId="3732" priority="2106" operator="containsText" text="C">
      <formula>NOT(ISERROR(SEARCH("C",DZ16)))</formula>
    </cfRule>
    <cfRule type="containsText" dxfId="3731" priority="2107" operator="containsText" text="A">
      <formula>NOT(ISERROR(SEARCH("A",DZ16)))</formula>
    </cfRule>
    <cfRule type="expression" dxfId="3730" priority="2108">
      <formula>$DZ$16=""</formula>
    </cfRule>
  </conditionalFormatting>
  <conditionalFormatting sqref="EB16">
    <cfRule type="containsText" dxfId="3729" priority="2101" operator="containsText" text="T">
      <formula>NOT(ISERROR(SEARCH("T",EB16)))</formula>
    </cfRule>
    <cfRule type="containsText" dxfId="3728" priority="2102" operator="containsText" text="C">
      <formula>NOT(ISERROR(SEARCH("C",EB16)))</formula>
    </cfRule>
    <cfRule type="containsText" dxfId="3727" priority="2103" operator="containsText" text="A">
      <formula>NOT(ISERROR(SEARCH("A",EB16)))</formula>
    </cfRule>
    <cfRule type="expression" dxfId="3726" priority="2104">
      <formula>$EB$16=""</formula>
    </cfRule>
  </conditionalFormatting>
  <conditionalFormatting sqref="ED16">
    <cfRule type="containsText" dxfId="3725" priority="2097" operator="containsText" text="T">
      <formula>NOT(ISERROR(SEARCH("T",ED16)))</formula>
    </cfRule>
    <cfRule type="containsText" dxfId="3724" priority="2098" operator="containsText" text="C">
      <formula>NOT(ISERROR(SEARCH("C",ED16)))</formula>
    </cfRule>
    <cfRule type="containsText" dxfId="3723" priority="2099" operator="containsText" text="A">
      <formula>NOT(ISERROR(SEARCH("A",ED16)))</formula>
    </cfRule>
    <cfRule type="expression" dxfId="3722" priority="2100">
      <formula>$ED$16=""</formula>
    </cfRule>
  </conditionalFormatting>
  <conditionalFormatting sqref="EF16">
    <cfRule type="containsText" dxfId="3721" priority="2093" operator="containsText" text="T">
      <formula>NOT(ISERROR(SEARCH("T",EF16)))</formula>
    </cfRule>
    <cfRule type="containsText" dxfId="3720" priority="2094" operator="containsText" text="C">
      <formula>NOT(ISERROR(SEARCH("C",EF16)))</formula>
    </cfRule>
    <cfRule type="containsText" dxfId="3719" priority="2095" operator="containsText" text="A">
      <formula>NOT(ISERROR(SEARCH("A",EF16)))</formula>
    </cfRule>
    <cfRule type="expression" dxfId="3718" priority="2096">
      <formula>$EF$16=""</formula>
    </cfRule>
  </conditionalFormatting>
  <conditionalFormatting sqref="EH16">
    <cfRule type="containsText" dxfId="3717" priority="2089" operator="containsText" text="T">
      <formula>NOT(ISERROR(SEARCH("T",EH16)))</formula>
    </cfRule>
    <cfRule type="containsText" dxfId="3716" priority="2090" operator="containsText" text="C">
      <formula>NOT(ISERROR(SEARCH("C",EH16)))</formula>
    </cfRule>
    <cfRule type="containsText" dxfId="3715" priority="2091" operator="containsText" text="A">
      <formula>NOT(ISERROR(SEARCH("A",EH16)))</formula>
    </cfRule>
    <cfRule type="expression" dxfId="3714" priority="2092">
      <formula>$EF$16=""</formula>
    </cfRule>
  </conditionalFormatting>
  <conditionalFormatting sqref="EJ16">
    <cfRule type="containsText" dxfId="3713" priority="2085" operator="containsText" text="T">
      <formula>NOT(ISERROR(SEARCH("T",EJ16)))</formula>
    </cfRule>
    <cfRule type="containsText" dxfId="3712" priority="2086" operator="containsText" text="C">
      <formula>NOT(ISERROR(SEARCH("C",EJ16)))</formula>
    </cfRule>
    <cfRule type="containsText" dxfId="3711" priority="2087" operator="containsText" text="A">
      <formula>NOT(ISERROR(SEARCH("A",EJ16)))</formula>
    </cfRule>
    <cfRule type="expression" dxfId="3710" priority="2088">
      <formula>$EJ$16=""</formula>
    </cfRule>
  </conditionalFormatting>
  <conditionalFormatting sqref="EL16">
    <cfRule type="containsText" dxfId="3709" priority="2081" operator="containsText" text="T">
      <formula>NOT(ISERROR(SEARCH("T",EL16)))</formula>
    </cfRule>
    <cfRule type="containsText" dxfId="3708" priority="2082" operator="containsText" text="C">
      <formula>NOT(ISERROR(SEARCH("C",EL16)))</formula>
    </cfRule>
    <cfRule type="containsText" dxfId="3707" priority="2083" operator="containsText" text="A">
      <formula>NOT(ISERROR(SEARCH("A",EL16)))</formula>
    </cfRule>
    <cfRule type="expression" dxfId="3706" priority="2084">
      <formula>$EL$16=""</formula>
    </cfRule>
  </conditionalFormatting>
  <conditionalFormatting sqref="EN16">
    <cfRule type="containsText" dxfId="3705" priority="2077" operator="containsText" text="T">
      <formula>NOT(ISERROR(SEARCH("T",EN16)))</formula>
    </cfRule>
    <cfRule type="containsText" dxfId="3704" priority="2078" operator="containsText" text="C">
      <formula>NOT(ISERROR(SEARCH("C",EN16)))</formula>
    </cfRule>
    <cfRule type="containsText" dxfId="3703" priority="2079" operator="containsText" text="A">
      <formula>NOT(ISERROR(SEARCH("A",EN16)))</formula>
    </cfRule>
    <cfRule type="expression" dxfId="3702" priority="2080">
      <formula>$EN$16=""</formula>
    </cfRule>
  </conditionalFormatting>
  <conditionalFormatting sqref="EP16">
    <cfRule type="containsText" dxfId="3701" priority="2073" operator="containsText" text="T">
      <formula>NOT(ISERROR(SEARCH("T",EP16)))</formula>
    </cfRule>
    <cfRule type="containsText" dxfId="3700" priority="2074" operator="containsText" text="C">
      <formula>NOT(ISERROR(SEARCH("C",EP16)))</formula>
    </cfRule>
    <cfRule type="containsText" dxfId="3699" priority="2075" operator="containsText" text="A">
      <formula>NOT(ISERROR(SEARCH("A",EP16)))</formula>
    </cfRule>
    <cfRule type="expression" dxfId="3698" priority="2076">
      <formula>$EP$16=""</formula>
    </cfRule>
  </conditionalFormatting>
  <conditionalFormatting sqref="ER16">
    <cfRule type="containsText" dxfId="3697" priority="2069" operator="containsText" text="T">
      <formula>NOT(ISERROR(SEARCH("T",ER16)))</formula>
    </cfRule>
    <cfRule type="containsText" dxfId="3696" priority="2070" operator="containsText" text="C">
      <formula>NOT(ISERROR(SEARCH("C",ER16)))</formula>
    </cfRule>
    <cfRule type="containsText" dxfId="3695" priority="2071" operator="containsText" text="A">
      <formula>NOT(ISERROR(SEARCH("A",ER16)))</formula>
    </cfRule>
    <cfRule type="expression" dxfId="3694" priority="2072">
      <formula>$ER$16=""</formula>
    </cfRule>
  </conditionalFormatting>
  <conditionalFormatting sqref="ET16">
    <cfRule type="containsText" dxfId="3693" priority="2065" operator="containsText" text="T">
      <formula>NOT(ISERROR(SEARCH("T",ET16)))</formula>
    </cfRule>
    <cfRule type="containsText" dxfId="3692" priority="2066" operator="containsText" text="C">
      <formula>NOT(ISERROR(SEARCH("C",ET16)))</formula>
    </cfRule>
    <cfRule type="containsText" dxfId="3691" priority="2067" operator="containsText" text="A">
      <formula>NOT(ISERROR(SEARCH("A",ET16)))</formula>
    </cfRule>
    <cfRule type="expression" dxfId="3690" priority="2068">
      <formula>$ET$16=""</formula>
    </cfRule>
  </conditionalFormatting>
  <conditionalFormatting sqref="EV16">
    <cfRule type="containsText" dxfId="3689" priority="2061" operator="containsText" text="T">
      <formula>NOT(ISERROR(SEARCH("T",EV16)))</formula>
    </cfRule>
    <cfRule type="containsText" dxfId="3688" priority="2062" operator="containsText" text="C">
      <formula>NOT(ISERROR(SEARCH("C",EV16)))</formula>
    </cfRule>
    <cfRule type="containsText" dxfId="3687" priority="2063" operator="containsText" text="A">
      <formula>NOT(ISERROR(SEARCH("A",EV16)))</formula>
    </cfRule>
    <cfRule type="expression" dxfId="3686" priority="2064">
      <formula>$EV$16=""</formula>
    </cfRule>
  </conditionalFormatting>
  <conditionalFormatting sqref="EX16">
    <cfRule type="containsText" dxfId="3685" priority="2057" operator="containsText" text="T">
      <formula>NOT(ISERROR(SEARCH("T",EX16)))</formula>
    </cfRule>
    <cfRule type="containsText" dxfId="3684" priority="2058" operator="containsText" text="C">
      <formula>NOT(ISERROR(SEARCH("C",EX16)))</formula>
    </cfRule>
    <cfRule type="containsText" dxfId="3683" priority="2059" operator="containsText" text="A">
      <formula>NOT(ISERROR(SEARCH("A",EX16)))</formula>
    </cfRule>
    <cfRule type="expression" dxfId="3682" priority="2060">
      <formula>$EX$16=""</formula>
    </cfRule>
  </conditionalFormatting>
  <conditionalFormatting sqref="EZ16">
    <cfRule type="containsText" dxfId="3681" priority="2053" operator="containsText" text="T">
      <formula>NOT(ISERROR(SEARCH("T",EZ16)))</formula>
    </cfRule>
    <cfRule type="containsText" dxfId="3680" priority="2054" operator="containsText" text="C">
      <formula>NOT(ISERROR(SEARCH("C",EZ16)))</formula>
    </cfRule>
    <cfRule type="containsText" dxfId="3679" priority="2055" operator="containsText" text="A">
      <formula>NOT(ISERROR(SEARCH("A",EZ16)))</formula>
    </cfRule>
    <cfRule type="expression" dxfId="3678" priority="2056">
      <formula>$EZ$16=""</formula>
    </cfRule>
  </conditionalFormatting>
  <conditionalFormatting sqref="FB16">
    <cfRule type="containsText" dxfId="3677" priority="2049" operator="containsText" text="T">
      <formula>NOT(ISERROR(SEARCH("T",FB16)))</formula>
    </cfRule>
    <cfRule type="containsText" dxfId="3676" priority="2050" operator="containsText" text="C">
      <formula>NOT(ISERROR(SEARCH("C",FB16)))</formula>
    </cfRule>
    <cfRule type="containsText" dxfId="3675" priority="2051" operator="containsText" text="A">
      <formula>NOT(ISERROR(SEARCH("A",FB16)))</formula>
    </cfRule>
    <cfRule type="expression" dxfId="3674" priority="2052">
      <formula>$FB$16=""</formula>
    </cfRule>
  </conditionalFormatting>
  <conditionalFormatting sqref="FD16">
    <cfRule type="containsText" dxfId="3673" priority="2045" operator="containsText" text="T">
      <formula>NOT(ISERROR(SEARCH("T",FD16)))</formula>
    </cfRule>
    <cfRule type="containsText" dxfId="3672" priority="2046" operator="containsText" text="C">
      <formula>NOT(ISERROR(SEARCH("C",FD16)))</formula>
    </cfRule>
    <cfRule type="containsText" dxfId="3671" priority="2047" operator="containsText" text="A">
      <formula>NOT(ISERROR(SEARCH("A",FD16)))</formula>
    </cfRule>
    <cfRule type="expression" dxfId="3670" priority="2048">
      <formula>$FD$16=""</formula>
    </cfRule>
  </conditionalFormatting>
  <conditionalFormatting sqref="FF16">
    <cfRule type="containsText" dxfId="3669" priority="2041" operator="containsText" text="T">
      <formula>NOT(ISERROR(SEARCH("T",FF16)))</formula>
    </cfRule>
    <cfRule type="containsText" dxfId="3668" priority="2042" operator="containsText" text="C">
      <formula>NOT(ISERROR(SEARCH("C",FF16)))</formula>
    </cfRule>
    <cfRule type="containsText" dxfId="3667" priority="2043" operator="containsText" text="A">
      <formula>NOT(ISERROR(SEARCH("A",FF16)))</formula>
    </cfRule>
    <cfRule type="expression" dxfId="3666" priority="2044">
      <formula>$FF$16=""</formula>
    </cfRule>
  </conditionalFormatting>
  <conditionalFormatting sqref="FH16">
    <cfRule type="containsText" dxfId="3665" priority="2037" operator="containsText" text="T">
      <formula>NOT(ISERROR(SEARCH("T",FH16)))</formula>
    </cfRule>
    <cfRule type="containsText" dxfId="3664" priority="2038" operator="containsText" text="C">
      <formula>NOT(ISERROR(SEARCH("C",FH16)))</formula>
    </cfRule>
    <cfRule type="containsText" dxfId="3663" priority="2039" operator="containsText" text="A">
      <formula>NOT(ISERROR(SEARCH("A",FH16)))</formula>
    </cfRule>
    <cfRule type="expression" dxfId="3662" priority="2040">
      <formula>$FH$16=""</formula>
    </cfRule>
  </conditionalFormatting>
  <conditionalFormatting sqref="FJ16">
    <cfRule type="containsText" dxfId="3661" priority="2033" operator="containsText" text="T">
      <formula>NOT(ISERROR(SEARCH("T",FJ16)))</formula>
    </cfRule>
    <cfRule type="containsText" dxfId="3660" priority="2034" operator="containsText" text="C">
      <formula>NOT(ISERROR(SEARCH("C",FJ16)))</formula>
    </cfRule>
    <cfRule type="containsText" dxfId="3659" priority="2035" operator="containsText" text="A">
      <formula>NOT(ISERROR(SEARCH("A",FJ16)))</formula>
    </cfRule>
    <cfRule type="expression" dxfId="3658" priority="2036">
      <formula>$FJ$16=""</formula>
    </cfRule>
  </conditionalFormatting>
  <conditionalFormatting sqref="FL16">
    <cfRule type="containsText" dxfId="3657" priority="2029" operator="containsText" text="T">
      <formula>NOT(ISERROR(SEARCH("T",FL16)))</formula>
    </cfRule>
    <cfRule type="containsText" dxfId="3656" priority="2030" operator="containsText" text="C">
      <formula>NOT(ISERROR(SEARCH("C",FL16)))</formula>
    </cfRule>
    <cfRule type="containsText" dxfId="3655" priority="2031" operator="containsText" text="A">
      <formula>NOT(ISERROR(SEARCH("A",FL16)))</formula>
    </cfRule>
    <cfRule type="expression" dxfId="3654" priority="2032">
      <formula>$FL$16=""</formula>
    </cfRule>
  </conditionalFormatting>
  <conditionalFormatting sqref="FN16">
    <cfRule type="containsText" dxfId="3653" priority="2025" operator="containsText" text="T">
      <formula>NOT(ISERROR(SEARCH("T",FN16)))</formula>
    </cfRule>
    <cfRule type="containsText" dxfId="3652" priority="2026" operator="containsText" text="C">
      <formula>NOT(ISERROR(SEARCH("C",FN16)))</formula>
    </cfRule>
    <cfRule type="containsText" dxfId="3651" priority="2027" operator="containsText" text="A">
      <formula>NOT(ISERROR(SEARCH("A",FN16)))</formula>
    </cfRule>
    <cfRule type="expression" dxfId="3650" priority="2028">
      <formula>$FN$16=""</formula>
    </cfRule>
  </conditionalFormatting>
  <conditionalFormatting sqref="FP16">
    <cfRule type="containsText" dxfId="3649" priority="2021" operator="containsText" text="T">
      <formula>NOT(ISERROR(SEARCH("T",FP16)))</formula>
    </cfRule>
    <cfRule type="containsText" dxfId="3648" priority="2022" operator="containsText" text="C">
      <formula>NOT(ISERROR(SEARCH("C",FP16)))</formula>
    </cfRule>
    <cfRule type="containsText" dxfId="3647" priority="2023" operator="containsText" text="A">
      <formula>NOT(ISERROR(SEARCH("A",FP16)))</formula>
    </cfRule>
    <cfRule type="expression" dxfId="3646" priority="2024">
      <formula>$FP$16=""</formula>
    </cfRule>
  </conditionalFormatting>
  <conditionalFormatting sqref="FR16">
    <cfRule type="containsText" dxfId="3645" priority="2017" operator="containsText" text="T">
      <formula>NOT(ISERROR(SEARCH("T",FR16)))</formula>
    </cfRule>
    <cfRule type="containsText" dxfId="3644" priority="2018" operator="containsText" text="C">
      <formula>NOT(ISERROR(SEARCH("C",FR16)))</formula>
    </cfRule>
    <cfRule type="containsText" dxfId="3643" priority="2019" operator="containsText" text="A">
      <formula>NOT(ISERROR(SEARCH("A",FR16)))</formula>
    </cfRule>
    <cfRule type="expression" dxfId="3642" priority="2020">
      <formula>$FR$16=""</formula>
    </cfRule>
  </conditionalFormatting>
  <conditionalFormatting sqref="FT16">
    <cfRule type="containsText" dxfId="3641" priority="2013" operator="containsText" text="T">
      <formula>NOT(ISERROR(SEARCH("T",FT16)))</formula>
    </cfRule>
    <cfRule type="containsText" dxfId="3640" priority="2014" operator="containsText" text="C">
      <formula>NOT(ISERROR(SEARCH("C",FT16)))</formula>
    </cfRule>
    <cfRule type="containsText" dxfId="3639" priority="2015" operator="containsText" text="A">
      <formula>NOT(ISERROR(SEARCH("A",FT16)))</formula>
    </cfRule>
    <cfRule type="expression" dxfId="3638" priority="2016">
      <formula>$FT$16=""</formula>
    </cfRule>
  </conditionalFormatting>
  <conditionalFormatting sqref="FV16">
    <cfRule type="containsText" dxfId="3637" priority="2009" operator="containsText" text="T">
      <formula>NOT(ISERROR(SEARCH("T",FV16)))</formula>
    </cfRule>
    <cfRule type="containsText" dxfId="3636" priority="2010" operator="containsText" text="C">
      <formula>NOT(ISERROR(SEARCH("C",FV16)))</formula>
    </cfRule>
    <cfRule type="containsText" dxfId="3635" priority="2011" operator="containsText" text="A">
      <formula>NOT(ISERROR(SEARCH("A",FV16)))</formula>
    </cfRule>
    <cfRule type="expression" dxfId="3634" priority="2012">
      <formula>$FV$16=""</formula>
    </cfRule>
  </conditionalFormatting>
  <conditionalFormatting sqref="FX16">
    <cfRule type="containsText" dxfId="3633" priority="2005" operator="containsText" text="T">
      <formula>NOT(ISERROR(SEARCH("T",FX16)))</formula>
    </cfRule>
    <cfRule type="containsText" dxfId="3632" priority="2006" operator="containsText" text="C">
      <formula>NOT(ISERROR(SEARCH("C",FX16)))</formula>
    </cfRule>
    <cfRule type="containsText" dxfId="3631" priority="2007" operator="containsText" text="A">
      <formula>NOT(ISERROR(SEARCH("A",FX16)))</formula>
    </cfRule>
    <cfRule type="expression" dxfId="3630" priority="2008">
      <formula>$FX$16=""</formula>
    </cfRule>
  </conditionalFormatting>
  <conditionalFormatting sqref="FZ16">
    <cfRule type="containsText" dxfId="3629" priority="2001" operator="containsText" text="T">
      <formula>NOT(ISERROR(SEARCH("T",FZ16)))</formula>
    </cfRule>
    <cfRule type="containsText" dxfId="3628" priority="2002" operator="containsText" text="C">
      <formula>NOT(ISERROR(SEARCH("C",FZ16)))</formula>
    </cfRule>
    <cfRule type="containsText" dxfId="3627" priority="2003" operator="containsText" text="A">
      <formula>NOT(ISERROR(SEARCH("A",FZ16)))</formula>
    </cfRule>
    <cfRule type="expression" dxfId="3626" priority="2004">
      <formula>$FZ$16=""</formula>
    </cfRule>
  </conditionalFormatting>
  <conditionalFormatting sqref="GB16">
    <cfRule type="containsText" dxfId="3625" priority="1997" operator="containsText" text="T">
      <formula>NOT(ISERROR(SEARCH("T",GB16)))</formula>
    </cfRule>
    <cfRule type="containsText" dxfId="3624" priority="1998" operator="containsText" text="C">
      <formula>NOT(ISERROR(SEARCH("C",GB16)))</formula>
    </cfRule>
    <cfRule type="containsText" dxfId="3623" priority="1999" operator="containsText" text="A">
      <formula>NOT(ISERROR(SEARCH("A",GB16)))</formula>
    </cfRule>
    <cfRule type="expression" dxfId="3622" priority="2000">
      <formula>$GB$16=""</formula>
    </cfRule>
  </conditionalFormatting>
  <conditionalFormatting sqref="GD16">
    <cfRule type="containsText" dxfId="3621" priority="1993" operator="containsText" text="T">
      <formula>NOT(ISERROR(SEARCH("T",GD16)))</formula>
    </cfRule>
    <cfRule type="containsText" dxfId="3620" priority="1994" operator="containsText" text="C">
      <formula>NOT(ISERROR(SEARCH("C",GD16)))</formula>
    </cfRule>
    <cfRule type="containsText" dxfId="3619" priority="1995" operator="containsText" text="A">
      <formula>NOT(ISERROR(SEARCH("A",GD16)))</formula>
    </cfRule>
    <cfRule type="expression" dxfId="3618" priority="1996">
      <formula>$GB$16=""</formula>
    </cfRule>
  </conditionalFormatting>
  <conditionalFormatting sqref="CF18:CL18">
    <cfRule type="expression" dxfId="3617" priority="1991">
      <formula>$CF$18=""</formula>
    </cfRule>
    <cfRule type="expression" dxfId="3616" priority="1992">
      <formula>$CF$18&lt;&gt;""</formula>
    </cfRule>
  </conditionalFormatting>
  <conditionalFormatting sqref="BZ18:CD18">
    <cfRule type="expression" dxfId="3615" priority="1990">
      <formula>$BZ$18=""</formula>
    </cfRule>
  </conditionalFormatting>
  <conditionalFormatting sqref="BT18:BX18">
    <cfRule type="containsText" dxfId="3614" priority="1978" operator="containsText" text="ERREUR">
      <formula>NOT(ISERROR(SEARCH("ERREUR",BT18)))</formula>
    </cfRule>
    <cfRule type="containsText" dxfId="3613" priority="1987" operator="containsText" text="En COURS">
      <formula>NOT(ISERROR(SEARCH("En COURS",BT18)))</formula>
    </cfRule>
    <cfRule type="containsText" dxfId="3612" priority="1988" operator="containsText" text="FINALISÉE">
      <formula>NOT(ISERROR(SEARCH("FINALISÉE",BT18)))</formula>
    </cfRule>
    <cfRule type="expression" dxfId="3611" priority="1989">
      <formula>$BT$18=""</formula>
    </cfRule>
  </conditionalFormatting>
  <conditionalFormatting sqref="AU18:AZ18">
    <cfRule type="expression" dxfId="3610" priority="1985">
      <formula>$AU$18&lt;&gt;""</formula>
    </cfRule>
    <cfRule type="expression" dxfId="3609" priority="1986">
      <formula>$AU$18=""</formula>
    </cfRule>
  </conditionalFormatting>
  <conditionalFormatting sqref="AG18:AL18">
    <cfRule type="expression" dxfId="3608" priority="1983">
      <formula>$AG$18&lt;&gt;""</formula>
    </cfRule>
    <cfRule type="expression" dxfId="3607" priority="1984">
      <formula>$AG$18=""</formula>
    </cfRule>
  </conditionalFormatting>
  <conditionalFormatting sqref="BM18:BR18">
    <cfRule type="expression" dxfId="3606" priority="1981">
      <formula>$BM$18&lt;&gt;""</formula>
    </cfRule>
    <cfRule type="expression" dxfId="3605" priority="1982">
      <formula>$BM$18=""</formula>
    </cfRule>
  </conditionalFormatting>
  <conditionalFormatting sqref="BF18:BK18">
    <cfRule type="expression" dxfId="3604" priority="1979">
      <formula>$BF$18&lt;&gt;""</formula>
    </cfRule>
    <cfRule type="expression" dxfId="3603" priority="1980">
      <formula>$BF$18=""</formula>
    </cfRule>
  </conditionalFormatting>
  <conditionalFormatting sqref="AN18:AS18">
    <cfRule type="expression" dxfId="3602" priority="1976">
      <formula>$AN$18&lt;&gt;""</formula>
    </cfRule>
    <cfRule type="expression" dxfId="3601" priority="1977">
      <formula>$AN$18=""</formula>
    </cfRule>
  </conditionalFormatting>
  <conditionalFormatting sqref="AD18:AE18">
    <cfRule type="expression" dxfId="3600" priority="1975">
      <formula>$AD$18=""</formula>
    </cfRule>
  </conditionalFormatting>
  <conditionalFormatting sqref="X18:AB18">
    <cfRule type="expression" dxfId="3599" priority="1973">
      <formula>$X$18&lt;&gt;""</formula>
    </cfRule>
    <cfRule type="expression" dxfId="3598" priority="1974">
      <formula>$X$18=""</formula>
    </cfRule>
  </conditionalFormatting>
  <conditionalFormatting sqref="O18:V18">
    <cfRule type="expression" dxfId="3597" priority="1971">
      <formula>$O$18&lt;&gt;""</formula>
    </cfRule>
    <cfRule type="expression" dxfId="3596" priority="1972">
      <formula>$O$18=""</formula>
    </cfRule>
  </conditionalFormatting>
  <conditionalFormatting sqref="CN18">
    <cfRule type="containsText" dxfId="3595" priority="1967" operator="containsText" text="T">
      <formula>NOT(ISERROR(SEARCH("T",CN18)))</formula>
    </cfRule>
    <cfRule type="containsText" dxfId="3594" priority="1968" operator="containsText" text="C">
      <formula>NOT(ISERROR(SEARCH("C",CN18)))</formula>
    </cfRule>
    <cfRule type="containsText" dxfId="3593" priority="1969" operator="containsText" text="A">
      <formula>NOT(ISERROR(SEARCH("A",CN18)))</formula>
    </cfRule>
    <cfRule type="expression" dxfId="3592" priority="1970">
      <formula>$CN$18=""</formula>
    </cfRule>
  </conditionalFormatting>
  <conditionalFormatting sqref="CP18">
    <cfRule type="containsText" dxfId="3591" priority="1963" operator="containsText" text="T">
      <formula>NOT(ISERROR(SEARCH("T",CP18)))</formula>
    </cfRule>
    <cfRule type="containsText" dxfId="3590" priority="1964" operator="containsText" text="C">
      <formula>NOT(ISERROR(SEARCH("C",CP18)))</formula>
    </cfRule>
    <cfRule type="containsText" dxfId="3589" priority="1965" operator="containsText" text="A">
      <formula>NOT(ISERROR(SEARCH("A",CP18)))</formula>
    </cfRule>
    <cfRule type="expression" dxfId="3588" priority="1966">
      <formula>$CP$18=""</formula>
    </cfRule>
  </conditionalFormatting>
  <conditionalFormatting sqref="CR18">
    <cfRule type="containsText" dxfId="3587" priority="1959" operator="containsText" text="T">
      <formula>NOT(ISERROR(SEARCH("T",CR18)))</formula>
    </cfRule>
    <cfRule type="containsText" dxfId="3586" priority="1960" operator="containsText" text="C">
      <formula>NOT(ISERROR(SEARCH("C",CR18)))</formula>
    </cfRule>
    <cfRule type="containsText" dxfId="3585" priority="1961" operator="containsText" text="A">
      <formula>NOT(ISERROR(SEARCH("A",CR18)))</formula>
    </cfRule>
    <cfRule type="expression" dxfId="3584" priority="1962">
      <formula>$CR$18=""</formula>
    </cfRule>
  </conditionalFormatting>
  <conditionalFormatting sqref="CT18">
    <cfRule type="containsText" dxfId="3583" priority="1955" operator="containsText" text="T">
      <formula>NOT(ISERROR(SEARCH("T",CT18)))</formula>
    </cfRule>
    <cfRule type="containsText" dxfId="3582" priority="1956" operator="containsText" text="C">
      <formula>NOT(ISERROR(SEARCH("C",CT18)))</formula>
    </cfRule>
    <cfRule type="containsText" dxfId="3581" priority="1957" operator="containsText" text="A">
      <formula>NOT(ISERROR(SEARCH("A",CT18)))</formula>
    </cfRule>
    <cfRule type="expression" dxfId="3580" priority="1958">
      <formula>$CT$18=""</formula>
    </cfRule>
  </conditionalFormatting>
  <conditionalFormatting sqref="CV18">
    <cfRule type="containsText" dxfId="3579" priority="1951" operator="containsText" text="T">
      <formula>NOT(ISERROR(SEARCH("T",CV18)))</formula>
    </cfRule>
    <cfRule type="containsText" dxfId="3578" priority="1952" operator="containsText" text="C">
      <formula>NOT(ISERROR(SEARCH("C",CV18)))</formula>
    </cfRule>
    <cfRule type="containsText" dxfId="3577" priority="1953" operator="containsText" text="A">
      <formula>NOT(ISERROR(SEARCH("A",CV18)))</formula>
    </cfRule>
    <cfRule type="expression" dxfId="3576" priority="1954">
      <formula>$CV$18=""</formula>
    </cfRule>
  </conditionalFormatting>
  <conditionalFormatting sqref="CX18">
    <cfRule type="containsText" dxfId="3575" priority="1947" operator="containsText" text="T">
      <formula>NOT(ISERROR(SEARCH("T",CX18)))</formula>
    </cfRule>
    <cfRule type="containsText" dxfId="3574" priority="1948" operator="containsText" text="C">
      <formula>NOT(ISERROR(SEARCH("C",CX18)))</formula>
    </cfRule>
    <cfRule type="containsText" dxfId="3573" priority="1949" operator="containsText" text="A">
      <formula>NOT(ISERROR(SEARCH("A",CX18)))</formula>
    </cfRule>
    <cfRule type="expression" dxfId="3572" priority="1950">
      <formula>$CX$18=""</formula>
    </cfRule>
  </conditionalFormatting>
  <conditionalFormatting sqref="CZ18">
    <cfRule type="containsText" dxfId="3571" priority="1943" operator="containsText" text="T">
      <formula>NOT(ISERROR(SEARCH("T",CZ18)))</formula>
    </cfRule>
    <cfRule type="containsText" dxfId="3570" priority="1944" operator="containsText" text="C">
      <formula>NOT(ISERROR(SEARCH("C",CZ18)))</formula>
    </cfRule>
    <cfRule type="containsText" dxfId="3569" priority="1945" operator="containsText" text="A">
      <formula>NOT(ISERROR(SEARCH("A",CZ18)))</formula>
    </cfRule>
    <cfRule type="expression" dxfId="3568" priority="1946">
      <formula>$CZ$18=""</formula>
    </cfRule>
  </conditionalFormatting>
  <conditionalFormatting sqref="DB18">
    <cfRule type="containsText" dxfId="3567" priority="1939" operator="containsText" text="T">
      <formula>NOT(ISERROR(SEARCH("T",DB18)))</formula>
    </cfRule>
    <cfRule type="containsText" dxfId="3566" priority="1940" operator="containsText" text="C">
      <formula>NOT(ISERROR(SEARCH("C",DB18)))</formula>
    </cfRule>
    <cfRule type="containsText" dxfId="3565" priority="1941" operator="containsText" text="A">
      <formula>NOT(ISERROR(SEARCH("A",DB18)))</formula>
    </cfRule>
    <cfRule type="expression" dxfId="3564" priority="1942">
      <formula>$DB$18=""</formula>
    </cfRule>
  </conditionalFormatting>
  <conditionalFormatting sqref="DD18">
    <cfRule type="containsText" dxfId="3563" priority="1935" operator="containsText" text="T">
      <formula>NOT(ISERROR(SEARCH("T",DD18)))</formula>
    </cfRule>
    <cfRule type="containsText" dxfId="3562" priority="1936" operator="containsText" text="C">
      <formula>NOT(ISERROR(SEARCH("C",DD18)))</formula>
    </cfRule>
    <cfRule type="containsText" dxfId="3561" priority="1937" operator="containsText" text="A">
      <formula>NOT(ISERROR(SEARCH("A",DD18)))</formula>
    </cfRule>
    <cfRule type="expression" dxfId="3560" priority="1938">
      <formula>$DD$18=""</formula>
    </cfRule>
  </conditionalFormatting>
  <conditionalFormatting sqref="DF18">
    <cfRule type="containsText" dxfId="3559" priority="1931" operator="containsText" text="T">
      <formula>NOT(ISERROR(SEARCH("T",DF18)))</formula>
    </cfRule>
    <cfRule type="containsText" dxfId="3558" priority="1932" operator="containsText" text="C">
      <formula>NOT(ISERROR(SEARCH("C",DF18)))</formula>
    </cfRule>
    <cfRule type="containsText" dxfId="3557" priority="1933" operator="containsText" text="A">
      <formula>NOT(ISERROR(SEARCH("A",DF18)))</formula>
    </cfRule>
    <cfRule type="expression" dxfId="3556" priority="1934">
      <formula>$DD$18=""</formula>
    </cfRule>
  </conditionalFormatting>
  <conditionalFormatting sqref="DH18">
    <cfRule type="containsText" dxfId="3555" priority="1927" operator="containsText" text="T">
      <formula>NOT(ISERROR(SEARCH("T",DH18)))</formula>
    </cfRule>
    <cfRule type="containsText" dxfId="3554" priority="1928" operator="containsText" text="C">
      <formula>NOT(ISERROR(SEARCH("C",DH18)))</formula>
    </cfRule>
    <cfRule type="containsText" dxfId="3553" priority="1929" operator="containsText" text="A">
      <formula>NOT(ISERROR(SEARCH("A",DH18)))</formula>
    </cfRule>
    <cfRule type="expression" dxfId="3552" priority="1930">
      <formula>$DD$18=""</formula>
    </cfRule>
  </conditionalFormatting>
  <conditionalFormatting sqref="DJ18">
    <cfRule type="containsText" dxfId="3551" priority="1923" operator="containsText" text="T">
      <formula>NOT(ISERROR(SEARCH("T",DJ18)))</formula>
    </cfRule>
    <cfRule type="containsText" dxfId="3550" priority="1924" operator="containsText" text="C">
      <formula>NOT(ISERROR(SEARCH("C",DJ18)))</formula>
    </cfRule>
    <cfRule type="containsText" dxfId="3549" priority="1925" operator="containsText" text="A">
      <formula>NOT(ISERROR(SEARCH("A",DJ18)))</formula>
    </cfRule>
    <cfRule type="expression" dxfId="3548" priority="1926">
      <formula>$DD$18=""</formula>
    </cfRule>
  </conditionalFormatting>
  <conditionalFormatting sqref="DL18">
    <cfRule type="containsText" dxfId="3547" priority="1919" operator="containsText" text="T">
      <formula>NOT(ISERROR(SEARCH("T",DL18)))</formula>
    </cfRule>
    <cfRule type="containsText" dxfId="3546" priority="1920" operator="containsText" text="C">
      <formula>NOT(ISERROR(SEARCH("C",DL18)))</formula>
    </cfRule>
    <cfRule type="containsText" dxfId="3545" priority="1921" operator="containsText" text="A">
      <formula>NOT(ISERROR(SEARCH("A",DL18)))</formula>
    </cfRule>
    <cfRule type="expression" dxfId="3544" priority="1922">
      <formula>$DL$18=""</formula>
    </cfRule>
  </conditionalFormatting>
  <conditionalFormatting sqref="DN18">
    <cfRule type="containsText" dxfId="3543" priority="1915" operator="containsText" text="T">
      <formula>NOT(ISERROR(SEARCH("T",DN18)))</formula>
    </cfRule>
    <cfRule type="containsText" dxfId="3542" priority="1916" operator="containsText" text="C">
      <formula>NOT(ISERROR(SEARCH("C",DN18)))</formula>
    </cfRule>
    <cfRule type="containsText" dxfId="3541" priority="1917" operator="containsText" text="A">
      <formula>NOT(ISERROR(SEARCH("A",DN18)))</formula>
    </cfRule>
    <cfRule type="expression" dxfId="3540" priority="1918">
      <formula>$DN$18=""</formula>
    </cfRule>
  </conditionalFormatting>
  <conditionalFormatting sqref="DP18">
    <cfRule type="containsText" dxfId="3539" priority="1911" operator="containsText" text="T">
      <formula>NOT(ISERROR(SEARCH("T",DP18)))</formula>
    </cfRule>
    <cfRule type="containsText" dxfId="3538" priority="1912" operator="containsText" text="C">
      <formula>NOT(ISERROR(SEARCH("C",DP18)))</formula>
    </cfRule>
    <cfRule type="containsText" dxfId="3537" priority="1913" operator="containsText" text="A">
      <formula>NOT(ISERROR(SEARCH("A",DP18)))</formula>
    </cfRule>
    <cfRule type="expression" dxfId="3536" priority="1914">
      <formula>$DP$18=""</formula>
    </cfRule>
  </conditionalFormatting>
  <conditionalFormatting sqref="DR18">
    <cfRule type="containsText" dxfId="3535" priority="1907" operator="containsText" text="T">
      <formula>NOT(ISERROR(SEARCH("T",DR18)))</formula>
    </cfRule>
    <cfRule type="containsText" dxfId="3534" priority="1908" operator="containsText" text="C">
      <formula>NOT(ISERROR(SEARCH("C",DR18)))</formula>
    </cfRule>
    <cfRule type="containsText" dxfId="3533" priority="1909" operator="containsText" text="A">
      <formula>NOT(ISERROR(SEARCH("A",DR18)))</formula>
    </cfRule>
    <cfRule type="expression" dxfId="3532" priority="1910">
      <formula>$DR$18=""</formula>
    </cfRule>
  </conditionalFormatting>
  <conditionalFormatting sqref="DT18">
    <cfRule type="containsText" dxfId="3531" priority="1903" operator="containsText" text="T">
      <formula>NOT(ISERROR(SEARCH("T",DT18)))</formula>
    </cfRule>
    <cfRule type="containsText" dxfId="3530" priority="1904" operator="containsText" text="C">
      <formula>NOT(ISERROR(SEARCH("C",DT18)))</formula>
    </cfRule>
    <cfRule type="containsText" dxfId="3529" priority="1905" operator="containsText" text="A">
      <formula>NOT(ISERROR(SEARCH("A",DT18)))</formula>
    </cfRule>
    <cfRule type="expression" dxfId="3528" priority="1906">
      <formula>$DT$18=""</formula>
    </cfRule>
  </conditionalFormatting>
  <conditionalFormatting sqref="DV18">
    <cfRule type="containsText" dxfId="3527" priority="1899" operator="containsText" text="T">
      <formula>NOT(ISERROR(SEARCH("T",DV18)))</formula>
    </cfRule>
    <cfRule type="containsText" dxfId="3526" priority="1900" operator="containsText" text="C">
      <formula>NOT(ISERROR(SEARCH("C",DV18)))</formula>
    </cfRule>
    <cfRule type="containsText" dxfId="3525" priority="1901" operator="containsText" text="A">
      <formula>NOT(ISERROR(SEARCH("A",DV18)))</formula>
    </cfRule>
    <cfRule type="expression" dxfId="3524" priority="1902">
      <formula>$DV$18=""</formula>
    </cfRule>
  </conditionalFormatting>
  <conditionalFormatting sqref="DX18">
    <cfRule type="containsText" dxfId="3523" priority="1895" operator="containsText" text="T">
      <formula>NOT(ISERROR(SEARCH("T",DX18)))</formula>
    </cfRule>
    <cfRule type="containsText" dxfId="3522" priority="1896" operator="containsText" text="C">
      <formula>NOT(ISERROR(SEARCH("C",DX18)))</formula>
    </cfRule>
    <cfRule type="containsText" dxfId="3521" priority="1897" operator="containsText" text="A">
      <formula>NOT(ISERROR(SEARCH("A",DX18)))</formula>
    </cfRule>
    <cfRule type="expression" dxfId="3520" priority="1898">
      <formula>$DX$18=""</formula>
    </cfRule>
  </conditionalFormatting>
  <conditionalFormatting sqref="DZ18">
    <cfRule type="containsText" dxfId="3519" priority="1891" operator="containsText" text="T">
      <formula>NOT(ISERROR(SEARCH("T",DZ18)))</formula>
    </cfRule>
    <cfRule type="containsText" dxfId="3518" priority="1892" operator="containsText" text="C">
      <formula>NOT(ISERROR(SEARCH("C",DZ18)))</formula>
    </cfRule>
    <cfRule type="containsText" dxfId="3517" priority="1893" operator="containsText" text="A">
      <formula>NOT(ISERROR(SEARCH("A",DZ18)))</formula>
    </cfRule>
    <cfRule type="expression" dxfId="3516" priority="1894">
      <formula>$DZ$18=""</formula>
    </cfRule>
  </conditionalFormatting>
  <conditionalFormatting sqref="EB18">
    <cfRule type="containsText" dxfId="3515" priority="1887" operator="containsText" text="T">
      <formula>NOT(ISERROR(SEARCH("T",EB18)))</formula>
    </cfRule>
    <cfRule type="containsText" dxfId="3514" priority="1888" operator="containsText" text="C">
      <formula>NOT(ISERROR(SEARCH("C",EB18)))</formula>
    </cfRule>
    <cfRule type="containsText" dxfId="3513" priority="1889" operator="containsText" text="A">
      <formula>NOT(ISERROR(SEARCH("A",EB18)))</formula>
    </cfRule>
    <cfRule type="expression" dxfId="3512" priority="1890">
      <formula>$EB$18=""</formula>
    </cfRule>
  </conditionalFormatting>
  <conditionalFormatting sqref="ED18">
    <cfRule type="containsText" dxfId="3511" priority="1883" operator="containsText" text="T">
      <formula>NOT(ISERROR(SEARCH("T",ED18)))</formula>
    </cfRule>
    <cfRule type="containsText" dxfId="3510" priority="1884" operator="containsText" text="C">
      <formula>NOT(ISERROR(SEARCH("C",ED18)))</formula>
    </cfRule>
    <cfRule type="containsText" dxfId="3509" priority="1885" operator="containsText" text="A">
      <formula>NOT(ISERROR(SEARCH("A",ED18)))</formula>
    </cfRule>
    <cfRule type="expression" dxfId="3508" priority="1886">
      <formula>$ED$18=""</formula>
    </cfRule>
  </conditionalFormatting>
  <conditionalFormatting sqref="EF18">
    <cfRule type="containsText" dxfId="3507" priority="1879" operator="containsText" text="T">
      <formula>NOT(ISERROR(SEARCH("T",EF18)))</formula>
    </cfRule>
    <cfRule type="containsText" dxfId="3506" priority="1880" operator="containsText" text="C">
      <formula>NOT(ISERROR(SEARCH("C",EF18)))</formula>
    </cfRule>
    <cfRule type="containsText" dxfId="3505" priority="1881" operator="containsText" text="A">
      <formula>NOT(ISERROR(SEARCH("A",EF18)))</formula>
    </cfRule>
    <cfRule type="expression" dxfId="3504" priority="1882">
      <formula>$EF$18=""</formula>
    </cfRule>
  </conditionalFormatting>
  <conditionalFormatting sqref="EH18">
    <cfRule type="containsText" dxfId="3503" priority="1875" operator="containsText" text="T">
      <formula>NOT(ISERROR(SEARCH("T",EH18)))</formula>
    </cfRule>
    <cfRule type="containsText" dxfId="3502" priority="1876" operator="containsText" text="C">
      <formula>NOT(ISERROR(SEARCH("C",EH18)))</formula>
    </cfRule>
    <cfRule type="containsText" dxfId="3501" priority="1877" operator="containsText" text="A">
      <formula>NOT(ISERROR(SEARCH("A",EH18)))</formula>
    </cfRule>
    <cfRule type="expression" dxfId="3500" priority="1878">
      <formula>$EF$18=""</formula>
    </cfRule>
  </conditionalFormatting>
  <conditionalFormatting sqref="EJ18">
    <cfRule type="containsText" dxfId="3499" priority="1871" operator="containsText" text="T">
      <formula>NOT(ISERROR(SEARCH("T",EJ18)))</formula>
    </cfRule>
    <cfRule type="containsText" dxfId="3498" priority="1872" operator="containsText" text="C">
      <formula>NOT(ISERROR(SEARCH("C",EJ18)))</formula>
    </cfRule>
    <cfRule type="containsText" dxfId="3497" priority="1873" operator="containsText" text="A">
      <formula>NOT(ISERROR(SEARCH("A",EJ18)))</formula>
    </cfRule>
    <cfRule type="expression" dxfId="3496" priority="1874">
      <formula>$EJ$18=""</formula>
    </cfRule>
  </conditionalFormatting>
  <conditionalFormatting sqref="EL18">
    <cfRule type="containsText" dxfId="3495" priority="1867" operator="containsText" text="T">
      <formula>NOT(ISERROR(SEARCH("T",EL18)))</formula>
    </cfRule>
    <cfRule type="containsText" dxfId="3494" priority="1868" operator="containsText" text="C">
      <formula>NOT(ISERROR(SEARCH("C",EL18)))</formula>
    </cfRule>
    <cfRule type="containsText" dxfId="3493" priority="1869" operator="containsText" text="A">
      <formula>NOT(ISERROR(SEARCH("A",EL18)))</formula>
    </cfRule>
    <cfRule type="expression" dxfId="3492" priority="1870">
      <formula>$EL$18=""</formula>
    </cfRule>
  </conditionalFormatting>
  <conditionalFormatting sqref="EN18">
    <cfRule type="containsText" dxfId="3491" priority="1863" operator="containsText" text="T">
      <formula>NOT(ISERROR(SEARCH("T",EN18)))</formula>
    </cfRule>
    <cfRule type="containsText" dxfId="3490" priority="1864" operator="containsText" text="C">
      <formula>NOT(ISERROR(SEARCH("C",EN18)))</formula>
    </cfRule>
    <cfRule type="containsText" dxfId="3489" priority="1865" operator="containsText" text="A">
      <formula>NOT(ISERROR(SEARCH("A",EN18)))</formula>
    </cfRule>
    <cfRule type="expression" dxfId="3488" priority="1866">
      <formula>$EN$18=""</formula>
    </cfRule>
  </conditionalFormatting>
  <conditionalFormatting sqref="EP18">
    <cfRule type="containsText" dxfId="3487" priority="1859" operator="containsText" text="T">
      <formula>NOT(ISERROR(SEARCH("T",EP18)))</formula>
    </cfRule>
    <cfRule type="containsText" dxfId="3486" priority="1860" operator="containsText" text="C">
      <formula>NOT(ISERROR(SEARCH("C",EP18)))</formula>
    </cfRule>
    <cfRule type="containsText" dxfId="3485" priority="1861" operator="containsText" text="A">
      <formula>NOT(ISERROR(SEARCH("A",EP18)))</formula>
    </cfRule>
    <cfRule type="expression" dxfId="3484" priority="1862">
      <formula>$EP$18=""</formula>
    </cfRule>
  </conditionalFormatting>
  <conditionalFormatting sqref="ER18">
    <cfRule type="containsText" dxfId="3483" priority="1855" operator="containsText" text="T">
      <formula>NOT(ISERROR(SEARCH("T",ER18)))</formula>
    </cfRule>
    <cfRule type="containsText" dxfId="3482" priority="1856" operator="containsText" text="C">
      <formula>NOT(ISERROR(SEARCH("C",ER18)))</formula>
    </cfRule>
    <cfRule type="containsText" dxfId="3481" priority="1857" operator="containsText" text="A">
      <formula>NOT(ISERROR(SEARCH("A",ER18)))</formula>
    </cfRule>
    <cfRule type="expression" dxfId="3480" priority="1858">
      <formula>$ER$18=""</formula>
    </cfRule>
  </conditionalFormatting>
  <conditionalFormatting sqref="ET18">
    <cfRule type="containsText" dxfId="3479" priority="1851" operator="containsText" text="T">
      <formula>NOT(ISERROR(SEARCH("T",ET18)))</formula>
    </cfRule>
    <cfRule type="containsText" dxfId="3478" priority="1852" operator="containsText" text="C">
      <formula>NOT(ISERROR(SEARCH("C",ET18)))</formula>
    </cfRule>
    <cfRule type="containsText" dxfId="3477" priority="1853" operator="containsText" text="A">
      <formula>NOT(ISERROR(SEARCH("A",ET18)))</formula>
    </cfRule>
    <cfRule type="expression" dxfId="3476" priority="1854">
      <formula>$ET$18=""</formula>
    </cfRule>
  </conditionalFormatting>
  <conditionalFormatting sqref="EV18">
    <cfRule type="containsText" dxfId="3475" priority="1847" operator="containsText" text="T">
      <formula>NOT(ISERROR(SEARCH("T",EV18)))</formula>
    </cfRule>
    <cfRule type="containsText" dxfId="3474" priority="1848" operator="containsText" text="C">
      <formula>NOT(ISERROR(SEARCH("C",EV18)))</formula>
    </cfRule>
    <cfRule type="containsText" dxfId="3473" priority="1849" operator="containsText" text="A">
      <formula>NOT(ISERROR(SEARCH("A",EV18)))</formula>
    </cfRule>
    <cfRule type="expression" dxfId="3472" priority="1850">
      <formula>$EV$18=""</formula>
    </cfRule>
  </conditionalFormatting>
  <conditionalFormatting sqref="EX18">
    <cfRule type="containsText" dxfId="3471" priority="1843" operator="containsText" text="T">
      <formula>NOT(ISERROR(SEARCH("T",EX18)))</formula>
    </cfRule>
    <cfRule type="containsText" dxfId="3470" priority="1844" operator="containsText" text="C">
      <formula>NOT(ISERROR(SEARCH("C",EX18)))</formula>
    </cfRule>
    <cfRule type="containsText" dxfId="3469" priority="1845" operator="containsText" text="A">
      <formula>NOT(ISERROR(SEARCH("A",EX18)))</formula>
    </cfRule>
    <cfRule type="expression" dxfId="3468" priority="1846">
      <formula>$EX$18=""</formula>
    </cfRule>
  </conditionalFormatting>
  <conditionalFormatting sqref="EZ18">
    <cfRule type="containsText" dxfId="3467" priority="1839" operator="containsText" text="T">
      <formula>NOT(ISERROR(SEARCH("T",EZ18)))</formula>
    </cfRule>
    <cfRule type="containsText" dxfId="3466" priority="1840" operator="containsText" text="C">
      <formula>NOT(ISERROR(SEARCH("C",EZ18)))</formula>
    </cfRule>
    <cfRule type="containsText" dxfId="3465" priority="1841" operator="containsText" text="A">
      <formula>NOT(ISERROR(SEARCH("A",EZ18)))</formula>
    </cfRule>
    <cfRule type="expression" dxfId="3464" priority="1842">
      <formula>$EZ$18=""</formula>
    </cfRule>
  </conditionalFormatting>
  <conditionalFormatting sqref="FB18">
    <cfRule type="containsText" dxfId="3463" priority="1835" operator="containsText" text="T">
      <formula>NOT(ISERROR(SEARCH("T",FB18)))</formula>
    </cfRule>
    <cfRule type="containsText" dxfId="3462" priority="1836" operator="containsText" text="C">
      <formula>NOT(ISERROR(SEARCH("C",FB18)))</formula>
    </cfRule>
    <cfRule type="containsText" dxfId="3461" priority="1837" operator="containsText" text="A">
      <formula>NOT(ISERROR(SEARCH("A",FB18)))</formula>
    </cfRule>
    <cfRule type="expression" dxfId="3460" priority="1838">
      <formula>$FB$18=""</formula>
    </cfRule>
  </conditionalFormatting>
  <conditionalFormatting sqref="FD18">
    <cfRule type="containsText" dxfId="3459" priority="1831" operator="containsText" text="T">
      <formula>NOT(ISERROR(SEARCH("T",FD18)))</formula>
    </cfRule>
    <cfRule type="containsText" dxfId="3458" priority="1832" operator="containsText" text="C">
      <formula>NOT(ISERROR(SEARCH("C",FD18)))</formula>
    </cfRule>
    <cfRule type="containsText" dxfId="3457" priority="1833" operator="containsText" text="A">
      <formula>NOT(ISERROR(SEARCH("A",FD18)))</formula>
    </cfRule>
    <cfRule type="expression" dxfId="3456" priority="1834">
      <formula>$FD$18=""</formula>
    </cfRule>
  </conditionalFormatting>
  <conditionalFormatting sqref="FF18">
    <cfRule type="containsText" dxfId="3455" priority="1827" operator="containsText" text="T">
      <formula>NOT(ISERROR(SEARCH("T",FF18)))</formula>
    </cfRule>
    <cfRule type="containsText" dxfId="3454" priority="1828" operator="containsText" text="C">
      <formula>NOT(ISERROR(SEARCH("C",FF18)))</formula>
    </cfRule>
    <cfRule type="containsText" dxfId="3453" priority="1829" operator="containsText" text="A">
      <formula>NOT(ISERROR(SEARCH("A",FF18)))</formula>
    </cfRule>
    <cfRule type="expression" dxfId="3452" priority="1830">
      <formula>$FF$18=""</formula>
    </cfRule>
  </conditionalFormatting>
  <conditionalFormatting sqref="FH18">
    <cfRule type="containsText" dxfId="3451" priority="1823" operator="containsText" text="T">
      <formula>NOT(ISERROR(SEARCH("T",FH18)))</formula>
    </cfRule>
    <cfRule type="containsText" dxfId="3450" priority="1824" operator="containsText" text="C">
      <formula>NOT(ISERROR(SEARCH("C",FH18)))</formula>
    </cfRule>
    <cfRule type="containsText" dxfId="3449" priority="1825" operator="containsText" text="A">
      <formula>NOT(ISERROR(SEARCH("A",FH18)))</formula>
    </cfRule>
    <cfRule type="expression" dxfId="3448" priority="1826">
      <formula>$FH$18=""</formula>
    </cfRule>
  </conditionalFormatting>
  <conditionalFormatting sqref="FJ18">
    <cfRule type="containsText" dxfId="3447" priority="1819" operator="containsText" text="T">
      <formula>NOT(ISERROR(SEARCH("T",FJ18)))</formula>
    </cfRule>
    <cfRule type="containsText" dxfId="3446" priority="1820" operator="containsText" text="C">
      <formula>NOT(ISERROR(SEARCH("C",FJ18)))</formula>
    </cfRule>
    <cfRule type="containsText" dxfId="3445" priority="1821" operator="containsText" text="A">
      <formula>NOT(ISERROR(SEARCH("A",FJ18)))</formula>
    </cfRule>
    <cfRule type="expression" dxfId="3444" priority="1822">
      <formula>$FJ$18=""</formula>
    </cfRule>
  </conditionalFormatting>
  <conditionalFormatting sqref="FL18">
    <cfRule type="containsText" dxfId="3443" priority="1815" operator="containsText" text="T">
      <formula>NOT(ISERROR(SEARCH("T",FL18)))</formula>
    </cfRule>
    <cfRule type="containsText" dxfId="3442" priority="1816" operator="containsText" text="C">
      <formula>NOT(ISERROR(SEARCH("C",FL18)))</formula>
    </cfRule>
    <cfRule type="containsText" dxfId="3441" priority="1817" operator="containsText" text="A">
      <formula>NOT(ISERROR(SEARCH("A",FL18)))</formula>
    </cfRule>
    <cfRule type="expression" dxfId="3440" priority="1818">
      <formula>$FL$18=""</formula>
    </cfRule>
  </conditionalFormatting>
  <conditionalFormatting sqref="FN18">
    <cfRule type="containsText" dxfId="3439" priority="1811" operator="containsText" text="T">
      <formula>NOT(ISERROR(SEARCH("T",FN18)))</formula>
    </cfRule>
    <cfRule type="containsText" dxfId="3438" priority="1812" operator="containsText" text="C">
      <formula>NOT(ISERROR(SEARCH("C",FN18)))</formula>
    </cfRule>
    <cfRule type="containsText" dxfId="3437" priority="1813" operator="containsText" text="A">
      <formula>NOT(ISERROR(SEARCH("A",FN18)))</formula>
    </cfRule>
    <cfRule type="expression" dxfId="3436" priority="1814">
      <formula>$FN$18=""</formula>
    </cfRule>
  </conditionalFormatting>
  <conditionalFormatting sqref="FP18">
    <cfRule type="containsText" dxfId="3435" priority="1807" operator="containsText" text="T">
      <formula>NOT(ISERROR(SEARCH("T",FP18)))</formula>
    </cfRule>
    <cfRule type="containsText" dxfId="3434" priority="1808" operator="containsText" text="C">
      <formula>NOT(ISERROR(SEARCH("C",FP18)))</formula>
    </cfRule>
    <cfRule type="containsText" dxfId="3433" priority="1809" operator="containsText" text="A">
      <formula>NOT(ISERROR(SEARCH("A",FP18)))</formula>
    </cfRule>
    <cfRule type="expression" dxfId="3432" priority="1810">
      <formula>$FP$18=""</formula>
    </cfRule>
  </conditionalFormatting>
  <conditionalFormatting sqref="FR18">
    <cfRule type="containsText" dxfId="3431" priority="1803" operator="containsText" text="T">
      <formula>NOT(ISERROR(SEARCH("T",FR18)))</formula>
    </cfRule>
    <cfRule type="containsText" dxfId="3430" priority="1804" operator="containsText" text="C">
      <formula>NOT(ISERROR(SEARCH("C",FR18)))</formula>
    </cfRule>
    <cfRule type="containsText" dxfId="3429" priority="1805" operator="containsText" text="A">
      <formula>NOT(ISERROR(SEARCH("A",FR18)))</formula>
    </cfRule>
    <cfRule type="expression" dxfId="3428" priority="1806">
      <formula>$FR$18=""</formula>
    </cfRule>
  </conditionalFormatting>
  <conditionalFormatting sqref="FT18">
    <cfRule type="containsText" dxfId="3427" priority="1799" operator="containsText" text="T">
      <formula>NOT(ISERROR(SEARCH("T",FT18)))</formula>
    </cfRule>
    <cfRule type="containsText" dxfId="3426" priority="1800" operator="containsText" text="C">
      <formula>NOT(ISERROR(SEARCH("C",FT18)))</formula>
    </cfRule>
    <cfRule type="containsText" dxfId="3425" priority="1801" operator="containsText" text="A">
      <formula>NOT(ISERROR(SEARCH("A",FT18)))</formula>
    </cfRule>
    <cfRule type="expression" dxfId="3424" priority="1802">
      <formula>$FT$18=""</formula>
    </cfRule>
  </conditionalFormatting>
  <conditionalFormatting sqref="FV18">
    <cfRule type="containsText" dxfId="3423" priority="1795" operator="containsText" text="T">
      <formula>NOT(ISERROR(SEARCH("T",FV18)))</formula>
    </cfRule>
    <cfRule type="containsText" dxfId="3422" priority="1796" operator="containsText" text="C">
      <formula>NOT(ISERROR(SEARCH("C",FV18)))</formula>
    </cfRule>
    <cfRule type="containsText" dxfId="3421" priority="1797" operator="containsText" text="A">
      <formula>NOT(ISERROR(SEARCH("A",FV18)))</formula>
    </cfRule>
    <cfRule type="expression" dxfId="3420" priority="1798">
      <formula>$FV$18=""</formula>
    </cfRule>
  </conditionalFormatting>
  <conditionalFormatting sqref="FX18">
    <cfRule type="containsText" dxfId="3419" priority="1791" operator="containsText" text="T">
      <formula>NOT(ISERROR(SEARCH("T",FX18)))</formula>
    </cfRule>
    <cfRule type="containsText" dxfId="3418" priority="1792" operator="containsText" text="C">
      <formula>NOT(ISERROR(SEARCH("C",FX18)))</formula>
    </cfRule>
    <cfRule type="containsText" dxfId="3417" priority="1793" operator="containsText" text="A">
      <formula>NOT(ISERROR(SEARCH("A",FX18)))</formula>
    </cfRule>
    <cfRule type="expression" dxfId="3416" priority="1794">
      <formula>$FX$18=""</formula>
    </cfRule>
  </conditionalFormatting>
  <conditionalFormatting sqref="FZ18">
    <cfRule type="containsText" dxfId="3415" priority="1787" operator="containsText" text="T">
      <formula>NOT(ISERROR(SEARCH("T",FZ18)))</formula>
    </cfRule>
    <cfRule type="containsText" dxfId="3414" priority="1788" operator="containsText" text="C">
      <formula>NOT(ISERROR(SEARCH("C",FZ18)))</formula>
    </cfRule>
    <cfRule type="containsText" dxfId="3413" priority="1789" operator="containsText" text="A">
      <formula>NOT(ISERROR(SEARCH("A",FZ18)))</formula>
    </cfRule>
    <cfRule type="expression" dxfId="3412" priority="1790">
      <formula>$FZ$18=""</formula>
    </cfRule>
  </conditionalFormatting>
  <conditionalFormatting sqref="GB18">
    <cfRule type="containsText" dxfId="3411" priority="1783" operator="containsText" text="T">
      <formula>NOT(ISERROR(SEARCH("T",GB18)))</formula>
    </cfRule>
    <cfRule type="containsText" dxfId="3410" priority="1784" operator="containsText" text="C">
      <formula>NOT(ISERROR(SEARCH("C",GB18)))</formula>
    </cfRule>
    <cfRule type="containsText" dxfId="3409" priority="1785" operator="containsText" text="A">
      <formula>NOT(ISERROR(SEARCH("A",GB18)))</formula>
    </cfRule>
    <cfRule type="expression" dxfId="3408" priority="1786">
      <formula>$GB$18=""</formula>
    </cfRule>
  </conditionalFormatting>
  <conditionalFormatting sqref="GD18">
    <cfRule type="containsText" dxfId="3407" priority="1779" operator="containsText" text="T">
      <formula>NOT(ISERROR(SEARCH("T",GD18)))</formula>
    </cfRule>
    <cfRule type="containsText" dxfId="3406" priority="1780" operator="containsText" text="C">
      <formula>NOT(ISERROR(SEARCH("C",GD18)))</formula>
    </cfRule>
    <cfRule type="containsText" dxfId="3405" priority="1781" operator="containsText" text="A">
      <formula>NOT(ISERROR(SEARCH("A",GD18)))</formula>
    </cfRule>
    <cfRule type="expression" dxfId="3404" priority="1782">
      <formula>$GB$18=""</formula>
    </cfRule>
  </conditionalFormatting>
  <conditionalFormatting sqref="CF20:CL20">
    <cfRule type="expression" dxfId="3403" priority="1777">
      <formula>$CF$20=""</formula>
    </cfRule>
    <cfRule type="expression" dxfId="3402" priority="1778">
      <formula>$CF$20&lt;&gt;""</formula>
    </cfRule>
  </conditionalFormatting>
  <conditionalFormatting sqref="BZ20:CD20">
    <cfRule type="expression" dxfId="3401" priority="1776">
      <formula>$BZ$20=""</formula>
    </cfRule>
  </conditionalFormatting>
  <conditionalFormatting sqref="BT20:BX20">
    <cfRule type="containsText" dxfId="3400" priority="1764" operator="containsText" text="ERREUR">
      <formula>NOT(ISERROR(SEARCH("ERREUR",BT20)))</formula>
    </cfRule>
    <cfRule type="containsText" dxfId="3399" priority="1773" operator="containsText" text="En COURS">
      <formula>NOT(ISERROR(SEARCH("En COURS",BT20)))</formula>
    </cfRule>
    <cfRule type="containsText" dxfId="3398" priority="1774" operator="containsText" text="FINALISÉE">
      <formula>NOT(ISERROR(SEARCH("FINALISÉE",BT20)))</formula>
    </cfRule>
    <cfRule type="expression" dxfId="3397" priority="1775">
      <formula>$BT$20=""</formula>
    </cfRule>
  </conditionalFormatting>
  <conditionalFormatting sqref="AU20:AZ20">
    <cfRule type="expression" dxfId="3396" priority="1771">
      <formula>$AU$20&lt;&gt;""</formula>
    </cfRule>
    <cfRule type="expression" dxfId="3395" priority="1772">
      <formula>$AU$20=""</formula>
    </cfRule>
  </conditionalFormatting>
  <conditionalFormatting sqref="AG20:AL20">
    <cfRule type="expression" dxfId="3394" priority="1769">
      <formula>$AG$20&lt;&gt;""</formula>
    </cfRule>
    <cfRule type="expression" dxfId="3393" priority="1770">
      <formula>$AG$20=""</formula>
    </cfRule>
  </conditionalFormatting>
  <conditionalFormatting sqref="BM20:BR20">
    <cfRule type="expression" dxfId="3392" priority="1767">
      <formula>$BM$20&lt;&gt;""</formula>
    </cfRule>
    <cfRule type="expression" dxfId="3391" priority="1768">
      <formula>$BM$20=""</formula>
    </cfRule>
  </conditionalFormatting>
  <conditionalFormatting sqref="BF20:BK20">
    <cfRule type="expression" dxfId="3390" priority="1765">
      <formula>$BF$20&lt;&gt;""</formula>
    </cfRule>
    <cfRule type="expression" dxfId="3389" priority="1766">
      <formula>$BF$20=""</formula>
    </cfRule>
  </conditionalFormatting>
  <conditionalFormatting sqref="AN20:AS20">
    <cfRule type="expression" dxfId="3388" priority="1762">
      <formula>$AN$20&lt;&gt;""</formula>
    </cfRule>
    <cfRule type="expression" dxfId="3387" priority="1763">
      <formula>$AN$20=""</formula>
    </cfRule>
  </conditionalFormatting>
  <conditionalFormatting sqref="AD20:AE20">
    <cfRule type="expression" dxfId="3386" priority="1761">
      <formula>$AD$20=""</formula>
    </cfRule>
  </conditionalFormatting>
  <conditionalFormatting sqref="X20:AB20">
    <cfRule type="expression" dxfId="3385" priority="1759">
      <formula>$X$20&lt;&gt;""</formula>
    </cfRule>
    <cfRule type="expression" dxfId="3384" priority="1760">
      <formula>$X$20=""</formula>
    </cfRule>
  </conditionalFormatting>
  <conditionalFormatting sqref="O20:V20">
    <cfRule type="expression" dxfId="3383" priority="1757">
      <formula>$O$20&lt;&gt;""</formula>
    </cfRule>
    <cfRule type="expression" dxfId="3382" priority="1758">
      <formula>$O$20=""</formula>
    </cfRule>
  </conditionalFormatting>
  <conditionalFormatting sqref="CN20">
    <cfRule type="containsText" dxfId="3381" priority="1753" operator="containsText" text="T">
      <formula>NOT(ISERROR(SEARCH("T",CN20)))</formula>
    </cfRule>
    <cfRule type="containsText" dxfId="3380" priority="1754" operator="containsText" text="C">
      <formula>NOT(ISERROR(SEARCH("C",CN20)))</formula>
    </cfRule>
    <cfRule type="containsText" dxfId="3379" priority="1755" operator="containsText" text="A">
      <formula>NOT(ISERROR(SEARCH("A",CN20)))</formula>
    </cfRule>
    <cfRule type="expression" dxfId="3378" priority="1756">
      <formula>$CN$20=""</formula>
    </cfRule>
  </conditionalFormatting>
  <conditionalFormatting sqref="CP20">
    <cfRule type="containsText" dxfId="3377" priority="1749" operator="containsText" text="T">
      <formula>NOT(ISERROR(SEARCH("T",CP20)))</formula>
    </cfRule>
    <cfRule type="containsText" dxfId="3376" priority="1750" operator="containsText" text="C">
      <formula>NOT(ISERROR(SEARCH("C",CP20)))</formula>
    </cfRule>
    <cfRule type="containsText" dxfId="3375" priority="1751" operator="containsText" text="A">
      <formula>NOT(ISERROR(SEARCH("A",CP20)))</formula>
    </cfRule>
    <cfRule type="expression" dxfId="3374" priority="1752">
      <formula>$CP$20=""</formula>
    </cfRule>
  </conditionalFormatting>
  <conditionalFormatting sqref="CR20">
    <cfRule type="containsText" dxfId="3373" priority="1745" operator="containsText" text="T">
      <formula>NOT(ISERROR(SEARCH("T",CR20)))</formula>
    </cfRule>
    <cfRule type="containsText" dxfId="3372" priority="1746" operator="containsText" text="C">
      <formula>NOT(ISERROR(SEARCH("C",CR20)))</formula>
    </cfRule>
    <cfRule type="containsText" dxfId="3371" priority="1747" operator="containsText" text="A">
      <formula>NOT(ISERROR(SEARCH("A",CR20)))</formula>
    </cfRule>
    <cfRule type="expression" dxfId="3370" priority="1748">
      <formula>$CR$20=""</formula>
    </cfRule>
  </conditionalFormatting>
  <conditionalFormatting sqref="CT20">
    <cfRule type="containsText" dxfId="3369" priority="1741" operator="containsText" text="T">
      <formula>NOT(ISERROR(SEARCH("T",CT20)))</formula>
    </cfRule>
    <cfRule type="containsText" dxfId="3368" priority="1742" operator="containsText" text="C">
      <formula>NOT(ISERROR(SEARCH("C",CT20)))</formula>
    </cfRule>
    <cfRule type="containsText" dxfId="3367" priority="1743" operator="containsText" text="A">
      <formula>NOT(ISERROR(SEARCH("A",CT20)))</formula>
    </cfRule>
    <cfRule type="expression" dxfId="3366" priority="1744">
      <formula>$CT$20=""</formula>
    </cfRule>
  </conditionalFormatting>
  <conditionalFormatting sqref="CV20">
    <cfRule type="containsText" dxfId="3365" priority="1737" operator="containsText" text="T">
      <formula>NOT(ISERROR(SEARCH("T",CV20)))</formula>
    </cfRule>
    <cfRule type="containsText" dxfId="3364" priority="1738" operator="containsText" text="C">
      <formula>NOT(ISERROR(SEARCH("C",CV20)))</formula>
    </cfRule>
    <cfRule type="containsText" dxfId="3363" priority="1739" operator="containsText" text="A">
      <formula>NOT(ISERROR(SEARCH("A",CV20)))</formula>
    </cfRule>
    <cfRule type="expression" dxfId="3362" priority="1740">
      <formula>$CV$20=""</formula>
    </cfRule>
  </conditionalFormatting>
  <conditionalFormatting sqref="CX20">
    <cfRule type="containsText" dxfId="3361" priority="1733" operator="containsText" text="T">
      <formula>NOT(ISERROR(SEARCH("T",CX20)))</formula>
    </cfRule>
    <cfRule type="containsText" dxfId="3360" priority="1734" operator="containsText" text="C">
      <formula>NOT(ISERROR(SEARCH("C",CX20)))</formula>
    </cfRule>
    <cfRule type="containsText" dxfId="3359" priority="1735" operator="containsText" text="A">
      <formula>NOT(ISERROR(SEARCH("A",CX20)))</formula>
    </cfRule>
    <cfRule type="expression" dxfId="3358" priority="1736">
      <formula>$CX$20=""</formula>
    </cfRule>
  </conditionalFormatting>
  <conditionalFormatting sqref="CZ20">
    <cfRule type="containsText" dxfId="3357" priority="1729" operator="containsText" text="T">
      <formula>NOT(ISERROR(SEARCH("T",CZ20)))</formula>
    </cfRule>
    <cfRule type="containsText" dxfId="3356" priority="1730" operator="containsText" text="C">
      <formula>NOT(ISERROR(SEARCH("C",CZ20)))</formula>
    </cfRule>
    <cfRule type="containsText" dxfId="3355" priority="1731" operator="containsText" text="A">
      <formula>NOT(ISERROR(SEARCH("A",CZ20)))</formula>
    </cfRule>
    <cfRule type="expression" dxfId="3354" priority="1732">
      <formula>$CZ$20=""</formula>
    </cfRule>
  </conditionalFormatting>
  <conditionalFormatting sqref="DB20">
    <cfRule type="containsText" dxfId="3353" priority="1725" operator="containsText" text="T">
      <formula>NOT(ISERROR(SEARCH("T",DB20)))</formula>
    </cfRule>
    <cfRule type="containsText" dxfId="3352" priority="1726" operator="containsText" text="C">
      <formula>NOT(ISERROR(SEARCH("C",DB20)))</formula>
    </cfRule>
    <cfRule type="containsText" dxfId="3351" priority="1727" operator="containsText" text="A">
      <formula>NOT(ISERROR(SEARCH("A",DB20)))</formula>
    </cfRule>
    <cfRule type="expression" dxfId="3350" priority="1728">
      <formula>$DB$20=""</formula>
    </cfRule>
  </conditionalFormatting>
  <conditionalFormatting sqref="DD20">
    <cfRule type="containsText" dxfId="3349" priority="1721" operator="containsText" text="T">
      <formula>NOT(ISERROR(SEARCH("T",DD20)))</formula>
    </cfRule>
    <cfRule type="containsText" dxfId="3348" priority="1722" operator="containsText" text="C">
      <formula>NOT(ISERROR(SEARCH("C",DD20)))</formula>
    </cfRule>
    <cfRule type="containsText" dxfId="3347" priority="1723" operator="containsText" text="A">
      <formula>NOT(ISERROR(SEARCH("A",DD20)))</formula>
    </cfRule>
    <cfRule type="expression" dxfId="3346" priority="1724">
      <formula>$DD$20=""</formula>
    </cfRule>
  </conditionalFormatting>
  <conditionalFormatting sqref="DF20">
    <cfRule type="containsText" dxfId="3345" priority="1717" operator="containsText" text="T">
      <formula>NOT(ISERROR(SEARCH("T",DF20)))</formula>
    </cfRule>
    <cfRule type="containsText" dxfId="3344" priority="1718" operator="containsText" text="C">
      <formula>NOT(ISERROR(SEARCH("C",DF20)))</formula>
    </cfRule>
    <cfRule type="containsText" dxfId="3343" priority="1719" operator="containsText" text="A">
      <formula>NOT(ISERROR(SEARCH("A",DF20)))</formula>
    </cfRule>
    <cfRule type="expression" dxfId="3342" priority="1720">
      <formula>$DD$20=""</formula>
    </cfRule>
  </conditionalFormatting>
  <conditionalFormatting sqref="DH20">
    <cfRule type="containsText" dxfId="3341" priority="1713" operator="containsText" text="T">
      <formula>NOT(ISERROR(SEARCH("T",DH20)))</formula>
    </cfRule>
    <cfRule type="containsText" dxfId="3340" priority="1714" operator="containsText" text="C">
      <formula>NOT(ISERROR(SEARCH("C",DH20)))</formula>
    </cfRule>
    <cfRule type="containsText" dxfId="3339" priority="1715" operator="containsText" text="A">
      <formula>NOT(ISERROR(SEARCH("A",DH20)))</formula>
    </cfRule>
    <cfRule type="expression" dxfId="3338" priority="1716">
      <formula>$DD$20=""</formula>
    </cfRule>
  </conditionalFormatting>
  <conditionalFormatting sqref="DJ20">
    <cfRule type="containsText" dxfId="3337" priority="1709" operator="containsText" text="T">
      <formula>NOT(ISERROR(SEARCH("T",DJ20)))</formula>
    </cfRule>
    <cfRule type="containsText" dxfId="3336" priority="1710" operator="containsText" text="C">
      <formula>NOT(ISERROR(SEARCH("C",DJ20)))</formula>
    </cfRule>
    <cfRule type="containsText" dxfId="3335" priority="1711" operator="containsText" text="A">
      <formula>NOT(ISERROR(SEARCH("A",DJ20)))</formula>
    </cfRule>
    <cfRule type="expression" dxfId="3334" priority="1712">
      <formula>$DD$20=""</formula>
    </cfRule>
  </conditionalFormatting>
  <conditionalFormatting sqref="DL20">
    <cfRule type="containsText" dxfId="3333" priority="1705" operator="containsText" text="T">
      <formula>NOT(ISERROR(SEARCH("T",DL20)))</formula>
    </cfRule>
    <cfRule type="containsText" dxfId="3332" priority="1706" operator="containsText" text="C">
      <formula>NOT(ISERROR(SEARCH("C",DL20)))</formula>
    </cfRule>
    <cfRule type="containsText" dxfId="3331" priority="1707" operator="containsText" text="A">
      <formula>NOT(ISERROR(SEARCH("A",DL20)))</formula>
    </cfRule>
    <cfRule type="expression" dxfId="3330" priority="1708">
      <formula>$DL$20=""</formula>
    </cfRule>
  </conditionalFormatting>
  <conditionalFormatting sqref="DN20">
    <cfRule type="containsText" dxfId="3329" priority="1701" operator="containsText" text="T">
      <formula>NOT(ISERROR(SEARCH("T",DN20)))</formula>
    </cfRule>
    <cfRule type="containsText" dxfId="3328" priority="1702" operator="containsText" text="C">
      <formula>NOT(ISERROR(SEARCH("C",DN20)))</formula>
    </cfRule>
    <cfRule type="containsText" dxfId="3327" priority="1703" operator="containsText" text="A">
      <formula>NOT(ISERROR(SEARCH("A",DN20)))</formula>
    </cfRule>
    <cfRule type="expression" dxfId="3326" priority="1704">
      <formula>$DN$20=""</formula>
    </cfRule>
  </conditionalFormatting>
  <conditionalFormatting sqref="DP20">
    <cfRule type="containsText" dxfId="3325" priority="1697" operator="containsText" text="T">
      <formula>NOT(ISERROR(SEARCH("T",DP20)))</formula>
    </cfRule>
    <cfRule type="containsText" dxfId="3324" priority="1698" operator="containsText" text="C">
      <formula>NOT(ISERROR(SEARCH("C",DP20)))</formula>
    </cfRule>
    <cfRule type="containsText" dxfId="3323" priority="1699" operator="containsText" text="A">
      <formula>NOT(ISERROR(SEARCH("A",DP20)))</formula>
    </cfRule>
    <cfRule type="expression" dxfId="3322" priority="1700">
      <formula>$DP$20=""</formula>
    </cfRule>
  </conditionalFormatting>
  <conditionalFormatting sqref="DR20">
    <cfRule type="containsText" dxfId="3321" priority="1693" operator="containsText" text="T">
      <formula>NOT(ISERROR(SEARCH("T",DR20)))</formula>
    </cfRule>
    <cfRule type="containsText" dxfId="3320" priority="1694" operator="containsText" text="C">
      <formula>NOT(ISERROR(SEARCH("C",DR20)))</formula>
    </cfRule>
    <cfRule type="containsText" dxfId="3319" priority="1695" operator="containsText" text="A">
      <formula>NOT(ISERROR(SEARCH("A",DR20)))</formula>
    </cfRule>
    <cfRule type="expression" dxfId="3318" priority="1696">
      <formula>$DR$20=""</formula>
    </cfRule>
  </conditionalFormatting>
  <conditionalFormatting sqref="DT20">
    <cfRule type="containsText" dxfId="3317" priority="1689" operator="containsText" text="T">
      <formula>NOT(ISERROR(SEARCH("T",DT20)))</formula>
    </cfRule>
    <cfRule type="containsText" dxfId="3316" priority="1690" operator="containsText" text="C">
      <formula>NOT(ISERROR(SEARCH("C",DT20)))</formula>
    </cfRule>
    <cfRule type="containsText" dxfId="3315" priority="1691" operator="containsText" text="A">
      <formula>NOT(ISERROR(SEARCH("A",DT20)))</formula>
    </cfRule>
    <cfRule type="expression" dxfId="3314" priority="1692">
      <formula>$DT$20=""</formula>
    </cfRule>
  </conditionalFormatting>
  <conditionalFormatting sqref="DV20">
    <cfRule type="containsText" dxfId="3313" priority="1685" operator="containsText" text="T">
      <formula>NOT(ISERROR(SEARCH("T",DV20)))</formula>
    </cfRule>
    <cfRule type="containsText" dxfId="3312" priority="1686" operator="containsText" text="C">
      <formula>NOT(ISERROR(SEARCH("C",DV20)))</formula>
    </cfRule>
    <cfRule type="containsText" dxfId="3311" priority="1687" operator="containsText" text="A">
      <formula>NOT(ISERROR(SEARCH("A",DV20)))</formula>
    </cfRule>
    <cfRule type="expression" dxfId="3310" priority="1688">
      <formula>$DV$20=""</formula>
    </cfRule>
  </conditionalFormatting>
  <conditionalFormatting sqref="DX20">
    <cfRule type="containsText" dxfId="3309" priority="1681" operator="containsText" text="T">
      <formula>NOT(ISERROR(SEARCH("T",DX20)))</formula>
    </cfRule>
    <cfRule type="containsText" dxfId="3308" priority="1682" operator="containsText" text="C">
      <formula>NOT(ISERROR(SEARCH("C",DX20)))</formula>
    </cfRule>
    <cfRule type="containsText" dxfId="3307" priority="1683" operator="containsText" text="A">
      <formula>NOT(ISERROR(SEARCH("A",DX20)))</formula>
    </cfRule>
    <cfRule type="expression" dxfId="3306" priority="1684">
      <formula>$DX$20=""</formula>
    </cfRule>
  </conditionalFormatting>
  <conditionalFormatting sqref="DZ20">
    <cfRule type="containsText" dxfId="3305" priority="1677" operator="containsText" text="T">
      <formula>NOT(ISERROR(SEARCH("T",DZ20)))</formula>
    </cfRule>
    <cfRule type="containsText" dxfId="3304" priority="1678" operator="containsText" text="C">
      <formula>NOT(ISERROR(SEARCH("C",DZ20)))</formula>
    </cfRule>
    <cfRule type="containsText" dxfId="3303" priority="1679" operator="containsText" text="A">
      <formula>NOT(ISERROR(SEARCH("A",DZ20)))</formula>
    </cfRule>
    <cfRule type="expression" dxfId="3302" priority="1680">
      <formula>$DZ$20=""</formula>
    </cfRule>
  </conditionalFormatting>
  <conditionalFormatting sqref="EB20">
    <cfRule type="containsText" dxfId="3301" priority="1673" operator="containsText" text="T">
      <formula>NOT(ISERROR(SEARCH("T",EB20)))</formula>
    </cfRule>
    <cfRule type="containsText" dxfId="3300" priority="1674" operator="containsText" text="C">
      <formula>NOT(ISERROR(SEARCH("C",EB20)))</formula>
    </cfRule>
    <cfRule type="containsText" dxfId="3299" priority="1675" operator="containsText" text="A">
      <formula>NOT(ISERROR(SEARCH("A",EB20)))</formula>
    </cfRule>
    <cfRule type="expression" dxfId="3298" priority="1676">
      <formula>$EB$20=""</formula>
    </cfRule>
  </conditionalFormatting>
  <conditionalFormatting sqref="ED20">
    <cfRule type="containsText" dxfId="3297" priority="1669" operator="containsText" text="T">
      <formula>NOT(ISERROR(SEARCH("T",ED20)))</formula>
    </cfRule>
    <cfRule type="containsText" dxfId="3296" priority="1670" operator="containsText" text="C">
      <formula>NOT(ISERROR(SEARCH("C",ED20)))</formula>
    </cfRule>
    <cfRule type="containsText" dxfId="3295" priority="1671" operator="containsText" text="A">
      <formula>NOT(ISERROR(SEARCH("A",ED20)))</formula>
    </cfRule>
    <cfRule type="expression" dxfId="3294" priority="1672">
      <formula>$ED$20=""</formula>
    </cfRule>
  </conditionalFormatting>
  <conditionalFormatting sqref="EF20">
    <cfRule type="containsText" dxfId="3293" priority="1665" operator="containsText" text="T">
      <formula>NOT(ISERROR(SEARCH("T",EF20)))</formula>
    </cfRule>
    <cfRule type="containsText" dxfId="3292" priority="1666" operator="containsText" text="C">
      <formula>NOT(ISERROR(SEARCH("C",EF20)))</formula>
    </cfRule>
    <cfRule type="containsText" dxfId="3291" priority="1667" operator="containsText" text="A">
      <formula>NOT(ISERROR(SEARCH("A",EF20)))</formula>
    </cfRule>
    <cfRule type="expression" dxfId="3290" priority="1668">
      <formula>$EF$20=""</formula>
    </cfRule>
  </conditionalFormatting>
  <conditionalFormatting sqref="EH20">
    <cfRule type="containsText" dxfId="3289" priority="1661" operator="containsText" text="T">
      <formula>NOT(ISERROR(SEARCH("T",EH20)))</formula>
    </cfRule>
    <cfRule type="containsText" dxfId="3288" priority="1662" operator="containsText" text="C">
      <formula>NOT(ISERROR(SEARCH("C",EH20)))</formula>
    </cfRule>
    <cfRule type="containsText" dxfId="3287" priority="1663" operator="containsText" text="A">
      <formula>NOT(ISERROR(SEARCH("A",EH20)))</formula>
    </cfRule>
    <cfRule type="expression" dxfId="3286" priority="1664">
      <formula>$EF$20=""</formula>
    </cfRule>
  </conditionalFormatting>
  <conditionalFormatting sqref="EJ20">
    <cfRule type="containsText" dxfId="3285" priority="1657" operator="containsText" text="T">
      <formula>NOT(ISERROR(SEARCH("T",EJ20)))</formula>
    </cfRule>
    <cfRule type="containsText" dxfId="3284" priority="1658" operator="containsText" text="C">
      <formula>NOT(ISERROR(SEARCH("C",EJ20)))</formula>
    </cfRule>
    <cfRule type="containsText" dxfId="3283" priority="1659" operator="containsText" text="A">
      <formula>NOT(ISERROR(SEARCH("A",EJ20)))</formula>
    </cfRule>
    <cfRule type="expression" dxfId="3282" priority="1660">
      <formula>$EJ$20=""</formula>
    </cfRule>
  </conditionalFormatting>
  <conditionalFormatting sqref="EL20">
    <cfRule type="containsText" dxfId="3281" priority="1653" operator="containsText" text="T">
      <formula>NOT(ISERROR(SEARCH("T",EL20)))</formula>
    </cfRule>
    <cfRule type="containsText" dxfId="3280" priority="1654" operator="containsText" text="C">
      <formula>NOT(ISERROR(SEARCH("C",EL20)))</formula>
    </cfRule>
    <cfRule type="containsText" dxfId="3279" priority="1655" operator="containsText" text="A">
      <formula>NOT(ISERROR(SEARCH("A",EL20)))</formula>
    </cfRule>
    <cfRule type="expression" dxfId="3278" priority="1656">
      <formula>$EL$20=""</formula>
    </cfRule>
  </conditionalFormatting>
  <conditionalFormatting sqref="EN20">
    <cfRule type="containsText" dxfId="3277" priority="1649" operator="containsText" text="T">
      <formula>NOT(ISERROR(SEARCH("T",EN20)))</formula>
    </cfRule>
    <cfRule type="containsText" dxfId="3276" priority="1650" operator="containsText" text="C">
      <formula>NOT(ISERROR(SEARCH("C",EN20)))</formula>
    </cfRule>
    <cfRule type="containsText" dxfId="3275" priority="1651" operator="containsText" text="A">
      <formula>NOT(ISERROR(SEARCH("A",EN20)))</formula>
    </cfRule>
    <cfRule type="expression" dxfId="3274" priority="1652">
      <formula>$EN$20=""</formula>
    </cfRule>
  </conditionalFormatting>
  <conditionalFormatting sqref="EP20">
    <cfRule type="containsText" dxfId="3273" priority="1645" operator="containsText" text="T">
      <formula>NOT(ISERROR(SEARCH("T",EP20)))</formula>
    </cfRule>
    <cfRule type="containsText" dxfId="3272" priority="1646" operator="containsText" text="C">
      <formula>NOT(ISERROR(SEARCH("C",EP20)))</formula>
    </cfRule>
    <cfRule type="containsText" dxfId="3271" priority="1647" operator="containsText" text="A">
      <formula>NOT(ISERROR(SEARCH("A",EP20)))</formula>
    </cfRule>
    <cfRule type="expression" dxfId="3270" priority="1648">
      <formula>$EP$20=""</formula>
    </cfRule>
  </conditionalFormatting>
  <conditionalFormatting sqref="ER20">
    <cfRule type="containsText" dxfId="3269" priority="1641" operator="containsText" text="T">
      <formula>NOT(ISERROR(SEARCH("T",ER20)))</formula>
    </cfRule>
    <cfRule type="containsText" dxfId="3268" priority="1642" operator="containsText" text="C">
      <formula>NOT(ISERROR(SEARCH("C",ER20)))</formula>
    </cfRule>
    <cfRule type="containsText" dxfId="3267" priority="1643" operator="containsText" text="A">
      <formula>NOT(ISERROR(SEARCH("A",ER20)))</formula>
    </cfRule>
    <cfRule type="expression" dxfId="3266" priority="1644">
      <formula>$ER$20=""</formula>
    </cfRule>
  </conditionalFormatting>
  <conditionalFormatting sqref="ET20">
    <cfRule type="containsText" dxfId="3265" priority="1637" operator="containsText" text="T">
      <formula>NOT(ISERROR(SEARCH("T",ET20)))</formula>
    </cfRule>
    <cfRule type="containsText" dxfId="3264" priority="1638" operator="containsText" text="C">
      <formula>NOT(ISERROR(SEARCH("C",ET20)))</formula>
    </cfRule>
    <cfRule type="containsText" dxfId="3263" priority="1639" operator="containsText" text="A">
      <formula>NOT(ISERROR(SEARCH("A",ET20)))</formula>
    </cfRule>
    <cfRule type="expression" dxfId="3262" priority="1640">
      <formula>$ET$20=""</formula>
    </cfRule>
  </conditionalFormatting>
  <conditionalFormatting sqref="EV20">
    <cfRule type="containsText" dxfId="3261" priority="1633" operator="containsText" text="T">
      <formula>NOT(ISERROR(SEARCH("T",EV20)))</formula>
    </cfRule>
    <cfRule type="containsText" dxfId="3260" priority="1634" operator="containsText" text="C">
      <formula>NOT(ISERROR(SEARCH("C",EV20)))</formula>
    </cfRule>
    <cfRule type="containsText" dxfId="3259" priority="1635" operator="containsText" text="A">
      <formula>NOT(ISERROR(SEARCH("A",EV20)))</formula>
    </cfRule>
    <cfRule type="expression" dxfId="3258" priority="1636">
      <formula>$EV$20=""</formula>
    </cfRule>
  </conditionalFormatting>
  <conditionalFormatting sqref="EX20">
    <cfRule type="containsText" dxfId="3257" priority="1629" operator="containsText" text="T">
      <formula>NOT(ISERROR(SEARCH("T",EX20)))</formula>
    </cfRule>
    <cfRule type="containsText" dxfId="3256" priority="1630" operator="containsText" text="C">
      <formula>NOT(ISERROR(SEARCH("C",EX20)))</formula>
    </cfRule>
    <cfRule type="containsText" dxfId="3255" priority="1631" operator="containsText" text="A">
      <formula>NOT(ISERROR(SEARCH("A",EX20)))</formula>
    </cfRule>
    <cfRule type="expression" dxfId="3254" priority="1632">
      <formula>$EX$20=""</formula>
    </cfRule>
  </conditionalFormatting>
  <conditionalFormatting sqref="EZ20">
    <cfRule type="containsText" dxfId="3253" priority="1625" operator="containsText" text="T">
      <formula>NOT(ISERROR(SEARCH("T",EZ20)))</formula>
    </cfRule>
    <cfRule type="containsText" dxfId="3252" priority="1626" operator="containsText" text="C">
      <formula>NOT(ISERROR(SEARCH("C",EZ20)))</formula>
    </cfRule>
    <cfRule type="containsText" dxfId="3251" priority="1627" operator="containsText" text="A">
      <formula>NOT(ISERROR(SEARCH("A",EZ20)))</formula>
    </cfRule>
    <cfRule type="expression" dxfId="3250" priority="1628">
      <formula>$EZ$20=""</formula>
    </cfRule>
  </conditionalFormatting>
  <conditionalFormatting sqref="FB20">
    <cfRule type="containsText" dxfId="3249" priority="1621" operator="containsText" text="T">
      <formula>NOT(ISERROR(SEARCH("T",FB20)))</formula>
    </cfRule>
    <cfRule type="containsText" dxfId="3248" priority="1622" operator="containsText" text="C">
      <formula>NOT(ISERROR(SEARCH("C",FB20)))</formula>
    </cfRule>
    <cfRule type="containsText" dxfId="3247" priority="1623" operator="containsText" text="A">
      <formula>NOT(ISERROR(SEARCH("A",FB20)))</formula>
    </cfRule>
    <cfRule type="expression" dxfId="3246" priority="1624">
      <formula>$FB$20=""</formula>
    </cfRule>
  </conditionalFormatting>
  <conditionalFormatting sqref="FD20">
    <cfRule type="containsText" dxfId="3245" priority="1617" operator="containsText" text="T">
      <formula>NOT(ISERROR(SEARCH("T",FD20)))</formula>
    </cfRule>
    <cfRule type="containsText" dxfId="3244" priority="1618" operator="containsText" text="C">
      <formula>NOT(ISERROR(SEARCH("C",FD20)))</formula>
    </cfRule>
    <cfRule type="containsText" dxfId="3243" priority="1619" operator="containsText" text="A">
      <formula>NOT(ISERROR(SEARCH("A",FD20)))</formula>
    </cfRule>
    <cfRule type="expression" dxfId="3242" priority="1620">
      <formula>$FD$20=""</formula>
    </cfRule>
  </conditionalFormatting>
  <conditionalFormatting sqref="FF20">
    <cfRule type="containsText" dxfId="3241" priority="1613" operator="containsText" text="T">
      <formula>NOT(ISERROR(SEARCH("T",FF20)))</formula>
    </cfRule>
    <cfRule type="containsText" dxfId="3240" priority="1614" operator="containsText" text="C">
      <formula>NOT(ISERROR(SEARCH("C",FF20)))</formula>
    </cfRule>
    <cfRule type="containsText" dxfId="3239" priority="1615" operator="containsText" text="A">
      <formula>NOT(ISERROR(SEARCH("A",FF20)))</formula>
    </cfRule>
    <cfRule type="expression" dxfId="3238" priority="1616">
      <formula>$FF$20=""</formula>
    </cfRule>
  </conditionalFormatting>
  <conditionalFormatting sqref="FH20">
    <cfRule type="containsText" dxfId="3237" priority="1609" operator="containsText" text="T">
      <formula>NOT(ISERROR(SEARCH("T",FH20)))</formula>
    </cfRule>
    <cfRule type="containsText" dxfId="3236" priority="1610" operator="containsText" text="C">
      <formula>NOT(ISERROR(SEARCH("C",FH20)))</formula>
    </cfRule>
    <cfRule type="containsText" dxfId="3235" priority="1611" operator="containsText" text="A">
      <formula>NOT(ISERROR(SEARCH("A",FH20)))</formula>
    </cfRule>
    <cfRule type="expression" dxfId="3234" priority="1612">
      <formula>$FH$20=""</formula>
    </cfRule>
  </conditionalFormatting>
  <conditionalFormatting sqref="FJ20">
    <cfRule type="containsText" dxfId="3233" priority="1605" operator="containsText" text="T">
      <formula>NOT(ISERROR(SEARCH("T",FJ20)))</formula>
    </cfRule>
    <cfRule type="containsText" dxfId="3232" priority="1606" operator="containsText" text="C">
      <formula>NOT(ISERROR(SEARCH("C",FJ20)))</formula>
    </cfRule>
    <cfRule type="containsText" dxfId="3231" priority="1607" operator="containsText" text="A">
      <formula>NOT(ISERROR(SEARCH("A",FJ20)))</formula>
    </cfRule>
    <cfRule type="expression" dxfId="3230" priority="1608">
      <formula>$FJ$20=""</formula>
    </cfRule>
  </conditionalFormatting>
  <conditionalFormatting sqref="FL20">
    <cfRule type="containsText" dxfId="3229" priority="1601" operator="containsText" text="T">
      <formula>NOT(ISERROR(SEARCH("T",FL20)))</formula>
    </cfRule>
    <cfRule type="containsText" dxfId="3228" priority="1602" operator="containsText" text="C">
      <formula>NOT(ISERROR(SEARCH("C",FL20)))</formula>
    </cfRule>
    <cfRule type="containsText" dxfId="3227" priority="1603" operator="containsText" text="A">
      <formula>NOT(ISERROR(SEARCH("A",FL20)))</formula>
    </cfRule>
    <cfRule type="expression" dxfId="3226" priority="1604">
      <formula>$FL$20=""</formula>
    </cfRule>
  </conditionalFormatting>
  <conditionalFormatting sqref="FN20">
    <cfRule type="containsText" dxfId="3225" priority="1597" operator="containsText" text="T">
      <formula>NOT(ISERROR(SEARCH("T",FN20)))</formula>
    </cfRule>
    <cfRule type="containsText" dxfId="3224" priority="1598" operator="containsText" text="C">
      <formula>NOT(ISERROR(SEARCH("C",FN20)))</formula>
    </cfRule>
    <cfRule type="containsText" dxfId="3223" priority="1599" operator="containsText" text="A">
      <formula>NOT(ISERROR(SEARCH("A",FN20)))</formula>
    </cfRule>
    <cfRule type="expression" dxfId="3222" priority="1600">
      <formula>$FN$20=""</formula>
    </cfRule>
  </conditionalFormatting>
  <conditionalFormatting sqref="FP20">
    <cfRule type="containsText" dxfId="3221" priority="1593" operator="containsText" text="T">
      <formula>NOT(ISERROR(SEARCH("T",FP20)))</formula>
    </cfRule>
    <cfRule type="containsText" dxfId="3220" priority="1594" operator="containsText" text="C">
      <formula>NOT(ISERROR(SEARCH("C",FP20)))</formula>
    </cfRule>
    <cfRule type="containsText" dxfId="3219" priority="1595" operator="containsText" text="A">
      <formula>NOT(ISERROR(SEARCH("A",FP20)))</formula>
    </cfRule>
    <cfRule type="expression" dxfId="3218" priority="1596">
      <formula>$FP$20=""</formula>
    </cfRule>
  </conditionalFormatting>
  <conditionalFormatting sqref="FR20">
    <cfRule type="containsText" dxfId="3217" priority="1589" operator="containsText" text="T">
      <formula>NOT(ISERROR(SEARCH("T",FR20)))</formula>
    </cfRule>
    <cfRule type="containsText" dxfId="3216" priority="1590" operator="containsText" text="C">
      <formula>NOT(ISERROR(SEARCH("C",FR20)))</formula>
    </cfRule>
    <cfRule type="containsText" dxfId="3215" priority="1591" operator="containsText" text="A">
      <formula>NOT(ISERROR(SEARCH("A",FR20)))</formula>
    </cfRule>
    <cfRule type="expression" dxfId="3214" priority="1592">
      <formula>$FR$20=""</formula>
    </cfRule>
  </conditionalFormatting>
  <conditionalFormatting sqref="FT20">
    <cfRule type="containsText" dxfId="3213" priority="1585" operator="containsText" text="T">
      <formula>NOT(ISERROR(SEARCH("T",FT20)))</formula>
    </cfRule>
    <cfRule type="containsText" dxfId="3212" priority="1586" operator="containsText" text="C">
      <formula>NOT(ISERROR(SEARCH("C",FT20)))</formula>
    </cfRule>
    <cfRule type="containsText" dxfId="3211" priority="1587" operator="containsText" text="A">
      <formula>NOT(ISERROR(SEARCH("A",FT20)))</formula>
    </cfRule>
    <cfRule type="expression" dxfId="3210" priority="1588">
      <formula>$FT$20=""</formula>
    </cfRule>
  </conditionalFormatting>
  <conditionalFormatting sqref="FV20">
    <cfRule type="containsText" dxfId="3209" priority="1581" operator="containsText" text="T">
      <formula>NOT(ISERROR(SEARCH("T",FV20)))</formula>
    </cfRule>
    <cfRule type="containsText" dxfId="3208" priority="1582" operator="containsText" text="C">
      <formula>NOT(ISERROR(SEARCH("C",FV20)))</formula>
    </cfRule>
    <cfRule type="containsText" dxfId="3207" priority="1583" operator="containsText" text="A">
      <formula>NOT(ISERROR(SEARCH("A",FV20)))</formula>
    </cfRule>
    <cfRule type="expression" dxfId="3206" priority="1584">
      <formula>$FV$20=""</formula>
    </cfRule>
  </conditionalFormatting>
  <conditionalFormatting sqref="FX20">
    <cfRule type="containsText" dxfId="3205" priority="1577" operator="containsText" text="T">
      <formula>NOT(ISERROR(SEARCH("T",FX20)))</formula>
    </cfRule>
    <cfRule type="containsText" dxfId="3204" priority="1578" operator="containsText" text="C">
      <formula>NOT(ISERROR(SEARCH("C",FX20)))</formula>
    </cfRule>
    <cfRule type="containsText" dxfId="3203" priority="1579" operator="containsText" text="A">
      <formula>NOT(ISERROR(SEARCH("A",FX20)))</formula>
    </cfRule>
    <cfRule type="expression" dxfId="3202" priority="1580">
      <formula>$FX$20=""</formula>
    </cfRule>
  </conditionalFormatting>
  <conditionalFormatting sqref="FZ20">
    <cfRule type="containsText" dxfId="3201" priority="1573" operator="containsText" text="T">
      <formula>NOT(ISERROR(SEARCH("T",FZ20)))</formula>
    </cfRule>
    <cfRule type="containsText" dxfId="3200" priority="1574" operator="containsText" text="C">
      <formula>NOT(ISERROR(SEARCH("C",FZ20)))</formula>
    </cfRule>
    <cfRule type="containsText" dxfId="3199" priority="1575" operator="containsText" text="A">
      <formula>NOT(ISERROR(SEARCH("A",FZ20)))</formula>
    </cfRule>
    <cfRule type="expression" dxfId="3198" priority="1576">
      <formula>$FZ$20=""</formula>
    </cfRule>
  </conditionalFormatting>
  <conditionalFormatting sqref="GB20">
    <cfRule type="containsText" dxfId="3197" priority="1569" operator="containsText" text="T">
      <formula>NOT(ISERROR(SEARCH("T",GB20)))</formula>
    </cfRule>
    <cfRule type="containsText" dxfId="3196" priority="1570" operator="containsText" text="C">
      <formula>NOT(ISERROR(SEARCH("C",GB20)))</formula>
    </cfRule>
    <cfRule type="containsText" dxfId="3195" priority="1571" operator="containsText" text="A">
      <formula>NOT(ISERROR(SEARCH("A",GB20)))</formula>
    </cfRule>
    <cfRule type="expression" dxfId="3194" priority="1572">
      <formula>$GB$20=""</formula>
    </cfRule>
  </conditionalFormatting>
  <conditionalFormatting sqref="GD20">
    <cfRule type="containsText" dxfId="3193" priority="1565" operator="containsText" text="T">
      <formula>NOT(ISERROR(SEARCH("T",GD20)))</formula>
    </cfRule>
    <cfRule type="containsText" dxfId="3192" priority="1566" operator="containsText" text="C">
      <formula>NOT(ISERROR(SEARCH("C",GD20)))</formula>
    </cfRule>
    <cfRule type="containsText" dxfId="3191" priority="1567" operator="containsText" text="A">
      <formula>NOT(ISERROR(SEARCH("A",GD20)))</formula>
    </cfRule>
    <cfRule type="expression" dxfId="3190" priority="1568">
      <formula>$GB$20=""</formula>
    </cfRule>
  </conditionalFormatting>
  <conditionalFormatting sqref="CF22:CL22">
    <cfRule type="expression" dxfId="3189" priority="1563">
      <formula>$CF$22=""</formula>
    </cfRule>
    <cfRule type="expression" dxfId="3188" priority="1564">
      <formula>$CF$22&lt;&gt;""</formula>
    </cfRule>
  </conditionalFormatting>
  <conditionalFormatting sqref="BZ22:CD22">
    <cfRule type="expression" dxfId="3187" priority="1562">
      <formula>$BZ$22=""</formula>
    </cfRule>
  </conditionalFormatting>
  <conditionalFormatting sqref="BT22:BX22">
    <cfRule type="containsText" dxfId="3186" priority="1550" operator="containsText" text="ERREUR">
      <formula>NOT(ISERROR(SEARCH("ERREUR",BT22)))</formula>
    </cfRule>
    <cfRule type="containsText" dxfId="3185" priority="1559" operator="containsText" text="En COURS">
      <formula>NOT(ISERROR(SEARCH("En COURS",BT22)))</formula>
    </cfRule>
    <cfRule type="containsText" dxfId="3184" priority="1560" operator="containsText" text="FINALISÉE">
      <formula>NOT(ISERROR(SEARCH("FINALISÉE",BT22)))</formula>
    </cfRule>
    <cfRule type="expression" dxfId="3183" priority="1561">
      <formula>$BT$22=""</formula>
    </cfRule>
  </conditionalFormatting>
  <conditionalFormatting sqref="AU22:AZ22">
    <cfRule type="expression" dxfId="3182" priority="1557">
      <formula>$AU$22&lt;&gt;""</formula>
    </cfRule>
    <cfRule type="expression" dxfId="3181" priority="1558">
      <formula>$AU$22=""</formula>
    </cfRule>
  </conditionalFormatting>
  <conditionalFormatting sqref="AG22:AL22">
    <cfRule type="expression" dxfId="3180" priority="1555">
      <formula>$AG$22&lt;&gt;""</formula>
    </cfRule>
    <cfRule type="expression" dxfId="3179" priority="1556">
      <formula>$AG$22=""</formula>
    </cfRule>
  </conditionalFormatting>
  <conditionalFormatting sqref="BM22:BR22">
    <cfRule type="expression" dxfId="3178" priority="1553">
      <formula>$BM$22&lt;&gt;""</formula>
    </cfRule>
    <cfRule type="expression" dxfId="3177" priority="1554">
      <formula>$BM$22=""</formula>
    </cfRule>
  </conditionalFormatting>
  <conditionalFormatting sqref="BF22:BK22">
    <cfRule type="expression" dxfId="3176" priority="1551">
      <formula>$BF$22&lt;&gt;""</formula>
    </cfRule>
    <cfRule type="expression" dxfId="3175" priority="1552">
      <formula>$BF$22=""</formula>
    </cfRule>
  </conditionalFormatting>
  <conditionalFormatting sqref="AN22:AS22">
    <cfRule type="expression" dxfId="3174" priority="1548">
      <formula>$AN$22&lt;&gt;""</formula>
    </cfRule>
    <cfRule type="expression" dxfId="3173" priority="1549">
      <formula>$AN$22=""</formula>
    </cfRule>
  </conditionalFormatting>
  <conditionalFormatting sqref="AD22:AE22">
    <cfRule type="expression" dxfId="3172" priority="1547">
      <formula>$AD$22=""</formula>
    </cfRule>
  </conditionalFormatting>
  <conditionalFormatting sqref="X22:AB22">
    <cfRule type="expression" dxfId="3171" priority="1545">
      <formula>$X$22&lt;&gt;""</formula>
    </cfRule>
    <cfRule type="expression" dxfId="3170" priority="1546">
      <formula>$X$22=""</formula>
    </cfRule>
  </conditionalFormatting>
  <conditionalFormatting sqref="O22:V22">
    <cfRule type="expression" dxfId="3169" priority="1543">
      <formula>$O$22&lt;&gt;""</formula>
    </cfRule>
    <cfRule type="expression" dxfId="3168" priority="1544">
      <formula>$O$22=""</formula>
    </cfRule>
  </conditionalFormatting>
  <conditionalFormatting sqref="CN22">
    <cfRule type="containsText" dxfId="3167" priority="1539" operator="containsText" text="T">
      <formula>NOT(ISERROR(SEARCH("T",CN22)))</formula>
    </cfRule>
    <cfRule type="containsText" dxfId="3166" priority="1540" operator="containsText" text="C">
      <formula>NOT(ISERROR(SEARCH("C",CN22)))</formula>
    </cfRule>
    <cfRule type="containsText" dxfId="3165" priority="1541" operator="containsText" text="A">
      <formula>NOT(ISERROR(SEARCH("A",CN22)))</formula>
    </cfRule>
    <cfRule type="expression" dxfId="3164" priority="1542">
      <formula>$CN$22=""</formula>
    </cfRule>
  </conditionalFormatting>
  <conditionalFormatting sqref="CP22">
    <cfRule type="containsText" dxfId="3163" priority="1535" operator="containsText" text="T">
      <formula>NOT(ISERROR(SEARCH("T",CP22)))</formula>
    </cfRule>
    <cfRule type="containsText" dxfId="3162" priority="1536" operator="containsText" text="C">
      <formula>NOT(ISERROR(SEARCH("C",CP22)))</formula>
    </cfRule>
    <cfRule type="containsText" dxfId="3161" priority="1537" operator="containsText" text="A">
      <formula>NOT(ISERROR(SEARCH("A",CP22)))</formula>
    </cfRule>
    <cfRule type="expression" dxfId="3160" priority="1538">
      <formula>$CP$22=""</formula>
    </cfRule>
  </conditionalFormatting>
  <conditionalFormatting sqref="CR22">
    <cfRule type="containsText" dxfId="3159" priority="1531" operator="containsText" text="T">
      <formula>NOT(ISERROR(SEARCH("T",CR22)))</formula>
    </cfRule>
    <cfRule type="containsText" dxfId="3158" priority="1532" operator="containsText" text="C">
      <formula>NOT(ISERROR(SEARCH("C",CR22)))</formula>
    </cfRule>
    <cfRule type="containsText" dxfId="3157" priority="1533" operator="containsText" text="A">
      <formula>NOT(ISERROR(SEARCH("A",CR22)))</formula>
    </cfRule>
    <cfRule type="expression" dxfId="3156" priority="1534">
      <formula>$CR$22=""</formula>
    </cfRule>
  </conditionalFormatting>
  <conditionalFormatting sqref="CT22">
    <cfRule type="containsText" dxfId="3155" priority="1527" operator="containsText" text="T">
      <formula>NOT(ISERROR(SEARCH("T",CT22)))</formula>
    </cfRule>
    <cfRule type="containsText" dxfId="3154" priority="1528" operator="containsText" text="C">
      <formula>NOT(ISERROR(SEARCH("C",CT22)))</formula>
    </cfRule>
    <cfRule type="containsText" dxfId="3153" priority="1529" operator="containsText" text="A">
      <formula>NOT(ISERROR(SEARCH("A",CT22)))</formula>
    </cfRule>
    <cfRule type="expression" dxfId="3152" priority="1530">
      <formula>$CT$22=""</formula>
    </cfRule>
  </conditionalFormatting>
  <conditionalFormatting sqref="CV22">
    <cfRule type="containsText" dxfId="3151" priority="1523" operator="containsText" text="T">
      <formula>NOT(ISERROR(SEARCH("T",CV22)))</formula>
    </cfRule>
    <cfRule type="containsText" dxfId="3150" priority="1524" operator="containsText" text="C">
      <formula>NOT(ISERROR(SEARCH("C",CV22)))</formula>
    </cfRule>
    <cfRule type="containsText" dxfId="3149" priority="1525" operator="containsText" text="A">
      <formula>NOT(ISERROR(SEARCH("A",CV22)))</formula>
    </cfRule>
    <cfRule type="expression" dxfId="3148" priority="1526">
      <formula>$CV$22=""</formula>
    </cfRule>
  </conditionalFormatting>
  <conditionalFormatting sqref="CX22">
    <cfRule type="containsText" dxfId="3147" priority="1519" operator="containsText" text="T">
      <formula>NOT(ISERROR(SEARCH("T",CX22)))</formula>
    </cfRule>
    <cfRule type="containsText" dxfId="3146" priority="1520" operator="containsText" text="C">
      <formula>NOT(ISERROR(SEARCH("C",CX22)))</formula>
    </cfRule>
    <cfRule type="containsText" dxfId="3145" priority="1521" operator="containsText" text="A">
      <formula>NOT(ISERROR(SEARCH("A",CX22)))</formula>
    </cfRule>
    <cfRule type="expression" dxfId="3144" priority="1522">
      <formula>$CX$22=""</formula>
    </cfRule>
  </conditionalFormatting>
  <conditionalFormatting sqref="CZ22">
    <cfRule type="containsText" dxfId="3143" priority="1515" operator="containsText" text="T">
      <formula>NOT(ISERROR(SEARCH("T",CZ22)))</formula>
    </cfRule>
    <cfRule type="containsText" dxfId="3142" priority="1516" operator="containsText" text="C">
      <formula>NOT(ISERROR(SEARCH("C",CZ22)))</formula>
    </cfRule>
    <cfRule type="containsText" dxfId="3141" priority="1517" operator="containsText" text="A">
      <formula>NOT(ISERROR(SEARCH("A",CZ22)))</formula>
    </cfRule>
    <cfRule type="expression" dxfId="3140" priority="1518">
      <formula>$CZ$22=""</formula>
    </cfRule>
  </conditionalFormatting>
  <conditionalFormatting sqref="DB22">
    <cfRule type="containsText" dxfId="3139" priority="1511" operator="containsText" text="T">
      <formula>NOT(ISERROR(SEARCH("T",DB22)))</formula>
    </cfRule>
    <cfRule type="containsText" dxfId="3138" priority="1512" operator="containsText" text="C">
      <formula>NOT(ISERROR(SEARCH("C",DB22)))</formula>
    </cfRule>
    <cfRule type="containsText" dxfId="3137" priority="1513" operator="containsText" text="A">
      <formula>NOT(ISERROR(SEARCH("A",DB22)))</formula>
    </cfRule>
    <cfRule type="expression" dxfId="3136" priority="1514">
      <formula>$DB$22=""</formula>
    </cfRule>
  </conditionalFormatting>
  <conditionalFormatting sqref="DD22">
    <cfRule type="containsText" dxfId="3135" priority="1507" operator="containsText" text="T">
      <formula>NOT(ISERROR(SEARCH("T",DD22)))</formula>
    </cfRule>
    <cfRule type="containsText" dxfId="3134" priority="1508" operator="containsText" text="C">
      <formula>NOT(ISERROR(SEARCH("C",DD22)))</formula>
    </cfRule>
    <cfRule type="containsText" dxfId="3133" priority="1509" operator="containsText" text="A">
      <formula>NOT(ISERROR(SEARCH("A",DD22)))</formula>
    </cfRule>
    <cfRule type="expression" dxfId="3132" priority="1510">
      <formula>$DD$22=""</formula>
    </cfRule>
  </conditionalFormatting>
  <conditionalFormatting sqref="DF22">
    <cfRule type="containsText" dxfId="3131" priority="1503" operator="containsText" text="T">
      <formula>NOT(ISERROR(SEARCH("T",DF22)))</formula>
    </cfRule>
    <cfRule type="containsText" dxfId="3130" priority="1504" operator="containsText" text="C">
      <formula>NOT(ISERROR(SEARCH("C",DF22)))</formula>
    </cfRule>
    <cfRule type="containsText" dxfId="3129" priority="1505" operator="containsText" text="A">
      <formula>NOT(ISERROR(SEARCH("A",DF22)))</formula>
    </cfRule>
    <cfRule type="expression" dxfId="3128" priority="1506">
      <formula>$DD$22=""</formula>
    </cfRule>
  </conditionalFormatting>
  <conditionalFormatting sqref="DH22">
    <cfRule type="containsText" dxfId="3127" priority="1499" operator="containsText" text="T">
      <formula>NOT(ISERROR(SEARCH("T",DH22)))</formula>
    </cfRule>
    <cfRule type="containsText" dxfId="3126" priority="1500" operator="containsText" text="C">
      <formula>NOT(ISERROR(SEARCH("C",DH22)))</formula>
    </cfRule>
    <cfRule type="containsText" dxfId="3125" priority="1501" operator="containsText" text="A">
      <formula>NOT(ISERROR(SEARCH("A",DH22)))</formula>
    </cfRule>
    <cfRule type="expression" dxfId="3124" priority="1502">
      <formula>$DD$22=""</formula>
    </cfRule>
  </conditionalFormatting>
  <conditionalFormatting sqref="DJ22">
    <cfRule type="containsText" dxfId="3123" priority="1495" operator="containsText" text="T">
      <formula>NOT(ISERROR(SEARCH("T",DJ22)))</formula>
    </cfRule>
    <cfRule type="containsText" dxfId="3122" priority="1496" operator="containsText" text="C">
      <formula>NOT(ISERROR(SEARCH("C",DJ22)))</formula>
    </cfRule>
    <cfRule type="containsText" dxfId="3121" priority="1497" operator="containsText" text="A">
      <formula>NOT(ISERROR(SEARCH("A",DJ22)))</formula>
    </cfRule>
    <cfRule type="expression" dxfId="3120" priority="1498">
      <formula>$DD$22=""</formula>
    </cfRule>
  </conditionalFormatting>
  <conditionalFormatting sqref="DL22">
    <cfRule type="containsText" dxfId="3119" priority="1491" operator="containsText" text="T">
      <formula>NOT(ISERROR(SEARCH("T",DL22)))</formula>
    </cfRule>
    <cfRule type="containsText" dxfId="3118" priority="1492" operator="containsText" text="C">
      <formula>NOT(ISERROR(SEARCH("C",DL22)))</formula>
    </cfRule>
    <cfRule type="containsText" dxfId="3117" priority="1493" operator="containsText" text="A">
      <formula>NOT(ISERROR(SEARCH("A",DL22)))</formula>
    </cfRule>
    <cfRule type="expression" dxfId="3116" priority="1494">
      <formula>$DL$22=""</formula>
    </cfRule>
  </conditionalFormatting>
  <conditionalFormatting sqref="DN22">
    <cfRule type="containsText" dxfId="3115" priority="1487" operator="containsText" text="T">
      <formula>NOT(ISERROR(SEARCH("T",DN22)))</formula>
    </cfRule>
    <cfRule type="containsText" dxfId="3114" priority="1488" operator="containsText" text="C">
      <formula>NOT(ISERROR(SEARCH("C",DN22)))</formula>
    </cfRule>
    <cfRule type="containsText" dxfId="3113" priority="1489" operator="containsText" text="A">
      <formula>NOT(ISERROR(SEARCH("A",DN22)))</formula>
    </cfRule>
    <cfRule type="expression" dxfId="3112" priority="1490">
      <formula>$DN$22=""</formula>
    </cfRule>
  </conditionalFormatting>
  <conditionalFormatting sqref="DP22">
    <cfRule type="containsText" dxfId="3111" priority="1483" operator="containsText" text="T">
      <formula>NOT(ISERROR(SEARCH("T",DP22)))</formula>
    </cfRule>
    <cfRule type="containsText" dxfId="3110" priority="1484" operator="containsText" text="C">
      <formula>NOT(ISERROR(SEARCH("C",DP22)))</formula>
    </cfRule>
    <cfRule type="containsText" dxfId="3109" priority="1485" operator="containsText" text="A">
      <formula>NOT(ISERROR(SEARCH("A",DP22)))</formula>
    </cfRule>
    <cfRule type="expression" dxfId="3108" priority="1486">
      <formula>$DP$22=""</formula>
    </cfRule>
  </conditionalFormatting>
  <conditionalFormatting sqref="DR22">
    <cfRule type="containsText" dxfId="3107" priority="1479" operator="containsText" text="T">
      <formula>NOT(ISERROR(SEARCH("T",DR22)))</formula>
    </cfRule>
    <cfRule type="containsText" dxfId="3106" priority="1480" operator="containsText" text="C">
      <formula>NOT(ISERROR(SEARCH("C",DR22)))</formula>
    </cfRule>
    <cfRule type="containsText" dxfId="3105" priority="1481" operator="containsText" text="A">
      <formula>NOT(ISERROR(SEARCH("A",DR22)))</formula>
    </cfRule>
    <cfRule type="expression" dxfId="3104" priority="1482">
      <formula>$DR$22=""</formula>
    </cfRule>
  </conditionalFormatting>
  <conditionalFormatting sqref="DT22">
    <cfRule type="containsText" dxfId="3103" priority="1475" operator="containsText" text="T">
      <formula>NOT(ISERROR(SEARCH("T",DT22)))</formula>
    </cfRule>
    <cfRule type="containsText" dxfId="3102" priority="1476" operator="containsText" text="C">
      <formula>NOT(ISERROR(SEARCH("C",DT22)))</formula>
    </cfRule>
    <cfRule type="containsText" dxfId="3101" priority="1477" operator="containsText" text="A">
      <formula>NOT(ISERROR(SEARCH("A",DT22)))</formula>
    </cfRule>
    <cfRule type="expression" dxfId="3100" priority="1478">
      <formula>$DT$22=""</formula>
    </cfRule>
  </conditionalFormatting>
  <conditionalFormatting sqref="DV22">
    <cfRule type="containsText" dxfId="3099" priority="1471" operator="containsText" text="T">
      <formula>NOT(ISERROR(SEARCH("T",DV22)))</formula>
    </cfRule>
    <cfRule type="containsText" dxfId="3098" priority="1472" operator="containsText" text="C">
      <formula>NOT(ISERROR(SEARCH("C",DV22)))</formula>
    </cfRule>
    <cfRule type="containsText" dxfId="3097" priority="1473" operator="containsText" text="A">
      <formula>NOT(ISERROR(SEARCH("A",DV22)))</formula>
    </cfRule>
    <cfRule type="expression" dxfId="3096" priority="1474">
      <formula>$DV$22=""</formula>
    </cfRule>
  </conditionalFormatting>
  <conditionalFormatting sqref="DX22">
    <cfRule type="containsText" dxfId="3095" priority="1467" operator="containsText" text="T">
      <formula>NOT(ISERROR(SEARCH("T",DX22)))</formula>
    </cfRule>
    <cfRule type="containsText" dxfId="3094" priority="1468" operator="containsText" text="C">
      <formula>NOT(ISERROR(SEARCH("C",DX22)))</formula>
    </cfRule>
    <cfRule type="containsText" dxfId="3093" priority="1469" operator="containsText" text="A">
      <formula>NOT(ISERROR(SEARCH("A",DX22)))</formula>
    </cfRule>
    <cfRule type="expression" dxfId="3092" priority="1470">
      <formula>$DX$22=""</formula>
    </cfRule>
  </conditionalFormatting>
  <conditionalFormatting sqref="DZ22">
    <cfRule type="containsText" dxfId="3091" priority="1463" operator="containsText" text="T">
      <formula>NOT(ISERROR(SEARCH("T",DZ22)))</formula>
    </cfRule>
    <cfRule type="containsText" dxfId="3090" priority="1464" operator="containsText" text="C">
      <formula>NOT(ISERROR(SEARCH("C",DZ22)))</formula>
    </cfRule>
    <cfRule type="containsText" dxfId="3089" priority="1465" operator="containsText" text="A">
      <formula>NOT(ISERROR(SEARCH("A",DZ22)))</formula>
    </cfRule>
    <cfRule type="expression" dxfId="3088" priority="1466">
      <formula>$DZ$22=""</formula>
    </cfRule>
  </conditionalFormatting>
  <conditionalFormatting sqref="EB22">
    <cfRule type="containsText" dxfId="3087" priority="1459" operator="containsText" text="T">
      <formula>NOT(ISERROR(SEARCH("T",EB22)))</formula>
    </cfRule>
    <cfRule type="containsText" dxfId="3086" priority="1460" operator="containsText" text="C">
      <formula>NOT(ISERROR(SEARCH("C",EB22)))</formula>
    </cfRule>
    <cfRule type="containsText" dxfId="3085" priority="1461" operator="containsText" text="A">
      <formula>NOT(ISERROR(SEARCH("A",EB22)))</formula>
    </cfRule>
    <cfRule type="expression" dxfId="3084" priority="1462">
      <formula>$EB$22=""</formula>
    </cfRule>
  </conditionalFormatting>
  <conditionalFormatting sqref="ED22">
    <cfRule type="containsText" dxfId="3083" priority="1455" operator="containsText" text="T">
      <formula>NOT(ISERROR(SEARCH("T",ED22)))</formula>
    </cfRule>
    <cfRule type="containsText" dxfId="3082" priority="1456" operator="containsText" text="C">
      <formula>NOT(ISERROR(SEARCH("C",ED22)))</formula>
    </cfRule>
    <cfRule type="containsText" dxfId="3081" priority="1457" operator="containsText" text="A">
      <formula>NOT(ISERROR(SEARCH("A",ED22)))</formula>
    </cfRule>
    <cfRule type="expression" dxfId="3080" priority="1458">
      <formula>$ED$22=""</formula>
    </cfRule>
  </conditionalFormatting>
  <conditionalFormatting sqref="EF22">
    <cfRule type="containsText" dxfId="3079" priority="1451" operator="containsText" text="T">
      <formula>NOT(ISERROR(SEARCH("T",EF22)))</formula>
    </cfRule>
    <cfRule type="containsText" dxfId="3078" priority="1452" operator="containsText" text="C">
      <formula>NOT(ISERROR(SEARCH("C",EF22)))</formula>
    </cfRule>
    <cfRule type="containsText" dxfId="3077" priority="1453" operator="containsText" text="A">
      <formula>NOT(ISERROR(SEARCH("A",EF22)))</formula>
    </cfRule>
    <cfRule type="expression" dxfId="3076" priority="1454">
      <formula>$EF$22=""</formula>
    </cfRule>
  </conditionalFormatting>
  <conditionalFormatting sqref="EH22">
    <cfRule type="containsText" dxfId="3075" priority="1447" operator="containsText" text="T">
      <formula>NOT(ISERROR(SEARCH("T",EH22)))</formula>
    </cfRule>
    <cfRule type="containsText" dxfId="3074" priority="1448" operator="containsText" text="C">
      <formula>NOT(ISERROR(SEARCH("C",EH22)))</formula>
    </cfRule>
    <cfRule type="containsText" dxfId="3073" priority="1449" operator="containsText" text="A">
      <formula>NOT(ISERROR(SEARCH("A",EH22)))</formula>
    </cfRule>
    <cfRule type="expression" dxfId="3072" priority="1450">
      <formula>$EF$22=""</formula>
    </cfRule>
  </conditionalFormatting>
  <conditionalFormatting sqref="EJ22">
    <cfRule type="containsText" dxfId="3071" priority="1443" operator="containsText" text="T">
      <formula>NOT(ISERROR(SEARCH("T",EJ22)))</formula>
    </cfRule>
    <cfRule type="containsText" dxfId="3070" priority="1444" operator="containsText" text="C">
      <formula>NOT(ISERROR(SEARCH("C",EJ22)))</formula>
    </cfRule>
    <cfRule type="containsText" dxfId="3069" priority="1445" operator="containsText" text="A">
      <formula>NOT(ISERROR(SEARCH("A",EJ22)))</formula>
    </cfRule>
    <cfRule type="expression" dxfId="3068" priority="1446">
      <formula>$EJ$22=""</formula>
    </cfRule>
  </conditionalFormatting>
  <conditionalFormatting sqref="EL22">
    <cfRule type="containsText" dxfId="3067" priority="1439" operator="containsText" text="T">
      <formula>NOT(ISERROR(SEARCH("T",EL22)))</formula>
    </cfRule>
    <cfRule type="containsText" dxfId="3066" priority="1440" operator="containsText" text="C">
      <formula>NOT(ISERROR(SEARCH("C",EL22)))</formula>
    </cfRule>
    <cfRule type="containsText" dxfId="3065" priority="1441" operator="containsText" text="A">
      <formula>NOT(ISERROR(SEARCH("A",EL22)))</formula>
    </cfRule>
    <cfRule type="expression" dxfId="3064" priority="1442">
      <formula>$EL$22=""</formula>
    </cfRule>
  </conditionalFormatting>
  <conditionalFormatting sqref="EN22">
    <cfRule type="containsText" dxfId="3063" priority="1435" operator="containsText" text="T">
      <formula>NOT(ISERROR(SEARCH("T",EN22)))</formula>
    </cfRule>
    <cfRule type="containsText" dxfId="3062" priority="1436" operator="containsText" text="C">
      <formula>NOT(ISERROR(SEARCH("C",EN22)))</formula>
    </cfRule>
    <cfRule type="containsText" dxfId="3061" priority="1437" operator="containsText" text="A">
      <formula>NOT(ISERROR(SEARCH("A",EN22)))</formula>
    </cfRule>
    <cfRule type="expression" dxfId="3060" priority="1438">
      <formula>$EN$22=""</formula>
    </cfRule>
  </conditionalFormatting>
  <conditionalFormatting sqref="EP22">
    <cfRule type="containsText" dxfId="3059" priority="1431" operator="containsText" text="T">
      <formula>NOT(ISERROR(SEARCH("T",EP22)))</formula>
    </cfRule>
    <cfRule type="containsText" dxfId="3058" priority="1432" operator="containsText" text="C">
      <formula>NOT(ISERROR(SEARCH("C",EP22)))</formula>
    </cfRule>
    <cfRule type="containsText" dxfId="3057" priority="1433" operator="containsText" text="A">
      <formula>NOT(ISERROR(SEARCH("A",EP22)))</formula>
    </cfRule>
    <cfRule type="expression" dxfId="3056" priority="1434">
      <formula>$EP$22=""</formula>
    </cfRule>
  </conditionalFormatting>
  <conditionalFormatting sqref="ER22">
    <cfRule type="containsText" dxfId="3055" priority="1427" operator="containsText" text="T">
      <formula>NOT(ISERROR(SEARCH("T",ER22)))</formula>
    </cfRule>
    <cfRule type="containsText" dxfId="3054" priority="1428" operator="containsText" text="C">
      <formula>NOT(ISERROR(SEARCH("C",ER22)))</formula>
    </cfRule>
    <cfRule type="containsText" dxfId="3053" priority="1429" operator="containsText" text="A">
      <formula>NOT(ISERROR(SEARCH("A",ER22)))</formula>
    </cfRule>
    <cfRule type="expression" dxfId="3052" priority="1430">
      <formula>$ER$22=""</formula>
    </cfRule>
  </conditionalFormatting>
  <conditionalFormatting sqref="ET22">
    <cfRule type="containsText" dxfId="3051" priority="1423" operator="containsText" text="T">
      <formula>NOT(ISERROR(SEARCH("T",ET22)))</formula>
    </cfRule>
    <cfRule type="containsText" dxfId="3050" priority="1424" operator="containsText" text="C">
      <formula>NOT(ISERROR(SEARCH("C",ET22)))</formula>
    </cfRule>
    <cfRule type="containsText" dxfId="3049" priority="1425" operator="containsText" text="A">
      <formula>NOT(ISERROR(SEARCH("A",ET22)))</formula>
    </cfRule>
    <cfRule type="expression" dxfId="3048" priority="1426">
      <formula>$ET$22=""</formula>
    </cfRule>
  </conditionalFormatting>
  <conditionalFormatting sqref="EV22">
    <cfRule type="containsText" dxfId="3047" priority="1419" operator="containsText" text="T">
      <formula>NOT(ISERROR(SEARCH("T",EV22)))</formula>
    </cfRule>
    <cfRule type="containsText" dxfId="3046" priority="1420" operator="containsText" text="C">
      <formula>NOT(ISERROR(SEARCH("C",EV22)))</formula>
    </cfRule>
    <cfRule type="containsText" dxfId="3045" priority="1421" operator="containsText" text="A">
      <formula>NOT(ISERROR(SEARCH("A",EV22)))</formula>
    </cfRule>
    <cfRule type="expression" dxfId="3044" priority="1422">
      <formula>$EV$22=""</formula>
    </cfRule>
  </conditionalFormatting>
  <conditionalFormatting sqref="EX22">
    <cfRule type="containsText" dxfId="3043" priority="1415" operator="containsText" text="T">
      <formula>NOT(ISERROR(SEARCH("T",EX22)))</formula>
    </cfRule>
    <cfRule type="containsText" dxfId="3042" priority="1416" operator="containsText" text="C">
      <formula>NOT(ISERROR(SEARCH("C",EX22)))</formula>
    </cfRule>
    <cfRule type="containsText" dxfId="3041" priority="1417" operator="containsText" text="A">
      <formula>NOT(ISERROR(SEARCH("A",EX22)))</formula>
    </cfRule>
    <cfRule type="expression" dxfId="3040" priority="1418">
      <formula>$EX$22=""</formula>
    </cfRule>
  </conditionalFormatting>
  <conditionalFormatting sqref="EZ22">
    <cfRule type="containsText" dxfId="3039" priority="1411" operator="containsText" text="T">
      <formula>NOT(ISERROR(SEARCH("T",EZ22)))</formula>
    </cfRule>
    <cfRule type="containsText" dxfId="3038" priority="1412" operator="containsText" text="C">
      <formula>NOT(ISERROR(SEARCH("C",EZ22)))</formula>
    </cfRule>
    <cfRule type="containsText" dxfId="3037" priority="1413" operator="containsText" text="A">
      <formula>NOT(ISERROR(SEARCH("A",EZ22)))</formula>
    </cfRule>
    <cfRule type="expression" dxfId="3036" priority="1414">
      <formula>$EZ$22=""</formula>
    </cfRule>
  </conditionalFormatting>
  <conditionalFormatting sqref="FB22">
    <cfRule type="containsText" dxfId="3035" priority="1407" operator="containsText" text="T">
      <formula>NOT(ISERROR(SEARCH("T",FB22)))</formula>
    </cfRule>
    <cfRule type="containsText" dxfId="3034" priority="1408" operator="containsText" text="C">
      <formula>NOT(ISERROR(SEARCH("C",FB22)))</formula>
    </cfRule>
    <cfRule type="containsText" dxfId="3033" priority="1409" operator="containsText" text="A">
      <formula>NOT(ISERROR(SEARCH("A",FB22)))</formula>
    </cfRule>
    <cfRule type="expression" dxfId="3032" priority="1410">
      <formula>$FB$22=""</formula>
    </cfRule>
  </conditionalFormatting>
  <conditionalFormatting sqref="FD22">
    <cfRule type="containsText" dxfId="3031" priority="1403" operator="containsText" text="T">
      <formula>NOT(ISERROR(SEARCH("T",FD22)))</formula>
    </cfRule>
    <cfRule type="containsText" dxfId="3030" priority="1404" operator="containsText" text="C">
      <formula>NOT(ISERROR(SEARCH("C",FD22)))</formula>
    </cfRule>
    <cfRule type="containsText" dxfId="3029" priority="1405" operator="containsText" text="A">
      <formula>NOT(ISERROR(SEARCH("A",FD22)))</formula>
    </cfRule>
    <cfRule type="expression" dxfId="3028" priority="1406">
      <formula>$FD$22=""</formula>
    </cfRule>
  </conditionalFormatting>
  <conditionalFormatting sqref="FF22">
    <cfRule type="containsText" dxfId="3027" priority="1399" operator="containsText" text="T">
      <formula>NOT(ISERROR(SEARCH("T",FF22)))</formula>
    </cfRule>
    <cfRule type="containsText" dxfId="3026" priority="1400" operator="containsText" text="C">
      <formula>NOT(ISERROR(SEARCH("C",FF22)))</formula>
    </cfRule>
    <cfRule type="containsText" dxfId="3025" priority="1401" operator="containsText" text="A">
      <formula>NOT(ISERROR(SEARCH("A",FF22)))</formula>
    </cfRule>
    <cfRule type="expression" dxfId="3024" priority="1402">
      <formula>$FF$22=""</formula>
    </cfRule>
  </conditionalFormatting>
  <conditionalFormatting sqref="FH22">
    <cfRule type="containsText" dxfId="3023" priority="1395" operator="containsText" text="T">
      <formula>NOT(ISERROR(SEARCH("T",FH22)))</formula>
    </cfRule>
    <cfRule type="containsText" dxfId="3022" priority="1396" operator="containsText" text="C">
      <formula>NOT(ISERROR(SEARCH("C",FH22)))</formula>
    </cfRule>
    <cfRule type="containsText" dxfId="3021" priority="1397" operator="containsText" text="A">
      <formula>NOT(ISERROR(SEARCH("A",FH22)))</formula>
    </cfRule>
    <cfRule type="expression" dxfId="3020" priority="1398">
      <formula>$FH$22=""</formula>
    </cfRule>
  </conditionalFormatting>
  <conditionalFormatting sqref="FJ22">
    <cfRule type="containsText" dxfId="3019" priority="1391" operator="containsText" text="T">
      <formula>NOT(ISERROR(SEARCH("T",FJ22)))</formula>
    </cfRule>
    <cfRule type="containsText" dxfId="3018" priority="1392" operator="containsText" text="C">
      <formula>NOT(ISERROR(SEARCH("C",FJ22)))</formula>
    </cfRule>
    <cfRule type="containsText" dxfId="3017" priority="1393" operator="containsText" text="A">
      <formula>NOT(ISERROR(SEARCH("A",FJ22)))</formula>
    </cfRule>
    <cfRule type="expression" dxfId="3016" priority="1394">
      <formula>$FJ$22=""</formula>
    </cfRule>
  </conditionalFormatting>
  <conditionalFormatting sqref="FL22">
    <cfRule type="containsText" dxfId="3015" priority="1387" operator="containsText" text="T">
      <formula>NOT(ISERROR(SEARCH("T",FL22)))</formula>
    </cfRule>
    <cfRule type="containsText" dxfId="3014" priority="1388" operator="containsText" text="C">
      <formula>NOT(ISERROR(SEARCH("C",FL22)))</formula>
    </cfRule>
    <cfRule type="containsText" dxfId="3013" priority="1389" operator="containsText" text="A">
      <formula>NOT(ISERROR(SEARCH("A",FL22)))</formula>
    </cfRule>
    <cfRule type="expression" dxfId="3012" priority="1390">
      <formula>$FL$22=""</formula>
    </cfRule>
  </conditionalFormatting>
  <conditionalFormatting sqref="FN22">
    <cfRule type="containsText" dxfId="3011" priority="1383" operator="containsText" text="T">
      <formula>NOT(ISERROR(SEARCH("T",FN22)))</formula>
    </cfRule>
    <cfRule type="containsText" dxfId="3010" priority="1384" operator="containsText" text="C">
      <formula>NOT(ISERROR(SEARCH("C",FN22)))</formula>
    </cfRule>
    <cfRule type="containsText" dxfId="3009" priority="1385" operator="containsText" text="A">
      <formula>NOT(ISERROR(SEARCH("A",FN22)))</formula>
    </cfRule>
    <cfRule type="expression" dxfId="3008" priority="1386">
      <formula>$FN$22=""</formula>
    </cfRule>
  </conditionalFormatting>
  <conditionalFormatting sqref="FP22">
    <cfRule type="containsText" dxfId="3007" priority="1379" operator="containsText" text="T">
      <formula>NOT(ISERROR(SEARCH("T",FP22)))</formula>
    </cfRule>
    <cfRule type="containsText" dxfId="3006" priority="1380" operator="containsText" text="C">
      <formula>NOT(ISERROR(SEARCH("C",FP22)))</formula>
    </cfRule>
    <cfRule type="containsText" dxfId="3005" priority="1381" operator="containsText" text="A">
      <formula>NOT(ISERROR(SEARCH("A",FP22)))</formula>
    </cfRule>
    <cfRule type="expression" dxfId="3004" priority="1382">
      <formula>$FP$22=""</formula>
    </cfRule>
  </conditionalFormatting>
  <conditionalFormatting sqref="FR22">
    <cfRule type="containsText" dxfId="3003" priority="1375" operator="containsText" text="T">
      <formula>NOT(ISERROR(SEARCH("T",FR22)))</formula>
    </cfRule>
    <cfRule type="containsText" dxfId="3002" priority="1376" operator="containsText" text="C">
      <formula>NOT(ISERROR(SEARCH("C",FR22)))</formula>
    </cfRule>
    <cfRule type="containsText" dxfId="3001" priority="1377" operator="containsText" text="A">
      <formula>NOT(ISERROR(SEARCH("A",FR22)))</formula>
    </cfRule>
    <cfRule type="expression" dxfId="3000" priority="1378">
      <formula>$FR$22=""</formula>
    </cfRule>
  </conditionalFormatting>
  <conditionalFormatting sqref="FT22">
    <cfRule type="containsText" dxfId="2999" priority="1371" operator="containsText" text="T">
      <formula>NOT(ISERROR(SEARCH("T",FT22)))</formula>
    </cfRule>
    <cfRule type="containsText" dxfId="2998" priority="1372" operator="containsText" text="C">
      <formula>NOT(ISERROR(SEARCH("C",FT22)))</formula>
    </cfRule>
    <cfRule type="containsText" dxfId="2997" priority="1373" operator="containsText" text="A">
      <formula>NOT(ISERROR(SEARCH("A",FT22)))</formula>
    </cfRule>
    <cfRule type="expression" dxfId="2996" priority="1374">
      <formula>$FT$22=""</formula>
    </cfRule>
  </conditionalFormatting>
  <conditionalFormatting sqref="FV22">
    <cfRule type="containsText" dxfId="2995" priority="1367" operator="containsText" text="T">
      <formula>NOT(ISERROR(SEARCH("T",FV22)))</formula>
    </cfRule>
    <cfRule type="containsText" dxfId="2994" priority="1368" operator="containsText" text="C">
      <formula>NOT(ISERROR(SEARCH("C",FV22)))</formula>
    </cfRule>
    <cfRule type="containsText" dxfId="2993" priority="1369" operator="containsText" text="A">
      <formula>NOT(ISERROR(SEARCH("A",FV22)))</formula>
    </cfRule>
    <cfRule type="expression" dxfId="2992" priority="1370">
      <formula>$FV$22=""</formula>
    </cfRule>
  </conditionalFormatting>
  <conditionalFormatting sqref="FX22">
    <cfRule type="containsText" dxfId="2991" priority="1363" operator="containsText" text="T">
      <formula>NOT(ISERROR(SEARCH("T",FX22)))</formula>
    </cfRule>
    <cfRule type="containsText" dxfId="2990" priority="1364" operator="containsText" text="C">
      <formula>NOT(ISERROR(SEARCH("C",FX22)))</formula>
    </cfRule>
    <cfRule type="containsText" dxfId="2989" priority="1365" operator="containsText" text="A">
      <formula>NOT(ISERROR(SEARCH("A",FX22)))</formula>
    </cfRule>
    <cfRule type="expression" dxfId="2988" priority="1366">
      <formula>$FX$22=""</formula>
    </cfRule>
  </conditionalFormatting>
  <conditionalFormatting sqref="FZ22">
    <cfRule type="containsText" dxfId="2987" priority="1359" operator="containsText" text="T">
      <formula>NOT(ISERROR(SEARCH("T",FZ22)))</formula>
    </cfRule>
    <cfRule type="containsText" dxfId="2986" priority="1360" operator="containsText" text="C">
      <formula>NOT(ISERROR(SEARCH("C",FZ22)))</formula>
    </cfRule>
    <cfRule type="containsText" dxfId="2985" priority="1361" operator="containsText" text="A">
      <formula>NOT(ISERROR(SEARCH("A",FZ22)))</formula>
    </cfRule>
    <cfRule type="expression" dxfId="2984" priority="1362">
      <formula>$FZ$22=""</formula>
    </cfRule>
  </conditionalFormatting>
  <conditionalFormatting sqref="GB22">
    <cfRule type="containsText" dxfId="2983" priority="1355" operator="containsText" text="T">
      <formula>NOT(ISERROR(SEARCH("T",GB22)))</formula>
    </cfRule>
    <cfRule type="containsText" dxfId="2982" priority="1356" operator="containsText" text="C">
      <formula>NOT(ISERROR(SEARCH("C",GB22)))</formula>
    </cfRule>
    <cfRule type="containsText" dxfId="2981" priority="1357" operator="containsText" text="A">
      <formula>NOT(ISERROR(SEARCH("A",GB22)))</formula>
    </cfRule>
    <cfRule type="expression" dxfId="2980" priority="1358">
      <formula>$GB$22=""</formula>
    </cfRule>
  </conditionalFormatting>
  <conditionalFormatting sqref="GD22">
    <cfRule type="containsText" dxfId="2979" priority="1351" operator="containsText" text="T">
      <formula>NOT(ISERROR(SEARCH("T",GD22)))</formula>
    </cfRule>
    <cfRule type="containsText" dxfId="2978" priority="1352" operator="containsText" text="C">
      <formula>NOT(ISERROR(SEARCH("C",GD22)))</formula>
    </cfRule>
    <cfRule type="containsText" dxfId="2977" priority="1353" operator="containsText" text="A">
      <formula>NOT(ISERROR(SEARCH("A",GD22)))</formula>
    </cfRule>
    <cfRule type="expression" dxfId="2976" priority="1354">
      <formula>$GB$22=""</formula>
    </cfRule>
  </conditionalFormatting>
  <conditionalFormatting sqref="CF24:CL24">
    <cfRule type="expression" dxfId="2975" priority="1349">
      <formula>$CF$24=""</formula>
    </cfRule>
    <cfRule type="expression" dxfId="2974" priority="1350">
      <formula>$CF$24&lt;&gt;""</formula>
    </cfRule>
  </conditionalFormatting>
  <conditionalFormatting sqref="BZ24:CD24">
    <cfRule type="expression" dxfId="2973" priority="1348">
      <formula>$BZ$24=""</formula>
    </cfRule>
  </conditionalFormatting>
  <conditionalFormatting sqref="BT24:BX24">
    <cfRule type="containsText" dxfId="2972" priority="1336" operator="containsText" text="ERREUR">
      <formula>NOT(ISERROR(SEARCH("ERREUR",BT24)))</formula>
    </cfRule>
    <cfRule type="containsText" dxfId="2971" priority="1345" operator="containsText" text="En COURS">
      <formula>NOT(ISERROR(SEARCH("En COURS",BT24)))</formula>
    </cfRule>
    <cfRule type="containsText" dxfId="2970" priority="1346" operator="containsText" text="FINALISÉE">
      <formula>NOT(ISERROR(SEARCH("FINALISÉE",BT24)))</formula>
    </cfRule>
    <cfRule type="expression" dxfId="2969" priority="1347">
      <formula>$BT$24=""</formula>
    </cfRule>
  </conditionalFormatting>
  <conditionalFormatting sqref="AU24:AZ24">
    <cfRule type="expression" dxfId="2968" priority="1343">
      <formula>$AU$24&lt;&gt;""</formula>
    </cfRule>
    <cfRule type="expression" dxfId="2967" priority="1344">
      <formula>$AU$24=""</formula>
    </cfRule>
  </conditionalFormatting>
  <conditionalFormatting sqref="AG24:AL24">
    <cfRule type="expression" dxfId="2966" priority="1341">
      <formula>$AG$24&lt;&gt;""</formula>
    </cfRule>
    <cfRule type="expression" dxfId="2965" priority="1342">
      <formula>$AG$24=""</formula>
    </cfRule>
  </conditionalFormatting>
  <conditionalFormatting sqref="BM24:BR24">
    <cfRule type="expression" dxfId="2964" priority="1339">
      <formula>$BM$24&lt;&gt;""</formula>
    </cfRule>
    <cfRule type="expression" dxfId="2963" priority="1340">
      <formula>$BM$24=""</formula>
    </cfRule>
  </conditionalFormatting>
  <conditionalFormatting sqref="BF24:BK24">
    <cfRule type="expression" dxfId="2962" priority="1337">
      <formula>$BF$24&lt;&gt;""</formula>
    </cfRule>
    <cfRule type="expression" dxfId="2961" priority="1338">
      <formula>$BF$24=""</formula>
    </cfRule>
  </conditionalFormatting>
  <conditionalFormatting sqref="AN24:AS24">
    <cfRule type="expression" dxfId="2960" priority="1334">
      <formula>$AN$24&lt;&gt;""</formula>
    </cfRule>
    <cfRule type="expression" dxfId="2959" priority="1335">
      <formula>$AN$24=""</formula>
    </cfRule>
  </conditionalFormatting>
  <conditionalFormatting sqref="AD24:AE24">
    <cfRule type="expression" dxfId="2958" priority="1333">
      <formula>$AD$24=""</formula>
    </cfRule>
  </conditionalFormatting>
  <conditionalFormatting sqref="X24:AB24">
    <cfRule type="expression" dxfId="2957" priority="1331">
      <formula>$X$24&lt;&gt;""</formula>
    </cfRule>
    <cfRule type="expression" dxfId="2956" priority="1332">
      <formula>$X$24=""</formula>
    </cfRule>
  </conditionalFormatting>
  <conditionalFormatting sqref="O24:V24">
    <cfRule type="expression" dxfId="2955" priority="1329">
      <formula>$O$24&lt;&gt;""</formula>
    </cfRule>
    <cfRule type="expression" dxfId="2954" priority="1330">
      <formula>$O$24=""</formula>
    </cfRule>
  </conditionalFormatting>
  <conditionalFormatting sqref="CN24">
    <cfRule type="containsText" dxfId="2953" priority="1325" operator="containsText" text="T">
      <formula>NOT(ISERROR(SEARCH("T",CN24)))</formula>
    </cfRule>
    <cfRule type="containsText" dxfId="2952" priority="1326" operator="containsText" text="C">
      <formula>NOT(ISERROR(SEARCH("C",CN24)))</formula>
    </cfRule>
    <cfRule type="containsText" dxfId="2951" priority="1327" operator="containsText" text="A">
      <formula>NOT(ISERROR(SEARCH("A",CN24)))</formula>
    </cfRule>
    <cfRule type="expression" dxfId="2950" priority="1328">
      <formula>$CN$24=""</formula>
    </cfRule>
  </conditionalFormatting>
  <conditionalFormatting sqref="CP24">
    <cfRule type="containsText" dxfId="2949" priority="1321" operator="containsText" text="T">
      <formula>NOT(ISERROR(SEARCH("T",CP24)))</formula>
    </cfRule>
    <cfRule type="containsText" dxfId="2948" priority="1322" operator="containsText" text="C">
      <formula>NOT(ISERROR(SEARCH("C",CP24)))</formula>
    </cfRule>
    <cfRule type="containsText" dxfId="2947" priority="1323" operator="containsText" text="A">
      <formula>NOT(ISERROR(SEARCH("A",CP24)))</formula>
    </cfRule>
    <cfRule type="expression" dxfId="2946" priority="1324">
      <formula>$CP$24=""</formula>
    </cfRule>
  </conditionalFormatting>
  <conditionalFormatting sqref="CR24">
    <cfRule type="containsText" dxfId="2945" priority="1317" operator="containsText" text="T">
      <formula>NOT(ISERROR(SEARCH("T",CR24)))</formula>
    </cfRule>
    <cfRule type="containsText" dxfId="2944" priority="1318" operator="containsText" text="C">
      <formula>NOT(ISERROR(SEARCH("C",CR24)))</formula>
    </cfRule>
    <cfRule type="containsText" dxfId="2943" priority="1319" operator="containsText" text="A">
      <formula>NOT(ISERROR(SEARCH("A",CR24)))</formula>
    </cfRule>
    <cfRule type="expression" dxfId="2942" priority="1320">
      <formula>$CR$24=""</formula>
    </cfRule>
  </conditionalFormatting>
  <conditionalFormatting sqref="CT24">
    <cfRule type="containsText" dxfId="2941" priority="1313" operator="containsText" text="T">
      <formula>NOT(ISERROR(SEARCH("T",CT24)))</formula>
    </cfRule>
    <cfRule type="containsText" dxfId="2940" priority="1314" operator="containsText" text="C">
      <formula>NOT(ISERROR(SEARCH("C",CT24)))</formula>
    </cfRule>
    <cfRule type="containsText" dxfId="2939" priority="1315" operator="containsText" text="A">
      <formula>NOT(ISERROR(SEARCH("A",CT24)))</formula>
    </cfRule>
    <cfRule type="expression" dxfId="2938" priority="1316">
      <formula>$CT$24=""</formula>
    </cfRule>
  </conditionalFormatting>
  <conditionalFormatting sqref="CV24">
    <cfRule type="containsText" dxfId="2937" priority="1309" operator="containsText" text="T">
      <formula>NOT(ISERROR(SEARCH("T",CV24)))</formula>
    </cfRule>
    <cfRule type="containsText" dxfId="2936" priority="1310" operator="containsText" text="C">
      <formula>NOT(ISERROR(SEARCH("C",CV24)))</formula>
    </cfRule>
    <cfRule type="containsText" dxfId="2935" priority="1311" operator="containsText" text="A">
      <formula>NOT(ISERROR(SEARCH("A",CV24)))</formula>
    </cfRule>
    <cfRule type="expression" dxfId="2934" priority="1312">
      <formula>$CV$24=""</formula>
    </cfRule>
  </conditionalFormatting>
  <conditionalFormatting sqref="CX24">
    <cfRule type="containsText" dxfId="2933" priority="1305" operator="containsText" text="T">
      <formula>NOT(ISERROR(SEARCH("T",CX24)))</formula>
    </cfRule>
    <cfRule type="containsText" dxfId="2932" priority="1306" operator="containsText" text="C">
      <formula>NOT(ISERROR(SEARCH("C",CX24)))</formula>
    </cfRule>
    <cfRule type="containsText" dxfId="2931" priority="1307" operator="containsText" text="A">
      <formula>NOT(ISERROR(SEARCH("A",CX24)))</formula>
    </cfRule>
    <cfRule type="expression" dxfId="2930" priority="1308">
      <formula>$CX$24=""</formula>
    </cfRule>
  </conditionalFormatting>
  <conditionalFormatting sqref="CZ24">
    <cfRule type="containsText" dxfId="2929" priority="1301" operator="containsText" text="T">
      <formula>NOT(ISERROR(SEARCH("T",CZ24)))</formula>
    </cfRule>
    <cfRule type="containsText" dxfId="2928" priority="1302" operator="containsText" text="C">
      <formula>NOT(ISERROR(SEARCH("C",CZ24)))</formula>
    </cfRule>
    <cfRule type="containsText" dxfId="2927" priority="1303" operator="containsText" text="A">
      <formula>NOT(ISERROR(SEARCH("A",CZ24)))</formula>
    </cfRule>
    <cfRule type="expression" dxfId="2926" priority="1304">
      <formula>$CZ$24=""</formula>
    </cfRule>
  </conditionalFormatting>
  <conditionalFormatting sqref="DB24">
    <cfRule type="containsText" dxfId="2925" priority="1297" operator="containsText" text="T">
      <formula>NOT(ISERROR(SEARCH("T",DB24)))</formula>
    </cfRule>
    <cfRule type="containsText" dxfId="2924" priority="1298" operator="containsText" text="C">
      <formula>NOT(ISERROR(SEARCH("C",DB24)))</formula>
    </cfRule>
    <cfRule type="containsText" dxfId="2923" priority="1299" operator="containsText" text="A">
      <formula>NOT(ISERROR(SEARCH("A",DB24)))</formula>
    </cfRule>
    <cfRule type="expression" dxfId="2922" priority="1300">
      <formula>$DB$24=""</formula>
    </cfRule>
  </conditionalFormatting>
  <conditionalFormatting sqref="DD24">
    <cfRule type="containsText" dxfId="2921" priority="1293" operator="containsText" text="T">
      <formula>NOT(ISERROR(SEARCH("T",DD24)))</formula>
    </cfRule>
    <cfRule type="containsText" dxfId="2920" priority="1294" operator="containsText" text="C">
      <formula>NOT(ISERROR(SEARCH("C",DD24)))</formula>
    </cfRule>
    <cfRule type="containsText" dxfId="2919" priority="1295" operator="containsText" text="A">
      <formula>NOT(ISERROR(SEARCH("A",DD24)))</formula>
    </cfRule>
    <cfRule type="expression" dxfId="2918" priority="1296">
      <formula>$DD$24=""</formula>
    </cfRule>
  </conditionalFormatting>
  <conditionalFormatting sqref="DF24">
    <cfRule type="containsText" dxfId="2917" priority="1289" operator="containsText" text="T">
      <formula>NOT(ISERROR(SEARCH("T",DF24)))</formula>
    </cfRule>
    <cfRule type="containsText" dxfId="2916" priority="1290" operator="containsText" text="C">
      <formula>NOT(ISERROR(SEARCH("C",DF24)))</formula>
    </cfRule>
    <cfRule type="containsText" dxfId="2915" priority="1291" operator="containsText" text="A">
      <formula>NOT(ISERROR(SEARCH("A",DF24)))</formula>
    </cfRule>
    <cfRule type="expression" dxfId="2914" priority="1292">
      <formula>$DD$24=""</formula>
    </cfRule>
  </conditionalFormatting>
  <conditionalFormatting sqref="DH24">
    <cfRule type="containsText" dxfId="2913" priority="1285" operator="containsText" text="T">
      <formula>NOT(ISERROR(SEARCH("T",DH24)))</formula>
    </cfRule>
    <cfRule type="containsText" dxfId="2912" priority="1286" operator="containsText" text="C">
      <formula>NOT(ISERROR(SEARCH("C",DH24)))</formula>
    </cfRule>
    <cfRule type="containsText" dxfId="2911" priority="1287" operator="containsText" text="A">
      <formula>NOT(ISERROR(SEARCH("A",DH24)))</formula>
    </cfRule>
    <cfRule type="expression" dxfId="2910" priority="1288">
      <formula>$DD$24=""</formula>
    </cfRule>
  </conditionalFormatting>
  <conditionalFormatting sqref="DJ24">
    <cfRule type="containsText" dxfId="2909" priority="1281" operator="containsText" text="T">
      <formula>NOT(ISERROR(SEARCH("T",DJ24)))</formula>
    </cfRule>
    <cfRule type="containsText" dxfId="2908" priority="1282" operator="containsText" text="C">
      <formula>NOT(ISERROR(SEARCH("C",DJ24)))</formula>
    </cfRule>
    <cfRule type="containsText" dxfId="2907" priority="1283" operator="containsText" text="A">
      <formula>NOT(ISERROR(SEARCH("A",DJ24)))</formula>
    </cfRule>
    <cfRule type="expression" dxfId="2906" priority="1284">
      <formula>$DD$24=""</formula>
    </cfRule>
  </conditionalFormatting>
  <conditionalFormatting sqref="DL24">
    <cfRule type="containsText" dxfId="2905" priority="1277" operator="containsText" text="T">
      <formula>NOT(ISERROR(SEARCH("T",DL24)))</formula>
    </cfRule>
    <cfRule type="containsText" dxfId="2904" priority="1278" operator="containsText" text="C">
      <formula>NOT(ISERROR(SEARCH("C",DL24)))</formula>
    </cfRule>
    <cfRule type="containsText" dxfId="2903" priority="1279" operator="containsText" text="A">
      <formula>NOT(ISERROR(SEARCH("A",DL24)))</formula>
    </cfRule>
    <cfRule type="expression" dxfId="2902" priority="1280">
      <formula>$DL$24=""</formula>
    </cfRule>
  </conditionalFormatting>
  <conditionalFormatting sqref="DN24">
    <cfRule type="containsText" dxfId="2901" priority="1273" operator="containsText" text="T">
      <formula>NOT(ISERROR(SEARCH("T",DN24)))</formula>
    </cfRule>
    <cfRule type="containsText" dxfId="2900" priority="1274" operator="containsText" text="C">
      <formula>NOT(ISERROR(SEARCH("C",DN24)))</formula>
    </cfRule>
    <cfRule type="containsText" dxfId="2899" priority="1275" operator="containsText" text="A">
      <formula>NOT(ISERROR(SEARCH("A",DN24)))</formula>
    </cfRule>
    <cfRule type="expression" dxfId="2898" priority="1276">
      <formula>$DN$24=""</formula>
    </cfRule>
  </conditionalFormatting>
  <conditionalFormatting sqref="DP24">
    <cfRule type="containsText" dxfId="2897" priority="1269" operator="containsText" text="T">
      <formula>NOT(ISERROR(SEARCH("T",DP24)))</formula>
    </cfRule>
    <cfRule type="containsText" dxfId="2896" priority="1270" operator="containsText" text="C">
      <formula>NOT(ISERROR(SEARCH("C",DP24)))</formula>
    </cfRule>
    <cfRule type="containsText" dxfId="2895" priority="1271" operator="containsText" text="A">
      <formula>NOT(ISERROR(SEARCH("A",DP24)))</formula>
    </cfRule>
    <cfRule type="expression" dxfId="2894" priority="1272">
      <formula>$DP$24=""</formula>
    </cfRule>
  </conditionalFormatting>
  <conditionalFormatting sqref="DR24">
    <cfRule type="containsText" dxfId="2893" priority="1265" operator="containsText" text="T">
      <formula>NOT(ISERROR(SEARCH("T",DR24)))</formula>
    </cfRule>
    <cfRule type="containsText" dxfId="2892" priority="1266" operator="containsText" text="C">
      <formula>NOT(ISERROR(SEARCH("C",DR24)))</formula>
    </cfRule>
    <cfRule type="containsText" dxfId="2891" priority="1267" operator="containsText" text="A">
      <formula>NOT(ISERROR(SEARCH("A",DR24)))</formula>
    </cfRule>
    <cfRule type="expression" dxfId="2890" priority="1268">
      <formula>$DR$24=""</formula>
    </cfRule>
  </conditionalFormatting>
  <conditionalFormatting sqref="DT24">
    <cfRule type="containsText" dxfId="2889" priority="1261" operator="containsText" text="T">
      <formula>NOT(ISERROR(SEARCH("T",DT24)))</formula>
    </cfRule>
    <cfRule type="containsText" dxfId="2888" priority="1262" operator="containsText" text="C">
      <formula>NOT(ISERROR(SEARCH("C",DT24)))</formula>
    </cfRule>
    <cfRule type="containsText" dxfId="2887" priority="1263" operator="containsText" text="A">
      <formula>NOT(ISERROR(SEARCH("A",DT24)))</formula>
    </cfRule>
    <cfRule type="expression" dxfId="2886" priority="1264">
      <formula>$DT$24=""</formula>
    </cfRule>
  </conditionalFormatting>
  <conditionalFormatting sqref="DV24">
    <cfRule type="containsText" dxfId="2885" priority="1257" operator="containsText" text="T">
      <formula>NOT(ISERROR(SEARCH("T",DV24)))</formula>
    </cfRule>
    <cfRule type="containsText" dxfId="2884" priority="1258" operator="containsText" text="C">
      <formula>NOT(ISERROR(SEARCH("C",DV24)))</formula>
    </cfRule>
    <cfRule type="containsText" dxfId="2883" priority="1259" operator="containsText" text="A">
      <formula>NOT(ISERROR(SEARCH("A",DV24)))</formula>
    </cfRule>
    <cfRule type="expression" dxfId="2882" priority="1260">
      <formula>$DV$24=""</formula>
    </cfRule>
  </conditionalFormatting>
  <conditionalFormatting sqref="DX24">
    <cfRule type="containsText" dxfId="2881" priority="1253" operator="containsText" text="T">
      <formula>NOT(ISERROR(SEARCH("T",DX24)))</formula>
    </cfRule>
    <cfRule type="containsText" dxfId="2880" priority="1254" operator="containsText" text="C">
      <formula>NOT(ISERROR(SEARCH("C",DX24)))</formula>
    </cfRule>
    <cfRule type="containsText" dxfId="2879" priority="1255" operator="containsText" text="A">
      <formula>NOT(ISERROR(SEARCH("A",DX24)))</formula>
    </cfRule>
    <cfRule type="expression" dxfId="2878" priority="1256">
      <formula>$DX$24=""</formula>
    </cfRule>
  </conditionalFormatting>
  <conditionalFormatting sqref="DZ24">
    <cfRule type="containsText" dxfId="2877" priority="1249" operator="containsText" text="T">
      <formula>NOT(ISERROR(SEARCH("T",DZ24)))</formula>
    </cfRule>
    <cfRule type="containsText" dxfId="2876" priority="1250" operator="containsText" text="C">
      <formula>NOT(ISERROR(SEARCH("C",DZ24)))</formula>
    </cfRule>
    <cfRule type="containsText" dxfId="2875" priority="1251" operator="containsText" text="A">
      <formula>NOT(ISERROR(SEARCH("A",DZ24)))</formula>
    </cfRule>
    <cfRule type="expression" dxfId="2874" priority="1252">
      <formula>$DZ$24=""</formula>
    </cfRule>
  </conditionalFormatting>
  <conditionalFormatting sqref="EB24">
    <cfRule type="containsText" dxfId="2873" priority="1245" operator="containsText" text="T">
      <formula>NOT(ISERROR(SEARCH("T",EB24)))</formula>
    </cfRule>
    <cfRule type="containsText" dxfId="2872" priority="1246" operator="containsText" text="C">
      <formula>NOT(ISERROR(SEARCH("C",EB24)))</formula>
    </cfRule>
    <cfRule type="containsText" dxfId="2871" priority="1247" operator="containsText" text="A">
      <formula>NOT(ISERROR(SEARCH("A",EB24)))</formula>
    </cfRule>
    <cfRule type="expression" dxfId="2870" priority="1248">
      <formula>$EB$24=""</formula>
    </cfRule>
  </conditionalFormatting>
  <conditionalFormatting sqref="ED24">
    <cfRule type="containsText" dxfId="2869" priority="1241" operator="containsText" text="T">
      <formula>NOT(ISERROR(SEARCH("T",ED24)))</formula>
    </cfRule>
    <cfRule type="containsText" dxfId="2868" priority="1242" operator="containsText" text="C">
      <formula>NOT(ISERROR(SEARCH("C",ED24)))</formula>
    </cfRule>
    <cfRule type="containsText" dxfId="2867" priority="1243" operator="containsText" text="A">
      <formula>NOT(ISERROR(SEARCH("A",ED24)))</formula>
    </cfRule>
    <cfRule type="expression" dxfId="2866" priority="1244">
      <formula>$ED$24=""</formula>
    </cfRule>
  </conditionalFormatting>
  <conditionalFormatting sqref="EF24">
    <cfRule type="containsText" dxfId="2865" priority="1237" operator="containsText" text="T">
      <formula>NOT(ISERROR(SEARCH("T",EF24)))</formula>
    </cfRule>
    <cfRule type="containsText" dxfId="2864" priority="1238" operator="containsText" text="C">
      <formula>NOT(ISERROR(SEARCH("C",EF24)))</formula>
    </cfRule>
    <cfRule type="containsText" dxfId="2863" priority="1239" operator="containsText" text="A">
      <formula>NOT(ISERROR(SEARCH("A",EF24)))</formula>
    </cfRule>
    <cfRule type="expression" dxfId="2862" priority="1240">
      <formula>$EF$24=""</formula>
    </cfRule>
  </conditionalFormatting>
  <conditionalFormatting sqref="EH24">
    <cfRule type="containsText" dxfId="2861" priority="1233" operator="containsText" text="T">
      <formula>NOT(ISERROR(SEARCH("T",EH24)))</formula>
    </cfRule>
    <cfRule type="containsText" dxfId="2860" priority="1234" operator="containsText" text="C">
      <formula>NOT(ISERROR(SEARCH("C",EH24)))</formula>
    </cfRule>
    <cfRule type="containsText" dxfId="2859" priority="1235" operator="containsText" text="A">
      <formula>NOT(ISERROR(SEARCH("A",EH24)))</formula>
    </cfRule>
    <cfRule type="expression" dxfId="2858" priority="1236">
      <formula>$EF$24=""</formula>
    </cfRule>
  </conditionalFormatting>
  <conditionalFormatting sqref="EJ24">
    <cfRule type="containsText" dxfId="2857" priority="1229" operator="containsText" text="T">
      <formula>NOT(ISERROR(SEARCH("T",EJ24)))</formula>
    </cfRule>
    <cfRule type="containsText" dxfId="2856" priority="1230" operator="containsText" text="C">
      <formula>NOT(ISERROR(SEARCH("C",EJ24)))</formula>
    </cfRule>
    <cfRule type="containsText" dxfId="2855" priority="1231" operator="containsText" text="A">
      <formula>NOT(ISERROR(SEARCH("A",EJ24)))</formula>
    </cfRule>
    <cfRule type="expression" dxfId="2854" priority="1232">
      <formula>$EJ$24=""</formula>
    </cfRule>
  </conditionalFormatting>
  <conditionalFormatting sqref="EL24">
    <cfRule type="containsText" dxfId="2853" priority="1225" operator="containsText" text="T">
      <formula>NOT(ISERROR(SEARCH("T",EL24)))</formula>
    </cfRule>
    <cfRule type="containsText" dxfId="2852" priority="1226" operator="containsText" text="C">
      <formula>NOT(ISERROR(SEARCH("C",EL24)))</formula>
    </cfRule>
    <cfRule type="containsText" dxfId="2851" priority="1227" operator="containsText" text="A">
      <formula>NOT(ISERROR(SEARCH("A",EL24)))</formula>
    </cfRule>
    <cfRule type="expression" dxfId="2850" priority="1228">
      <formula>$EL$24=""</formula>
    </cfRule>
  </conditionalFormatting>
  <conditionalFormatting sqref="EN24">
    <cfRule type="containsText" dxfId="2849" priority="1221" operator="containsText" text="T">
      <formula>NOT(ISERROR(SEARCH("T",EN24)))</formula>
    </cfRule>
    <cfRule type="containsText" dxfId="2848" priority="1222" operator="containsText" text="C">
      <formula>NOT(ISERROR(SEARCH("C",EN24)))</formula>
    </cfRule>
    <cfRule type="containsText" dxfId="2847" priority="1223" operator="containsText" text="A">
      <formula>NOT(ISERROR(SEARCH("A",EN24)))</formula>
    </cfRule>
    <cfRule type="expression" dxfId="2846" priority="1224">
      <formula>$EN$24=""</formula>
    </cfRule>
  </conditionalFormatting>
  <conditionalFormatting sqref="EP24">
    <cfRule type="containsText" dxfId="2845" priority="1217" operator="containsText" text="T">
      <formula>NOT(ISERROR(SEARCH("T",EP24)))</formula>
    </cfRule>
    <cfRule type="containsText" dxfId="2844" priority="1218" operator="containsText" text="C">
      <formula>NOT(ISERROR(SEARCH("C",EP24)))</formula>
    </cfRule>
    <cfRule type="containsText" dxfId="2843" priority="1219" operator="containsText" text="A">
      <formula>NOT(ISERROR(SEARCH("A",EP24)))</formula>
    </cfRule>
    <cfRule type="expression" dxfId="2842" priority="1220">
      <formula>$EP$24=""</formula>
    </cfRule>
  </conditionalFormatting>
  <conditionalFormatting sqref="ER24">
    <cfRule type="containsText" dxfId="2841" priority="1213" operator="containsText" text="T">
      <formula>NOT(ISERROR(SEARCH("T",ER24)))</formula>
    </cfRule>
    <cfRule type="containsText" dxfId="2840" priority="1214" operator="containsText" text="C">
      <formula>NOT(ISERROR(SEARCH("C",ER24)))</formula>
    </cfRule>
    <cfRule type="containsText" dxfId="2839" priority="1215" operator="containsText" text="A">
      <formula>NOT(ISERROR(SEARCH("A",ER24)))</formula>
    </cfRule>
    <cfRule type="expression" dxfId="2838" priority="1216">
      <formula>$ER$24=""</formula>
    </cfRule>
  </conditionalFormatting>
  <conditionalFormatting sqref="ET24">
    <cfRule type="containsText" dxfId="2837" priority="1209" operator="containsText" text="T">
      <formula>NOT(ISERROR(SEARCH("T",ET24)))</formula>
    </cfRule>
    <cfRule type="containsText" dxfId="2836" priority="1210" operator="containsText" text="C">
      <formula>NOT(ISERROR(SEARCH("C",ET24)))</formula>
    </cfRule>
    <cfRule type="containsText" dxfId="2835" priority="1211" operator="containsText" text="A">
      <formula>NOT(ISERROR(SEARCH("A",ET24)))</formula>
    </cfRule>
    <cfRule type="expression" dxfId="2834" priority="1212">
      <formula>$ET$24=""</formula>
    </cfRule>
  </conditionalFormatting>
  <conditionalFormatting sqref="EV24">
    <cfRule type="containsText" dxfId="2833" priority="1205" operator="containsText" text="T">
      <formula>NOT(ISERROR(SEARCH("T",EV24)))</formula>
    </cfRule>
    <cfRule type="containsText" dxfId="2832" priority="1206" operator="containsText" text="C">
      <formula>NOT(ISERROR(SEARCH("C",EV24)))</formula>
    </cfRule>
    <cfRule type="containsText" dxfId="2831" priority="1207" operator="containsText" text="A">
      <formula>NOT(ISERROR(SEARCH("A",EV24)))</formula>
    </cfRule>
    <cfRule type="expression" dxfId="2830" priority="1208">
      <formula>$EV$24=""</formula>
    </cfRule>
  </conditionalFormatting>
  <conditionalFormatting sqref="EX24">
    <cfRule type="containsText" dxfId="2829" priority="1201" operator="containsText" text="T">
      <formula>NOT(ISERROR(SEARCH("T",EX24)))</formula>
    </cfRule>
    <cfRule type="containsText" dxfId="2828" priority="1202" operator="containsText" text="C">
      <formula>NOT(ISERROR(SEARCH("C",EX24)))</formula>
    </cfRule>
    <cfRule type="containsText" dxfId="2827" priority="1203" operator="containsText" text="A">
      <formula>NOT(ISERROR(SEARCH("A",EX24)))</formula>
    </cfRule>
    <cfRule type="expression" dxfId="2826" priority="1204">
      <formula>$EX$24=""</formula>
    </cfRule>
  </conditionalFormatting>
  <conditionalFormatting sqref="EZ24">
    <cfRule type="containsText" dxfId="2825" priority="1197" operator="containsText" text="T">
      <formula>NOT(ISERROR(SEARCH("T",EZ24)))</formula>
    </cfRule>
    <cfRule type="containsText" dxfId="2824" priority="1198" operator="containsText" text="C">
      <formula>NOT(ISERROR(SEARCH("C",EZ24)))</formula>
    </cfRule>
    <cfRule type="containsText" dxfId="2823" priority="1199" operator="containsText" text="A">
      <formula>NOT(ISERROR(SEARCH("A",EZ24)))</formula>
    </cfRule>
    <cfRule type="expression" dxfId="2822" priority="1200">
      <formula>$EZ$24=""</formula>
    </cfRule>
  </conditionalFormatting>
  <conditionalFormatting sqref="FB24">
    <cfRule type="containsText" dxfId="2821" priority="1193" operator="containsText" text="T">
      <formula>NOT(ISERROR(SEARCH("T",FB24)))</formula>
    </cfRule>
    <cfRule type="containsText" dxfId="2820" priority="1194" operator="containsText" text="C">
      <formula>NOT(ISERROR(SEARCH("C",FB24)))</formula>
    </cfRule>
    <cfRule type="containsText" dxfId="2819" priority="1195" operator="containsText" text="A">
      <formula>NOT(ISERROR(SEARCH("A",FB24)))</formula>
    </cfRule>
    <cfRule type="expression" dxfId="2818" priority="1196">
      <formula>$FB$24=""</formula>
    </cfRule>
  </conditionalFormatting>
  <conditionalFormatting sqref="FD24">
    <cfRule type="containsText" dxfId="2817" priority="1189" operator="containsText" text="T">
      <formula>NOT(ISERROR(SEARCH("T",FD24)))</formula>
    </cfRule>
    <cfRule type="containsText" dxfId="2816" priority="1190" operator="containsText" text="C">
      <formula>NOT(ISERROR(SEARCH("C",FD24)))</formula>
    </cfRule>
    <cfRule type="containsText" dxfId="2815" priority="1191" operator="containsText" text="A">
      <formula>NOT(ISERROR(SEARCH("A",FD24)))</formula>
    </cfRule>
    <cfRule type="expression" dxfId="2814" priority="1192">
      <formula>$FD$24=""</formula>
    </cfRule>
  </conditionalFormatting>
  <conditionalFormatting sqref="FF24">
    <cfRule type="containsText" dxfId="2813" priority="1185" operator="containsText" text="T">
      <formula>NOT(ISERROR(SEARCH("T",FF24)))</formula>
    </cfRule>
    <cfRule type="containsText" dxfId="2812" priority="1186" operator="containsText" text="C">
      <formula>NOT(ISERROR(SEARCH("C",FF24)))</formula>
    </cfRule>
    <cfRule type="containsText" dxfId="2811" priority="1187" operator="containsText" text="A">
      <formula>NOT(ISERROR(SEARCH("A",FF24)))</formula>
    </cfRule>
    <cfRule type="expression" dxfId="2810" priority="1188">
      <formula>$FF$24=""</formula>
    </cfRule>
  </conditionalFormatting>
  <conditionalFormatting sqref="FH24">
    <cfRule type="containsText" dxfId="2809" priority="1181" operator="containsText" text="T">
      <formula>NOT(ISERROR(SEARCH("T",FH24)))</formula>
    </cfRule>
    <cfRule type="containsText" dxfId="2808" priority="1182" operator="containsText" text="C">
      <formula>NOT(ISERROR(SEARCH("C",FH24)))</formula>
    </cfRule>
    <cfRule type="containsText" dxfId="2807" priority="1183" operator="containsText" text="A">
      <formula>NOT(ISERROR(SEARCH("A",FH24)))</formula>
    </cfRule>
    <cfRule type="expression" dxfId="2806" priority="1184">
      <formula>$FH$24=""</formula>
    </cfRule>
  </conditionalFormatting>
  <conditionalFormatting sqref="FJ24">
    <cfRule type="containsText" dxfId="2805" priority="1177" operator="containsText" text="T">
      <formula>NOT(ISERROR(SEARCH("T",FJ24)))</formula>
    </cfRule>
    <cfRule type="containsText" dxfId="2804" priority="1178" operator="containsText" text="C">
      <formula>NOT(ISERROR(SEARCH("C",FJ24)))</formula>
    </cfRule>
    <cfRule type="containsText" dxfId="2803" priority="1179" operator="containsText" text="A">
      <formula>NOT(ISERROR(SEARCH("A",FJ24)))</formula>
    </cfRule>
    <cfRule type="expression" dxfId="2802" priority="1180">
      <formula>$FJ$24=""</formula>
    </cfRule>
  </conditionalFormatting>
  <conditionalFormatting sqref="FL24">
    <cfRule type="containsText" dxfId="2801" priority="1173" operator="containsText" text="T">
      <formula>NOT(ISERROR(SEARCH("T",FL24)))</formula>
    </cfRule>
    <cfRule type="containsText" dxfId="2800" priority="1174" operator="containsText" text="C">
      <formula>NOT(ISERROR(SEARCH("C",FL24)))</formula>
    </cfRule>
    <cfRule type="containsText" dxfId="2799" priority="1175" operator="containsText" text="A">
      <formula>NOT(ISERROR(SEARCH("A",FL24)))</formula>
    </cfRule>
    <cfRule type="expression" dxfId="2798" priority="1176">
      <formula>$FL$24=""</formula>
    </cfRule>
  </conditionalFormatting>
  <conditionalFormatting sqref="FN24">
    <cfRule type="containsText" dxfId="2797" priority="1169" operator="containsText" text="T">
      <formula>NOT(ISERROR(SEARCH("T",FN24)))</formula>
    </cfRule>
    <cfRule type="containsText" dxfId="2796" priority="1170" operator="containsText" text="C">
      <formula>NOT(ISERROR(SEARCH("C",FN24)))</formula>
    </cfRule>
    <cfRule type="containsText" dxfId="2795" priority="1171" operator="containsText" text="A">
      <formula>NOT(ISERROR(SEARCH("A",FN24)))</formula>
    </cfRule>
    <cfRule type="expression" dxfId="2794" priority="1172">
      <formula>$FN$24=""</formula>
    </cfRule>
  </conditionalFormatting>
  <conditionalFormatting sqref="FP24">
    <cfRule type="containsText" dxfId="2793" priority="1165" operator="containsText" text="T">
      <formula>NOT(ISERROR(SEARCH("T",FP24)))</formula>
    </cfRule>
    <cfRule type="containsText" dxfId="2792" priority="1166" operator="containsText" text="C">
      <formula>NOT(ISERROR(SEARCH("C",FP24)))</formula>
    </cfRule>
    <cfRule type="containsText" dxfId="2791" priority="1167" operator="containsText" text="A">
      <formula>NOT(ISERROR(SEARCH("A",FP24)))</formula>
    </cfRule>
    <cfRule type="expression" dxfId="2790" priority="1168">
      <formula>$FP$24=""</formula>
    </cfRule>
  </conditionalFormatting>
  <conditionalFormatting sqref="FR24">
    <cfRule type="containsText" dxfId="2789" priority="1161" operator="containsText" text="T">
      <formula>NOT(ISERROR(SEARCH("T",FR24)))</formula>
    </cfRule>
    <cfRule type="containsText" dxfId="2788" priority="1162" operator="containsText" text="C">
      <formula>NOT(ISERROR(SEARCH("C",FR24)))</formula>
    </cfRule>
    <cfRule type="containsText" dxfId="2787" priority="1163" operator="containsText" text="A">
      <formula>NOT(ISERROR(SEARCH("A",FR24)))</formula>
    </cfRule>
    <cfRule type="expression" dxfId="2786" priority="1164">
      <formula>$FR$24=""</formula>
    </cfRule>
  </conditionalFormatting>
  <conditionalFormatting sqref="FT24">
    <cfRule type="containsText" dxfId="2785" priority="1157" operator="containsText" text="T">
      <formula>NOT(ISERROR(SEARCH("T",FT24)))</formula>
    </cfRule>
    <cfRule type="containsText" dxfId="2784" priority="1158" operator="containsText" text="C">
      <formula>NOT(ISERROR(SEARCH("C",FT24)))</formula>
    </cfRule>
    <cfRule type="containsText" dxfId="2783" priority="1159" operator="containsText" text="A">
      <formula>NOT(ISERROR(SEARCH("A",FT24)))</formula>
    </cfRule>
    <cfRule type="expression" dxfId="2782" priority="1160">
      <formula>$FT$24=""</formula>
    </cfRule>
  </conditionalFormatting>
  <conditionalFormatting sqref="FV24">
    <cfRule type="containsText" dxfId="2781" priority="1153" operator="containsText" text="T">
      <formula>NOT(ISERROR(SEARCH("T",FV24)))</formula>
    </cfRule>
    <cfRule type="containsText" dxfId="2780" priority="1154" operator="containsText" text="C">
      <formula>NOT(ISERROR(SEARCH("C",FV24)))</formula>
    </cfRule>
    <cfRule type="containsText" dxfId="2779" priority="1155" operator="containsText" text="A">
      <formula>NOT(ISERROR(SEARCH("A",FV24)))</formula>
    </cfRule>
    <cfRule type="expression" dxfId="2778" priority="1156">
      <formula>$FV$24=""</formula>
    </cfRule>
  </conditionalFormatting>
  <conditionalFormatting sqref="FX24">
    <cfRule type="containsText" dxfId="2777" priority="1149" operator="containsText" text="T">
      <formula>NOT(ISERROR(SEARCH("T",FX24)))</formula>
    </cfRule>
    <cfRule type="containsText" dxfId="2776" priority="1150" operator="containsText" text="C">
      <formula>NOT(ISERROR(SEARCH("C",FX24)))</formula>
    </cfRule>
    <cfRule type="containsText" dxfId="2775" priority="1151" operator="containsText" text="A">
      <formula>NOT(ISERROR(SEARCH("A",FX24)))</formula>
    </cfRule>
    <cfRule type="expression" dxfId="2774" priority="1152">
      <formula>$FX$24=""</formula>
    </cfRule>
  </conditionalFormatting>
  <conditionalFormatting sqref="FZ24">
    <cfRule type="containsText" dxfId="2773" priority="1145" operator="containsText" text="T">
      <formula>NOT(ISERROR(SEARCH("T",FZ24)))</formula>
    </cfRule>
    <cfRule type="containsText" dxfId="2772" priority="1146" operator="containsText" text="C">
      <formula>NOT(ISERROR(SEARCH("C",FZ24)))</formula>
    </cfRule>
    <cfRule type="containsText" dxfId="2771" priority="1147" operator="containsText" text="A">
      <formula>NOT(ISERROR(SEARCH("A",FZ24)))</formula>
    </cfRule>
    <cfRule type="expression" dxfId="2770" priority="1148">
      <formula>$FZ$24=""</formula>
    </cfRule>
  </conditionalFormatting>
  <conditionalFormatting sqref="GB24">
    <cfRule type="containsText" dxfId="2769" priority="1141" operator="containsText" text="T">
      <formula>NOT(ISERROR(SEARCH("T",GB24)))</formula>
    </cfRule>
    <cfRule type="containsText" dxfId="2768" priority="1142" operator="containsText" text="C">
      <formula>NOT(ISERROR(SEARCH("C",GB24)))</formula>
    </cfRule>
    <cfRule type="containsText" dxfId="2767" priority="1143" operator="containsText" text="A">
      <formula>NOT(ISERROR(SEARCH("A",GB24)))</formula>
    </cfRule>
    <cfRule type="expression" dxfId="2766" priority="1144">
      <formula>$GB$24=""</formula>
    </cfRule>
  </conditionalFormatting>
  <conditionalFormatting sqref="GD24">
    <cfRule type="containsText" dxfId="2765" priority="1137" operator="containsText" text="T">
      <formula>NOT(ISERROR(SEARCH("T",GD24)))</formula>
    </cfRule>
    <cfRule type="containsText" dxfId="2764" priority="1138" operator="containsText" text="C">
      <formula>NOT(ISERROR(SEARCH("C",GD24)))</formula>
    </cfRule>
    <cfRule type="containsText" dxfId="2763" priority="1139" operator="containsText" text="A">
      <formula>NOT(ISERROR(SEARCH("A",GD24)))</formula>
    </cfRule>
    <cfRule type="expression" dxfId="2762" priority="1140">
      <formula>$GB$24=""</formula>
    </cfRule>
  </conditionalFormatting>
  <conditionalFormatting sqref="CF26:CL26">
    <cfRule type="expression" dxfId="2761" priority="1135">
      <formula>$CF$26=""</formula>
    </cfRule>
    <cfRule type="expression" dxfId="2760" priority="1136">
      <formula>$CF$26&lt;&gt;""</formula>
    </cfRule>
  </conditionalFormatting>
  <conditionalFormatting sqref="BZ26:CD26">
    <cfRule type="expression" dxfId="2759" priority="1134">
      <formula>$BZ$26=""</formula>
    </cfRule>
  </conditionalFormatting>
  <conditionalFormatting sqref="BT26:BX26">
    <cfRule type="containsText" dxfId="2758" priority="1122" operator="containsText" text="ERREUR">
      <formula>NOT(ISERROR(SEARCH("ERREUR",BT26)))</formula>
    </cfRule>
    <cfRule type="containsText" dxfId="2757" priority="1131" operator="containsText" text="En COURS">
      <formula>NOT(ISERROR(SEARCH("En COURS",BT26)))</formula>
    </cfRule>
    <cfRule type="containsText" dxfId="2756" priority="1132" operator="containsText" text="FINALISÉE">
      <formula>NOT(ISERROR(SEARCH("FINALISÉE",BT26)))</formula>
    </cfRule>
    <cfRule type="expression" dxfId="2755" priority="1133">
      <formula>$BT$26=""</formula>
    </cfRule>
  </conditionalFormatting>
  <conditionalFormatting sqref="AU26:AZ26">
    <cfRule type="expression" dxfId="2754" priority="1129">
      <formula>$AU$26&lt;&gt;""</formula>
    </cfRule>
    <cfRule type="expression" dxfId="2753" priority="1130">
      <formula>$AU$26=""</formula>
    </cfRule>
  </conditionalFormatting>
  <conditionalFormatting sqref="AG26:AL26">
    <cfRule type="expression" dxfId="2752" priority="1127">
      <formula>$AG$26&lt;&gt;""</formula>
    </cfRule>
    <cfRule type="expression" dxfId="2751" priority="1128">
      <formula>$AG$26=""</formula>
    </cfRule>
  </conditionalFormatting>
  <conditionalFormatting sqref="BM26:BR26">
    <cfRule type="expression" dxfId="2750" priority="1125">
      <formula>$BM$26&lt;&gt;""</formula>
    </cfRule>
    <cfRule type="expression" dxfId="2749" priority="1126">
      <formula>$BM$26=""</formula>
    </cfRule>
  </conditionalFormatting>
  <conditionalFormatting sqref="BF26:BK26">
    <cfRule type="expression" dxfId="2748" priority="1123">
      <formula>$BF$26&lt;&gt;""</formula>
    </cfRule>
    <cfRule type="expression" dxfId="2747" priority="1124">
      <formula>$BF$26=""</formula>
    </cfRule>
  </conditionalFormatting>
  <conditionalFormatting sqref="AN26:AS26">
    <cfRule type="expression" dxfId="2746" priority="1120">
      <formula>$AN$26&lt;&gt;""</formula>
    </cfRule>
    <cfRule type="expression" dxfId="2745" priority="1121">
      <formula>$AN$26=""</formula>
    </cfRule>
  </conditionalFormatting>
  <conditionalFormatting sqref="AD26:AE26">
    <cfRule type="expression" dxfId="2744" priority="1119">
      <formula>$AD$26=""</formula>
    </cfRule>
  </conditionalFormatting>
  <conditionalFormatting sqref="X26:AB26">
    <cfRule type="expression" dxfId="2743" priority="1117">
      <formula>$X$26&lt;&gt;""</formula>
    </cfRule>
    <cfRule type="expression" dxfId="2742" priority="1118">
      <formula>$X$26=""</formula>
    </cfRule>
  </conditionalFormatting>
  <conditionalFormatting sqref="O26:V26">
    <cfRule type="expression" dxfId="2741" priority="1115">
      <formula>$O$26&lt;&gt;""</formula>
    </cfRule>
    <cfRule type="expression" dxfId="2740" priority="1116">
      <formula>$O$26=""</formula>
    </cfRule>
  </conditionalFormatting>
  <conditionalFormatting sqref="CN26">
    <cfRule type="containsText" dxfId="2739" priority="1111" operator="containsText" text="T">
      <formula>NOT(ISERROR(SEARCH("T",CN26)))</formula>
    </cfRule>
    <cfRule type="containsText" dxfId="2738" priority="1112" operator="containsText" text="C">
      <formula>NOT(ISERROR(SEARCH("C",CN26)))</formula>
    </cfRule>
    <cfRule type="containsText" dxfId="2737" priority="1113" operator="containsText" text="A">
      <formula>NOT(ISERROR(SEARCH("A",CN26)))</formula>
    </cfRule>
    <cfRule type="expression" dxfId="2736" priority="1114">
      <formula>$CN$26=""</formula>
    </cfRule>
  </conditionalFormatting>
  <conditionalFormatting sqref="CP26">
    <cfRule type="containsText" dxfId="2735" priority="1107" operator="containsText" text="T">
      <formula>NOT(ISERROR(SEARCH("T",CP26)))</formula>
    </cfRule>
    <cfRule type="containsText" dxfId="2734" priority="1108" operator="containsText" text="C">
      <formula>NOT(ISERROR(SEARCH("C",CP26)))</formula>
    </cfRule>
    <cfRule type="containsText" dxfId="2733" priority="1109" operator="containsText" text="A">
      <formula>NOT(ISERROR(SEARCH("A",CP26)))</formula>
    </cfRule>
    <cfRule type="expression" dxfId="2732" priority="1110">
      <formula>$CP$26=""</formula>
    </cfRule>
  </conditionalFormatting>
  <conditionalFormatting sqref="CR26">
    <cfRule type="containsText" dxfId="2731" priority="1103" operator="containsText" text="T">
      <formula>NOT(ISERROR(SEARCH("T",CR26)))</formula>
    </cfRule>
    <cfRule type="containsText" dxfId="2730" priority="1104" operator="containsText" text="C">
      <formula>NOT(ISERROR(SEARCH("C",CR26)))</formula>
    </cfRule>
    <cfRule type="containsText" dxfId="2729" priority="1105" operator="containsText" text="A">
      <formula>NOT(ISERROR(SEARCH("A",CR26)))</formula>
    </cfRule>
    <cfRule type="expression" dxfId="2728" priority="1106">
      <formula>$CR$26=""</formula>
    </cfRule>
  </conditionalFormatting>
  <conditionalFormatting sqref="CT26">
    <cfRule type="containsText" dxfId="2727" priority="1099" operator="containsText" text="T">
      <formula>NOT(ISERROR(SEARCH("T",CT26)))</formula>
    </cfRule>
    <cfRule type="containsText" dxfId="2726" priority="1100" operator="containsText" text="C">
      <formula>NOT(ISERROR(SEARCH("C",CT26)))</formula>
    </cfRule>
    <cfRule type="containsText" dxfId="2725" priority="1101" operator="containsText" text="A">
      <formula>NOT(ISERROR(SEARCH("A",CT26)))</formula>
    </cfRule>
    <cfRule type="expression" dxfId="2724" priority="1102">
      <formula>$CT$26=""</formula>
    </cfRule>
  </conditionalFormatting>
  <conditionalFormatting sqref="CV26">
    <cfRule type="containsText" dxfId="2723" priority="1095" operator="containsText" text="T">
      <formula>NOT(ISERROR(SEARCH("T",CV26)))</formula>
    </cfRule>
    <cfRule type="containsText" dxfId="2722" priority="1096" operator="containsText" text="C">
      <formula>NOT(ISERROR(SEARCH("C",CV26)))</formula>
    </cfRule>
    <cfRule type="containsText" dxfId="2721" priority="1097" operator="containsText" text="A">
      <formula>NOT(ISERROR(SEARCH("A",CV26)))</formula>
    </cfRule>
    <cfRule type="expression" dxfId="2720" priority="1098">
      <formula>$CV$26=""</formula>
    </cfRule>
  </conditionalFormatting>
  <conditionalFormatting sqref="CX26">
    <cfRule type="containsText" dxfId="2719" priority="1091" operator="containsText" text="T">
      <formula>NOT(ISERROR(SEARCH("T",CX26)))</formula>
    </cfRule>
    <cfRule type="containsText" dxfId="2718" priority="1092" operator="containsText" text="C">
      <formula>NOT(ISERROR(SEARCH("C",CX26)))</formula>
    </cfRule>
    <cfRule type="containsText" dxfId="2717" priority="1093" operator="containsText" text="A">
      <formula>NOT(ISERROR(SEARCH("A",CX26)))</formula>
    </cfRule>
    <cfRule type="expression" dxfId="2716" priority="1094">
      <formula>$CX$26=""</formula>
    </cfRule>
  </conditionalFormatting>
  <conditionalFormatting sqref="CZ26">
    <cfRule type="containsText" dxfId="2715" priority="1087" operator="containsText" text="T">
      <formula>NOT(ISERROR(SEARCH("T",CZ26)))</formula>
    </cfRule>
    <cfRule type="containsText" dxfId="2714" priority="1088" operator="containsText" text="C">
      <formula>NOT(ISERROR(SEARCH("C",CZ26)))</formula>
    </cfRule>
    <cfRule type="containsText" dxfId="2713" priority="1089" operator="containsText" text="A">
      <formula>NOT(ISERROR(SEARCH("A",CZ26)))</formula>
    </cfRule>
    <cfRule type="expression" dxfId="2712" priority="1090">
      <formula>$CZ$26=""</formula>
    </cfRule>
  </conditionalFormatting>
  <conditionalFormatting sqref="DB26">
    <cfRule type="containsText" dxfId="2711" priority="1083" operator="containsText" text="T">
      <formula>NOT(ISERROR(SEARCH("T",DB26)))</formula>
    </cfRule>
    <cfRule type="containsText" dxfId="2710" priority="1084" operator="containsText" text="C">
      <formula>NOT(ISERROR(SEARCH("C",DB26)))</formula>
    </cfRule>
    <cfRule type="containsText" dxfId="2709" priority="1085" operator="containsText" text="A">
      <formula>NOT(ISERROR(SEARCH("A",DB26)))</formula>
    </cfRule>
    <cfRule type="expression" dxfId="2708" priority="1086">
      <formula>$DB$26=""</formula>
    </cfRule>
  </conditionalFormatting>
  <conditionalFormatting sqref="DD26">
    <cfRule type="containsText" dxfId="2707" priority="1079" operator="containsText" text="T">
      <formula>NOT(ISERROR(SEARCH("T",DD26)))</formula>
    </cfRule>
    <cfRule type="containsText" dxfId="2706" priority="1080" operator="containsText" text="C">
      <formula>NOT(ISERROR(SEARCH("C",DD26)))</formula>
    </cfRule>
    <cfRule type="containsText" dxfId="2705" priority="1081" operator="containsText" text="A">
      <formula>NOT(ISERROR(SEARCH("A",DD26)))</formula>
    </cfRule>
    <cfRule type="expression" dxfId="2704" priority="1082">
      <formula>$DD$26=""</formula>
    </cfRule>
  </conditionalFormatting>
  <conditionalFormatting sqref="DF26">
    <cfRule type="containsText" dxfId="2703" priority="1075" operator="containsText" text="T">
      <formula>NOT(ISERROR(SEARCH("T",DF26)))</formula>
    </cfRule>
    <cfRule type="containsText" dxfId="2702" priority="1076" operator="containsText" text="C">
      <formula>NOT(ISERROR(SEARCH("C",DF26)))</formula>
    </cfRule>
    <cfRule type="containsText" dxfId="2701" priority="1077" operator="containsText" text="A">
      <formula>NOT(ISERROR(SEARCH("A",DF26)))</formula>
    </cfRule>
    <cfRule type="expression" dxfId="2700" priority="1078">
      <formula>$DD$26=""</formula>
    </cfRule>
  </conditionalFormatting>
  <conditionalFormatting sqref="DH26">
    <cfRule type="containsText" dxfId="2699" priority="1071" operator="containsText" text="T">
      <formula>NOT(ISERROR(SEARCH("T",DH26)))</formula>
    </cfRule>
    <cfRule type="containsText" dxfId="2698" priority="1072" operator="containsText" text="C">
      <formula>NOT(ISERROR(SEARCH("C",DH26)))</formula>
    </cfRule>
    <cfRule type="containsText" dxfId="2697" priority="1073" operator="containsText" text="A">
      <formula>NOT(ISERROR(SEARCH("A",DH26)))</formula>
    </cfRule>
    <cfRule type="expression" dxfId="2696" priority="1074">
      <formula>$DD$26=""</formula>
    </cfRule>
  </conditionalFormatting>
  <conditionalFormatting sqref="DJ26">
    <cfRule type="containsText" dxfId="2695" priority="1067" operator="containsText" text="T">
      <formula>NOT(ISERROR(SEARCH("T",DJ26)))</formula>
    </cfRule>
    <cfRule type="containsText" dxfId="2694" priority="1068" operator="containsText" text="C">
      <formula>NOT(ISERROR(SEARCH("C",DJ26)))</formula>
    </cfRule>
    <cfRule type="containsText" dxfId="2693" priority="1069" operator="containsText" text="A">
      <formula>NOT(ISERROR(SEARCH("A",DJ26)))</formula>
    </cfRule>
    <cfRule type="expression" dxfId="2692" priority="1070">
      <formula>$DD$26=""</formula>
    </cfRule>
  </conditionalFormatting>
  <conditionalFormatting sqref="DL26">
    <cfRule type="containsText" dxfId="2691" priority="1063" operator="containsText" text="T">
      <formula>NOT(ISERROR(SEARCH("T",DL26)))</formula>
    </cfRule>
    <cfRule type="containsText" dxfId="2690" priority="1064" operator="containsText" text="C">
      <formula>NOT(ISERROR(SEARCH("C",DL26)))</formula>
    </cfRule>
    <cfRule type="containsText" dxfId="2689" priority="1065" operator="containsText" text="A">
      <formula>NOT(ISERROR(SEARCH("A",DL26)))</formula>
    </cfRule>
    <cfRule type="expression" dxfId="2688" priority="1066">
      <formula>$DL$26=""</formula>
    </cfRule>
  </conditionalFormatting>
  <conditionalFormatting sqref="DN26">
    <cfRule type="containsText" dxfId="2687" priority="1059" operator="containsText" text="T">
      <formula>NOT(ISERROR(SEARCH("T",DN26)))</formula>
    </cfRule>
    <cfRule type="containsText" dxfId="2686" priority="1060" operator="containsText" text="C">
      <formula>NOT(ISERROR(SEARCH("C",DN26)))</formula>
    </cfRule>
    <cfRule type="containsText" dxfId="2685" priority="1061" operator="containsText" text="A">
      <formula>NOT(ISERROR(SEARCH("A",DN26)))</formula>
    </cfRule>
    <cfRule type="expression" dxfId="2684" priority="1062">
      <formula>$DN$26=""</formula>
    </cfRule>
  </conditionalFormatting>
  <conditionalFormatting sqref="DP26">
    <cfRule type="containsText" dxfId="2683" priority="1055" operator="containsText" text="T">
      <formula>NOT(ISERROR(SEARCH("T",DP26)))</formula>
    </cfRule>
    <cfRule type="containsText" dxfId="2682" priority="1056" operator="containsText" text="C">
      <formula>NOT(ISERROR(SEARCH("C",DP26)))</formula>
    </cfRule>
    <cfRule type="containsText" dxfId="2681" priority="1057" operator="containsText" text="A">
      <formula>NOT(ISERROR(SEARCH("A",DP26)))</formula>
    </cfRule>
    <cfRule type="expression" dxfId="2680" priority="1058">
      <formula>$DP$26=""</formula>
    </cfRule>
  </conditionalFormatting>
  <conditionalFormatting sqref="DR26">
    <cfRule type="containsText" dxfId="2679" priority="1051" operator="containsText" text="T">
      <formula>NOT(ISERROR(SEARCH("T",DR26)))</formula>
    </cfRule>
    <cfRule type="containsText" dxfId="2678" priority="1052" operator="containsText" text="C">
      <formula>NOT(ISERROR(SEARCH("C",DR26)))</formula>
    </cfRule>
    <cfRule type="containsText" dxfId="2677" priority="1053" operator="containsText" text="A">
      <formula>NOT(ISERROR(SEARCH("A",DR26)))</formula>
    </cfRule>
    <cfRule type="expression" dxfId="2676" priority="1054">
      <formula>$DR$26=""</formula>
    </cfRule>
  </conditionalFormatting>
  <conditionalFormatting sqref="DT26">
    <cfRule type="containsText" dxfId="2675" priority="1047" operator="containsText" text="T">
      <formula>NOT(ISERROR(SEARCH("T",DT26)))</formula>
    </cfRule>
    <cfRule type="containsText" dxfId="2674" priority="1048" operator="containsText" text="C">
      <formula>NOT(ISERROR(SEARCH("C",DT26)))</formula>
    </cfRule>
    <cfRule type="containsText" dxfId="2673" priority="1049" operator="containsText" text="A">
      <formula>NOT(ISERROR(SEARCH("A",DT26)))</formula>
    </cfRule>
    <cfRule type="expression" dxfId="2672" priority="1050">
      <formula>$DT$26=""</formula>
    </cfRule>
  </conditionalFormatting>
  <conditionalFormatting sqref="DV26">
    <cfRule type="containsText" dxfId="2671" priority="1043" operator="containsText" text="T">
      <formula>NOT(ISERROR(SEARCH("T",DV26)))</formula>
    </cfRule>
    <cfRule type="containsText" dxfId="2670" priority="1044" operator="containsText" text="C">
      <formula>NOT(ISERROR(SEARCH("C",DV26)))</formula>
    </cfRule>
    <cfRule type="containsText" dxfId="2669" priority="1045" operator="containsText" text="A">
      <formula>NOT(ISERROR(SEARCH("A",DV26)))</formula>
    </cfRule>
    <cfRule type="expression" dxfId="2668" priority="1046">
      <formula>$DV$26=""</formula>
    </cfRule>
  </conditionalFormatting>
  <conditionalFormatting sqref="DX26">
    <cfRule type="containsText" dxfId="2667" priority="1039" operator="containsText" text="T">
      <formula>NOT(ISERROR(SEARCH("T",DX26)))</formula>
    </cfRule>
    <cfRule type="containsText" dxfId="2666" priority="1040" operator="containsText" text="C">
      <formula>NOT(ISERROR(SEARCH("C",DX26)))</formula>
    </cfRule>
    <cfRule type="containsText" dxfId="2665" priority="1041" operator="containsText" text="A">
      <formula>NOT(ISERROR(SEARCH("A",DX26)))</formula>
    </cfRule>
    <cfRule type="expression" dxfId="2664" priority="1042">
      <formula>$DX$26=""</formula>
    </cfRule>
  </conditionalFormatting>
  <conditionalFormatting sqref="DZ26">
    <cfRule type="containsText" dxfId="2663" priority="1035" operator="containsText" text="T">
      <formula>NOT(ISERROR(SEARCH("T",DZ26)))</formula>
    </cfRule>
    <cfRule type="containsText" dxfId="2662" priority="1036" operator="containsText" text="C">
      <formula>NOT(ISERROR(SEARCH("C",DZ26)))</formula>
    </cfRule>
    <cfRule type="containsText" dxfId="2661" priority="1037" operator="containsText" text="A">
      <formula>NOT(ISERROR(SEARCH("A",DZ26)))</formula>
    </cfRule>
    <cfRule type="expression" dxfId="2660" priority="1038">
      <formula>$DZ$26=""</formula>
    </cfRule>
  </conditionalFormatting>
  <conditionalFormatting sqref="EB26">
    <cfRule type="containsText" dxfId="2659" priority="1031" operator="containsText" text="T">
      <formula>NOT(ISERROR(SEARCH("T",EB26)))</formula>
    </cfRule>
    <cfRule type="containsText" dxfId="2658" priority="1032" operator="containsText" text="C">
      <formula>NOT(ISERROR(SEARCH("C",EB26)))</formula>
    </cfRule>
    <cfRule type="containsText" dxfId="2657" priority="1033" operator="containsText" text="A">
      <formula>NOT(ISERROR(SEARCH("A",EB26)))</formula>
    </cfRule>
    <cfRule type="expression" dxfId="2656" priority="1034">
      <formula>$EB$26=""</formula>
    </cfRule>
  </conditionalFormatting>
  <conditionalFormatting sqref="ED26">
    <cfRule type="containsText" dxfId="2655" priority="1027" operator="containsText" text="T">
      <formula>NOT(ISERROR(SEARCH("T",ED26)))</formula>
    </cfRule>
    <cfRule type="containsText" dxfId="2654" priority="1028" operator="containsText" text="C">
      <formula>NOT(ISERROR(SEARCH("C",ED26)))</formula>
    </cfRule>
    <cfRule type="containsText" dxfId="2653" priority="1029" operator="containsText" text="A">
      <formula>NOT(ISERROR(SEARCH("A",ED26)))</formula>
    </cfRule>
    <cfRule type="expression" dxfId="2652" priority="1030">
      <formula>$ED$26=""</formula>
    </cfRule>
  </conditionalFormatting>
  <conditionalFormatting sqref="EF26">
    <cfRule type="containsText" dxfId="2651" priority="1023" operator="containsText" text="T">
      <formula>NOT(ISERROR(SEARCH("T",EF26)))</formula>
    </cfRule>
    <cfRule type="containsText" dxfId="2650" priority="1024" operator="containsText" text="C">
      <formula>NOT(ISERROR(SEARCH("C",EF26)))</formula>
    </cfRule>
    <cfRule type="containsText" dxfId="2649" priority="1025" operator="containsText" text="A">
      <formula>NOT(ISERROR(SEARCH("A",EF26)))</formula>
    </cfRule>
    <cfRule type="expression" dxfId="2648" priority="1026">
      <formula>$EF$26=""</formula>
    </cfRule>
  </conditionalFormatting>
  <conditionalFormatting sqref="EH26">
    <cfRule type="containsText" dxfId="2647" priority="1019" operator="containsText" text="T">
      <formula>NOT(ISERROR(SEARCH("T",EH26)))</formula>
    </cfRule>
    <cfRule type="containsText" dxfId="2646" priority="1020" operator="containsText" text="C">
      <formula>NOT(ISERROR(SEARCH("C",EH26)))</formula>
    </cfRule>
    <cfRule type="containsText" dxfId="2645" priority="1021" operator="containsText" text="A">
      <formula>NOT(ISERROR(SEARCH("A",EH26)))</formula>
    </cfRule>
    <cfRule type="expression" dxfId="2644" priority="1022">
      <formula>$EF$26=""</formula>
    </cfRule>
  </conditionalFormatting>
  <conditionalFormatting sqref="EJ26">
    <cfRule type="containsText" dxfId="2643" priority="1015" operator="containsText" text="T">
      <formula>NOT(ISERROR(SEARCH("T",EJ26)))</formula>
    </cfRule>
    <cfRule type="containsText" dxfId="2642" priority="1016" operator="containsText" text="C">
      <formula>NOT(ISERROR(SEARCH("C",EJ26)))</formula>
    </cfRule>
    <cfRule type="containsText" dxfId="2641" priority="1017" operator="containsText" text="A">
      <formula>NOT(ISERROR(SEARCH("A",EJ26)))</formula>
    </cfRule>
    <cfRule type="expression" dxfId="2640" priority="1018">
      <formula>$EJ$26=""</formula>
    </cfRule>
  </conditionalFormatting>
  <conditionalFormatting sqref="EL26">
    <cfRule type="containsText" dxfId="2639" priority="1011" operator="containsText" text="T">
      <formula>NOT(ISERROR(SEARCH("T",EL26)))</formula>
    </cfRule>
    <cfRule type="containsText" dxfId="2638" priority="1012" operator="containsText" text="C">
      <formula>NOT(ISERROR(SEARCH("C",EL26)))</formula>
    </cfRule>
    <cfRule type="containsText" dxfId="2637" priority="1013" operator="containsText" text="A">
      <formula>NOT(ISERROR(SEARCH("A",EL26)))</formula>
    </cfRule>
    <cfRule type="expression" dxfId="2636" priority="1014">
      <formula>$EL$26=""</formula>
    </cfRule>
  </conditionalFormatting>
  <conditionalFormatting sqref="EN26">
    <cfRule type="containsText" dxfId="2635" priority="1007" operator="containsText" text="T">
      <formula>NOT(ISERROR(SEARCH("T",EN26)))</formula>
    </cfRule>
    <cfRule type="containsText" dxfId="2634" priority="1008" operator="containsText" text="C">
      <formula>NOT(ISERROR(SEARCH("C",EN26)))</formula>
    </cfRule>
    <cfRule type="containsText" dxfId="2633" priority="1009" operator="containsText" text="A">
      <formula>NOT(ISERROR(SEARCH("A",EN26)))</formula>
    </cfRule>
    <cfRule type="expression" dxfId="2632" priority="1010">
      <formula>$EN$26=""</formula>
    </cfRule>
  </conditionalFormatting>
  <conditionalFormatting sqref="EP26">
    <cfRule type="containsText" dxfId="2631" priority="1003" operator="containsText" text="T">
      <formula>NOT(ISERROR(SEARCH("T",EP26)))</formula>
    </cfRule>
    <cfRule type="containsText" dxfId="2630" priority="1004" operator="containsText" text="C">
      <formula>NOT(ISERROR(SEARCH("C",EP26)))</formula>
    </cfRule>
    <cfRule type="containsText" dxfId="2629" priority="1005" operator="containsText" text="A">
      <formula>NOT(ISERROR(SEARCH("A",EP26)))</formula>
    </cfRule>
    <cfRule type="expression" dxfId="2628" priority="1006">
      <formula>$EP$26=""</formula>
    </cfRule>
  </conditionalFormatting>
  <conditionalFormatting sqref="ER26">
    <cfRule type="containsText" dxfId="2627" priority="999" operator="containsText" text="T">
      <formula>NOT(ISERROR(SEARCH("T",ER26)))</formula>
    </cfRule>
    <cfRule type="containsText" dxfId="2626" priority="1000" operator="containsText" text="C">
      <formula>NOT(ISERROR(SEARCH("C",ER26)))</formula>
    </cfRule>
    <cfRule type="containsText" dxfId="2625" priority="1001" operator="containsText" text="A">
      <formula>NOT(ISERROR(SEARCH("A",ER26)))</formula>
    </cfRule>
    <cfRule type="expression" dxfId="2624" priority="1002">
      <formula>$ER$26=""</formula>
    </cfRule>
  </conditionalFormatting>
  <conditionalFormatting sqref="ET26">
    <cfRule type="containsText" dxfId="2623" priority="995" operator="containsText" text="T">
      <formula>NOT(ISERROR(SEARCH("T",ET26)))</formula>
    </cfRule>
    <cfRule type="containsText" dxfId="2622" priority="996" operator="containsText" text="C">
      <formula>NOT(ISERROR(SEARCH("C",ET26)))</formula>
    </cfRule>
    <cfRule type="containsText" dxfId="2621" priority="997" operator="containsText" text="A">
      <formula>NOT(ISERROR(SEARCH("A",ET26)))</formula>
    </cfRule>
    <cfRule type="expression" dxfId="2620" priority="998">
      <formula>$ET$26=""</formula>
    </cfRule>
  </conditionalFormatting>
  <conditionalFormatting sqref="EV26">
    <cfRule type="containsText" dxfId="2619" priority="991" operator="containsText" text="T">
      <formula>NOT(ISERROR(SEARCH("T",EV26)))</formula>
    </cfRule>
    <cfRule type="containsText" dxfId="2618" priority="992" operator="containsText" text="C">
      <formula>NOT(ISERROR(SEARCH("C",EV26)))</formula>
    </cfRule>
    <cfRule type="containsText" dxfId="2617" priority="993" operator="containsText" text="A">
      <formula>NOT(ISERROR(SEARCH("A",EV26)))</formula>
    </cfRule>
    <cfRule type="expression" dxfId="2616" priority="994">
      <formula>$EV$26=""</formula>
    </cfRule>
  </conditionalFormatting>
  <conditionalFormatting sqref="EX26">
    <cfRule type="containsText" dxfId="2615" priority="987" operator="containsText" text="T">
      <formula>NOT(ISERROR(SEARCH("T",EX26)))</formula>
    </cfRule>
    <cfRule type="containsText" dxfId="2614" priority="988" operator="containsText" text="C">
      <formula>NOT(ISERROR(SEARCH("C",EX26)))</formula>
    </cfRule>
    <cfRule type="containsText" dxfId="2613" priority="989" operator="containsText" text="A">
      <formula>NOT(ISERROR(SEARCH("A",EX26)))</formula>
    </cfRule>
    <cfRule type="expression" dxfId="2612" priority="990">
      <formula>$EX$26=""</formula>
    </cfRule>
  </conditionalFormatting>
  <conditionalFormatting sqref="EZ26">
    <cfRule type="containsText" dxfId="2611" priority="983" operator="containsText" text="T">
      <formula>NOT(ISERROR(SEARCH("T",EZ26)))</formula>
    </cfRule>
    <cfRule type="containsText" dxfId="2610" priority="984" operator="containsText" text="C">
      <formula>NOT(ISERROR(SEARCH("C",EZ26)))</formula>
    </cfRule>
    <cfRule type="containsText" dxfId="2609" priority="985" operator="containsText" text="A">
      <formula>NOT(ISERROR(SEARCH("A",EZ26)))</formula>
    </cfRule>
    <cfRule type="expression" dxfId="2608" priority="986">
      <formula>$EZ$26=""</formula>
    </cfRule>
  </conditionalFormatting>
  <conditionalFormatting sqref="FB26">
    <cfRule type="containsText" dxfId="2607" priority="979" operator="containsText" text="T">
      <formula>NOT(ISERROR(SEARCH("T",FB26)))</formula>
    </cfRule>
    <cfRule type="containsText" dxfId="2606" priority="980" operator="containsText" text="C">
      <formula>NOT(ISERROR(SEARCH("C",FB26)))</formula>
    </cfRule>
    <cfRule type="containsText" dxfId="2605" priority="981" operator="containsText" text="A">
      <formula>NOT(ISERROR(SEARCH("A",FB26)))</formula>
    </cfRule>
    <cfRule type="expression" dxfId="2604" priority="982">
      <formula>$FB$26=""</formula>
    </cfRule>
  </conditionalFormatting>
  <conditionalFormatting sqref="FD26">
    <cfRule type="containsText" dxfId="2603" priority="975" operator="containsText" text="T">
      <formula>NOT(ISERROR(SEARCH("T",FD26)))</formula>
    </cfRule>
    <cfRule type="containsText" dxfId="2602" priority="976" operator="containsText" text="C">
      <formula>NOT(ISERROR(SEARCH("C",FD26)))</formula>
    </cfRule>
    <cfRule type="containsText" dxfId="2601" priority="977" operator="containsText" text="A">
      <formula>NOT(ISERROR(SEARCH("A",FD26)))</formula>
    </cfRule>
    <cfRule type="expression" dxfId="2600" priority="978">
      <formula>$FD$26=""</formula>
    </cfRule>
  </conditionalFormatting>
  <conditionalFormatting sqref="FF26">
    <cfRule type="containsText" dxfId="2599" priority="971" operator="containsText" text="T">
      <formula>NOT(ISERROR(SEARCH("T",FF26)))</formula>
    </cfRule>
    <cfRule type="containsText" dxfId="2598" priority="972" operator="containsText" text="C">
      <formula>NOT(ISERROR(SEARCH("C",FF26)))</formula>
    </cfRule>
    <cfRule type="containsText" dxfId="2597" priority="973" operator="containsText" text="A">
      <formula>NOT(ISERROR(SEARCH("A",FF26)))</formula>
    </cfRule>
    <cfRule type="expression" dxfId="2596" priority="974">
      <formula>$FF$26=""</formula>
    </cfRule>
  </conditionalFormatting>
  <conditionalFormatting sqref="FH26">
    <cfRule type="containsText" dxfId="2595" priority="967" operator="containsText" text="T">
      <formula>NOT(ISERROR(SEARCH("T",FH26)))</formula>
    </cfRule>
    <cfRule type="containsText" dxfId="2594" priority="968" operator="containsText" text="C">
      <formula>NOT(ISERROR(SEARCH("C",FH26)))</formula>
    </cfRule>
    <cfRule type="containsText" dxfId="2593" priority="969" operator="containsText" text="A">
      <formula>NOT(ISERROR(SEARCH("A",FH26)))</formula>
    </cfRule>
    <cfRule type="expression" dxfId="2592" priority="970">
      <formula>$FH$26=""</formula>
    </cfRule>
  </conditionalFormatting>
  <conditionalFormatting sqref="FJ26">
    <cfRule type="containsText" dxfId="2591" priority="963" operator="containsText" text="T">
      <formula>NOT(ISERROR(SEARCH("T",FJ26)))</formula>
    </cfRule>
    <cfRule type="containsText" dxfId="2590" priority="964" operator="containsText" text="C">
      <formula>NOT(ISERROR(SEARCH("C",FJ26)))</formula>
    </cfRule>
    <cfRule type="containsText" dxfId="2589" priority="965" operator="containsText" text="A">
      <formula>NOT(ISERROR(SEARCH("A",FJ26)))</formula>
    </cfRule>
    <cfRule type="expression" dxfId="2588" priority="966">
      <formula>$FJ$26=""</formula>
    </cfRule>
  </conditionalFormatting>
  <conditionalFormatting sqref="FL26">
    <cfRule type="containsText" dxfId="2587" priority="959" operator="containsText" text="T">
      <formula>NOT(ISERROR(SEARCH("T",FL26)))</formula>
    </cfRule>
    <cfRule type="containsText" dxfId="2586" priority="960" operator="containsText" text="C">
      <formula>NOT(ISERROR(SEARCH("C",FL26)))</formula>
    </cfRule>
    <cfRule type="containsText" dxfId="2585" priority="961" operator="containsText" text="A">
      <formula>NOT(ISERROR(SEARCH("A",FL26)))</formula>
    </cfRule>
    <cfRule type="expression" dxfId="2584" priority="962">
      <formula>$FL$26=""</formula>
    </cfRule>
  </conditionalFormatting>
  <conditionalFormatting sqref="FN26">
    <cfRule type="containsText" dxfId="2583" priority="955" operator="containsText" text="T">
      <formula>NOT(ISERROR(SEARCH("T",FN26)))</formula>
    </cfRule>
    <cfRule type="containsText" dxfId="2582" priority="956" operator="containsText" text="C">
      <formula>NOT(ISERROR(SEARCH("C",FN26)))</formula>
    </cfRule>
    <cfRule type="containsText" dxfId="2581" priority="957" operator="containsText" text="A">
      <formula>NOT(ISERROR(SEARCH("A",FN26)))</formula>
    </cfRule>
    <cfRule type="expression" dxfId="2580" priority="958">
      <formula>$FN$26=""</formula>
    </cfRule>
  </conditionalFormatting>
  <conditionalFormatting sqref="FP26">
    <cfRule type="containsText" dxfId="2579" priority="951" operator="containsText" text="T">
      <formula>NOT(ISERROR(SEARCH("T",FP26)))</formula>
    </cfRule>
    <cfRule type="containsText" dxfId="2578" priority="952" operator="containsText" text="C">
      <formula>NOT(ISERROR(SEARCH("C",FP26)))</formula>
    </cfRule>
    <cfRule type="containsText" dxfId="2577" priority="953" operator="containsText" text="A">
      <formula>NOT(ISERROR(SEARCH("A",FP26)))</formula>
    </cfRule>
    <cfRule type="expression" dxfId="2576" priority="954">
      <formula>$FP$26=""</formula>
    </cfRule>
  </conditionalFormatting>
  <conditionalFormatting sqref="FR26">
    <cfRule type="containsText" dxfId="2575" priority="947" operator="containsText" text="T">
      <formula>NOT(ISERROR(SEARCH("T",FR26)))</formula>
    </cfRule>
    <cfRule type="containsText" dxfId="2574" priority="948" operator="containsText" text="C">
      <formula>NOT(ISERROR(SEARCH("C",FR26)))</formula>
    </cfRule>
    <cfRule type="containsText" dxfId="2573" priority="949" operator="containsText" text="A">
      <formula>NOT(ISERROR(SEARCH("A",FR26)))</formula>
    </cfRule>
    <cfRule type="expression" dxfId="2572" priority="950">
      <formula>$FR$26=""</formula>
    </cfRule>
  </conditionalFormatting>
  <conditionalFormatting sqref="FT26">
    <cfRule type="containsText" dxfId="2571" priority="943" operator="containsText" text="T">
      <formula>NOT(ISERROR(SEARCH("T",FT26)))</formula>
    </cfRule>
    <cfRule type="containsText" dxfId="2570" priority="944" operator="containsText" text="C">
      <formula>NOT(ISERROR(SEARCH("C",FT26)))</formula>
    </cfRule>
    <cfRule type="containsText" dxfId="2569" priority="945" operator="containsText" text="A">
      <formula>NOT(ISERROR(SEARCH("A",FT26)))</formula>
    </cfRule>
    <cfRule type="expression" dxfId="2568" priority="946">
      <formula>$FT$26=""</formula>
    </cfRule>
  </conditionalFormatting>
  <conditionalFormatting sqref="FV26">
    <cfRule type="containsText" dxfId="2567" priority="939" operator="containsText" text="T">
      <formula>NOT(ISERROR(SEARCH("T",FV26)))</formula>
    </cfRule>
    <cfRule type="containsText" dxfId="2566" priority="940" operator="containsText" text="C">
      <formula>NOT(ISERROR(SEARCH("C",FV26)))</formula>
    </cfRule>
    <cfRule type="containsText" dxfId="2565" priority="941" operator="containsText" text="A">
      <formula>NOT(ISERROR(SEARCH("A",FV26)))</formula>
    </cfRule>
    <cfRule type="expression" dxfId="2564" priority="942">
      <formula>$FV$26=""</formula>
    </cfRule>
  </conditionalFormatting>
  <conditionalFormatting sqref="FX26">
    <cfRule type="containsText" dxfId="2563" priority="935" operator="containsText" text="T">
      <formula>NOT(ISERROR(SEARCH("T",FX26)))</formula>
    </cfRule>
    <cfRule type="containsText" dxfId="2562" priority="936" operator="containsText" text="C">
      <formula>NOT(ISERROR(SEARCH("C",FX26)))</formula>
    </cfRule>
    <cfRule type="containsText" dxfId="2561" priority="937" operator="containsText" text="A">
      <formula>NOT(ISERROR(SEARCH("A",FX26)))</formula>
    </cfRule>
    <cfRule type="expression" dxfId="2560" priority="938">
      <formula>$FX$26=""</formula>
    </cfRule>
  </conditionalFormatting>
  <conditionalFormatting sqref="FZ26">
    <cfRule type="containsText" dxfId="2559" priority="931" operator="containsText" text="T">
      <formula>NOT(ISERROR(SEARCH("T",FZ26)))</formula>
    </cfRule>
    <cfRule type="containsText" dxfId="2558" priority="932" operator="containsText" text="C">
      <formula>NOT(ISERROR(SEARCH("C",FZ26)))</formula>
    </cfRule>
    <cfRule type="containsText" dxfId="2557" priority="933" operator="containsText" text="A">
      <formula>NOT(ISERROR(SEARCH("A",FZ26)))</formula>
    </cfRule>
    <cfRule type="expression" dxfId="2556" priority="934">
      <formula>$FZ$26=""</formula>
    </cfRule>
  </conditionalFormatting>
  <conditionalFormatting sqref="GB26">
    <cfRule type="containsText" dxfId="2555" priority="927" operator="containsText" text="T">
      <formula>NOT(ISERROR(SEARCH("T",GB26)))</formula>
    </cfRule>
    <cfRule type="containsText" dxfId="2554" priority="928" operator="containsText" text="C">
      <formula>NOT(ISERROR(SEARCH("C",GB26)))</formula>
    </cfRule>
    <cfRule type="containsText" dxfId="2553" priority="929" operator="containsText" text="A">
      <formula>NOT(ISERROR(SEARCH("A",GB26)))</formula>
    </cfRule>
    <cfRule type="expression" dxfId="2552" priority="930">
      <formula>$GB$26=""</formula>
    </cfRule>
  </conditionalFormatting>
  <conditionalFormatting sqref="GD26">
    <cfRule type="containsText" dxfId="2551" priority="923" operator="containsText" text="T">
      <formula>NOT(ISERROR(SEARCH("T",GD26)))</formula>
    </cfRule>
    <cfRule type="containsText" dxfId="2550" priority="924" operator="containsText" text="C">
      <formula>NOT(ISERROR(SEARCH("C",GD26)))</formula>
    </cfRule>
    <cfRule type="containsText" dxfId="2549" priority="925" operator="containsText" text="A">
      <formula>NOT(ISERROR(SEARCH("A",GD26)))</formula>
    </cfRule>
    <cfRule type="expression" dxfId="2548" priority="926">
      <formula>$GB$26=""</formula>
    </cfRule>
  </conditionalFormatting>
  <conditionalFormatting sqref="B11:M12">
    <cfRule type="expression" dxfId="2547" priority="920">
      <formula>$B$11&lt;&gt;""</formula>
    </cfRule>
  </conditionalFormatting>
  <conditionalFormatting sqref="B14:M14">
    <cfRule type="expression" dxfId="2546" priority="915">
      <formula>$B$14&lt;&gt;""</formula>
    </cfRule>
    <cfRule type="expression" dxfId="2545" priority="917">
      <formula>$B$14=""</formula>
    </cfRule>
  </conditionalFormatting>
  <conditionalFormatting sqref="B16:M16">
    <cfRule type="expression" dxfId="2544" priority="913">
      <formula>$B$16&lt;&gt;""</formula>
    </cfRule>
    <cfRule type="expression" dxfId="2543" priority="914">
      <formula>$B$16=""</formula>
    </cfRule>
  </conditionalFormatting>
  <conditionalFormatting sqref="B18:M18">
    <cfRule type="expression" dxfId="2542" priority="911">
      <formula>$B$18&lt;&gt;""</formula>
    </cfRule>
    <cfRule type="expression" dxfId="2541" priority="912">
      <formula>$B$18=""</formula>
    </cfRule>
  </conditionalFormatting>
  <conditionalFormatting sqref="B20:M20">
    <cfRule type="expression" dxfId="2540" priority="909">
      <formula>$B$20&lt;&gt;""</formula>
    </cfRule>
    <cfRule type="expression" dxfId="2539" priority="910">
      <formula>$B$20=""</formula>
    </cfRule>
  </conditionalFormatting>
  <conditionalFormatting sqref="B22:M22">
    <cfRule type="expression" dxfId="2538" priority="907">
      <formula>$B$22&lt;&gt;""</formula>
    </cfRule>
    <cfRule type="expression" dxfId="2537" priority="908">
      <formula>$B$22=""</formula>
    </cfRule>
  </conditionalFormatting>
  <conditionalFormatting sqref="B24:M24">
    <cfRule type="expression" dxfId="2536" priority="905">
      <formula>$B$24&lt;&gt;""</formula>
    </cfRule>
    <cfRule type="expression" dxfId="2535" priority="906">
      <formula>$B$24=""</formula>
    </cfRule>
  </conditionalFormatting>
  <conditionalFormatting sqref="B26:M26">
    <cfRule type="expression" dxfId="2534" priority="903">
      <formula>$B$26&lt;&gt;""</formula>
    </cfRule>
    <cfRule type="expression" dxfId="2533" priority="904">
      <formula>$B$26=""</formula>
    </cfRule>
  </conditionalFormatting>
  <conditionalFormatting sqref="BB14:BD14">
    <cfRule type="cellIs" dxfId="2532" priority="898" operator="greaterThan">
      <formula>1</formula>
    </cfRule>
    <cfRule type="cellIs" dxfId="2531" priority="899" operator="equal">
      <formula>1</formula>
    </cfRule>
    <cfRule type="expression" dxfId="2530" priority="901">
      <formula>$BB$14=""</formula>
    </cfRule>
  </conditionalFormatting>
  <conditionalFormatting sqref="BB16:BD16">
    <cfRule type="cellIs" dxfId="2529" priority="895" operator="greaterThan">
      <formula>1</formula>
    </cfRule>
    <cfRule type="cellIs" dxfId="2528" priority="896" operator="equal">
      <formula>1</formula>
    </cfRule>
    <cfRule type="expression" dxfId="2527" priority="897">
      <formula>$BB$16=""</formula>
    </cfRule>
  </conditionalFormatting>
  <conditionalFormatting sqref="BB18:BD18">
    <cfRule type="cellIs" dxfId="2526" priority="892" operator="greaterThan">
      <formula>1</formula>
    </cfRule>
    <cfRule type="cellIs" dxfId="2525" priority="893" operator="equal">
      <formula>1</formula>
    </cfRule>
    <cfRule type="expression" dxfId="2524" priority="894">
      <formula>$BB$18=""</formula>
    </cfRule>
  </conditionalFormatting>
  <conditionalFormatting sqref="BB20:BD20">
    <cfRule type="cellIs" dxfId="2523" priority="889" operator="greaterThan">
      <formula>1</formula>
    </cfRule>
    <cfRule type="cellIs" dxfId="2522" priority="890" operator="equal">
      <formula>1</formula>
    </cfRule>
    <cfRule type="expression" dxfId="2521" priority="891">
      <formula>$BB$20=""</formula>
    </cfRule>
  </conditionalFormatting>
  <conditionalFormatting sqref="BB22:BD22">
    <cfRule type="cellIs" dxfId="2520" priority="886" operator="greaterThan">
      <formula>1</formula>
    </cfRule>
    <cfRule type="cellIs" dxfId="2519" priority="887" operator="equal">
      <formula>1</formula>
    </cfRule>
    <cfRule type="expression" dxfId="2518" priority="888">
      <formula>$BB$22=""</formula>
    </cfRule>
  </conditionalFormatting>
  <conditionalFormatting sqref="BB24:BD24">
    <cfRule type="cellIs" dxfId="2517" priority="883" operator="greaterThan">
      <formula>1</formula>
    </cfRule>
    <cfRule type="cellIs" dxfId="2516" priority="884" operator="equal">
      <formula>1</formula>
    </cfRule>
    <cfRule type="expression" dxfId="2515" priority="885">
      <formula>$BB$24=""</formula>
    </cfRule>
  </conditionalFormatting>
  <conditionalFormatting sqref="BB26:BD26">
    <cfRule type="cellIs" dxfId="2514" priority="880" operator="greaterThan">
      <formula>1</formula>
    </cfRule>
    <cfRule type="cellIs" dxfId="2513" priority="881" operator="equal">
      <formula>1</formula>
    </cfRule>
    <cfRule type="expression" dxfId="2512" priority="882">
      <formula>$BB$26=""</formula>
    </cfRule>
  </conditionalFormatting>
  <conditionalFormatting sqref="I1:CD3">
    <cfRule type="expression" dxfId="2511" priority="879">
      <formula>$I$1&lt;&gt;""</formula>
    </cfRule>
  </conditionalFormatting>
  <conditionalFormatting sqref="I5:CD9">
    <cfRule type="expression" dxfId="2510" priority="877">
      <formula>$I$5&lt;&gt;""</formula>
    </cfRule>
  </conditionalFormatting>
  <conditionalFormatting sqref="CF28:CL28">
    <cfRule type="expression" dxfId="2509" priority="875">
      <formula>$CF$28=""</formula>
    </cfRule>
    <cfRule type="expression" dxfId="2508" priority="876">
      <formula>$CF$28&lt;&gt;""</formula>
    </cfRule>
  </conditionalFormatting>
  <conditionalFormatting sqref="BZ28:CD28">
    <cfRule type="expression" dxfId="2507" priority="874">
      <formula>$BZ$28=""</formula>
    </cfRule>
  </conditionalFormatting>
  <conditionalFormatting sqref="BT28:BX28">
    <cfRule type="containsText" dxfId="2506" priority="862" operator="containsText" text="ERREUR">
      <formula>NOT(ISERROR(SEARCH("ERREUR",BT28)))</formula>
    </cfRule>
    <cfRule type="containsText" dxfId="2505" priority="871" operator="containsText" text="En COURS">
      <formula>NOT(ISERROR(SEARCH("En COURS",BT28)))</formula>
    </cfRule>
    <cfRule type="containsText" dxfId="2504" priority="872" operator="containsText" text="FINALISÉE">
      <formula>NOT(ISERROR(SEARCH("FINALISÉE",BT28)))</formula>
    </cfRule>
    <cfRule type="expression" dxfId="2503" priority="873">
      <formula>$BT$28=""</formula>
    </cfRule>
  </conditionalFormatting>
  <conditionalFormatting sqref="AU28:AZ28">
    <cfRule type="expression" dxfId="2502" priority="869">
      <formula>$AU$28&lt;&gt;""</formula>
    </cfRule>
    <cfRule type="expression" dxfId="2501" priority="870">
      <formula>$AU$28=""</formula>
    </cfRule>
  </conditionalFormatting>
  <conditionalFormatting sqref="AG28:AL28">
    <cfRule type="expression" dxfId="2500" priority="867">
      <formula>$AG$28&lt;&gt;""</formula>
    </cfRule>
    <cfRule type="expression" dxfId="2499" priority="868">
      <formula>$AG$28=""</formula>
    </cfRule>
  </conditionalFormatting>
  <conditionalFormatting sqref="BM28:BR28">
    <cfRule type="expression" dxfId="2498" priority="865">
      <formula>$BM$28&lt;&gt;""</formula>
    </cfRule>
    <cfRule type="expression" dxfId="2497" priority="866">
      <formula>$BM$28=""</formula>
    </cfRule>
  </conditionalFormatting>
  <conditionalFormatting sqref="BF28:BK28">
    <cfRule type="expression" dxfId="2496" priority="863">
      <formula>$BF$28&lt;&gt;""</formula>
    </cfRule>
    <cfRule type="expression" dxfId="2495" priority="864">
      <formula>$BF$28=""</formula>
    </cfRule>
  </conditionalFormatting>
  <conditionalFormatting sqref="AN28:AS28">
    <cfRule type="expression" dxfId="2494" priority="860">
      <formula>$AN$28&lt;&gt;""</formula>
    </cfRule>
    <cfRule type="expression" dxfId="2493" priority="861">
      <formula>$AN$28=""</formula>
    </cfRule>
  </conditionalFormatting>
  <conditionalFormatting sqref="AD28:AE28">
    <cfRule type="expression" dxfId="2492" priority="859">
      <formula>$AD$28=""</formula>
    </cfRule>
  </conditionalFormatting>
  <conditionalFormatting sqref="X28:AB28">
    <cfRule type="expression" dxfId="2491" priority="857">
      <formula>$X$28&lt;&gt;""</formula>
    </cfRule>
    <cfRule type="expression" dxfId="2490" priority="858">
      <formula>$X$28=""</formula>
    </cfRule>
  </conditionalFormatting>
  <conditionalFormatting sqref="O28:V28">
    <cfRule type="expression" dxfId="2489" priority="855">
      <formula>$O$28&lt;&gt;""</formula>
    </cfRule>
    <cfRule type="expression" dxfId="2488" priority="856">
      <formula>$O$28=""</formula>
    </cfRule>
  </conditionalFormatting>
  <conditionalFormatting sqref="CN28">
    <cfRule type="containsText" dxfId="2487" priority="851" operator="containsText" text="T">
      <formula>NOT(ISERROR(SEARCH("T",CN28)))</formula>
    </cfRule>
    <cfRule type="containsText" dxfId="2486" priority="852" operator="containsText" text="C">
      <formula>NOT(ISERROR(SEARCH("C",CN28)))</formula>
    </cfRule>
    <cfRule type="containsText" dxfId="2485" priority="853" operator="containsText" text="A">
      <formula>NOT(ISERROR(SEARCH("A",CN28)))</formula>
    </cfRule>
    <cfRule type="expression" dxfId="2484" priority="854">
      <formula>$CN$28=""</formula>
    </cfRule>
  </conditionalFormatting>
  <conditionalFormatting sqref="CP28">
    <cfRule type="containsText" dxfId="2483" priority="847" operator="containsText" text="T">
      <formula>NOT(ISERROR(SEARCH("T",CP28)))</formula>
    </cfRule>
    <cfRule type="containsText" dxfId="2482" priority="848" operator="containsText" text="C">
      <formula>NOT(ISERROR(SEARCH("C",CP28)))</formula>
    </cfRule>
    <cfRule type="containsText" dxfId="2481" priority="849" operator="containsText" text="A">
      <formula>NOT(ISERROR(SEARCH("A",CP28)))</formula>
    </cfRule>
    <cfRule type="expression" dxfId="2480" priority="850">
      <formula>$CP$28=""</formula>
    </cfRule>
  </conditionalFormatting>
  <conditionalFormatting sqref="CR28">
    <cfRule type="containsText" dxfId="2479" priority="843" operator="containsText" text="T">
      <formula>NOT(ISERROR(SEARCH("T",CR28)))</formula>
    </cfRule>
    <cfRule type="containsText" dxfId="2478" priority="844" operator="containsText" text="C">
      <formula>NOT(ISERROR(SEARCH("C",CR28)))</formula>
    </cfRule>
    <cfRule type="containsText" dxfId="2477" priority="845" operator="containsText" text="A">
      <formula>NOT(ISERROR(SEARCH("A",CR28)))</formula>
    </cfRule>
    <cfRule type="expression" dxfId="2476" priority="846">
      <formula>$CR$28=""</formula>
    </cfRule>
  </conditionalFormatting>
  <conditionalFormatting sqref="CT28">
    <cfRule type="containsText" dxfId="2475" priority="839" operator="containsText" text="T">
      <formula>NOT(ISERROR(SEARCH("T",CT28)))</formula>
    </cfRule>
    <cfRule type="containsText" dxfId="2474" priority="840" operator="containsText" text="C">
      <formula>NOT(ISERROR(SEARCH("C",CT28)))</formula>
    </cfRule>
    <cfRule type="containsText" dxfId="2473" priority="841" operator="containsText" text="A">
      <formula>NOT(ISERROR(SEARCH("A",CT28)))</formula>
    </cfRule>
    <cfRule type="expression" dxfId="2472" priority="842">
      <formula>$CT$28=""</formula>
    </cfRule>
  </conditionalFormatting>
  <conditionalFormatting sqref="CV28">
    <cfRule type="containsText" dxfId="2471" priority="835" operator="containsText" text="T">
      <formula>NOT(ISERROR(SEARCH("T",CV28)))</formula>
    </cfRule>
    <cfRule type="containsText" dxfId="2470" priority="836" operator="containsText" text="C">
      <formula>NOT(ISERROR(SEARCH("C",CV28)))</formula>
    </cfRule>
    <cfRule type="containsText" dxfId="2469" priority="837" operator="containsText" text="A">
      <formula>NOT(ISERROR(SEARCH("A",CV28)))</formula>
    </cfRule>
    <cfRule type="expression" dxfId="2468" priority="838">
      <formula>$CV$28=""</formula>
    </cfRule>
  </conditionalFormatting>
  <conditionalFormatting sqref="CX28">
    <cfRule type="containsText" dxfId="2467" priority="831" operator="containsText" text="T">
      <formula>NOT(ISERROR(SEARCH("T",CX28)))</formula>
    </cfRule>
    <cfRule type="containsText" dxfId="2466" priority="832" operator="containsText" text="C">
      <formula>NOT(ISERROR(SEARCH("C",CX28)))</formula>
    </cfRule>
    <cfRule type="containsText" dxfId="2465" priority="833" operator="containsText" text="A">
      <formula>NOT(ISERROR(SEARCH("A",CX28)))</formula>
    </cfRule>
    <cfRule type="expression" dxfId="2464" priority="834">
      <formula>$CX$28=""</formula>
    </cfRule>
  </conditionalFormatting>
  <conditionalFormatting sqref="CZ28">
    <cfRule type="containsText" dxfId="2463" priority="827" operator="containsText" text="T">
      <formula>NOT(ISERROR(SEARCH("T",CZ28)))</formula>
    </cfRule>
    <cfRule type="containsText" dxfId="2462" priority="828" operator="containsText" text="C">
      <formula>NOT(ISERROR(SEARCH("C",CZ28)))</formula>
    </cfRule>
    <cfRule type="containsText" dxfId="2461" priority="829" operator="containsText" text="A">
      <formula>NOT(ISERROR(SEARCH("A",CZ28)))</formula>
    </cfRule>
    <cfRule type="expression" dxfId="2460" priority="830">
      <formula>$CZ$28=""</formula>
    </cfRule>
  </conditionalFormatting>
  <conditionalFormatting sqref="DB28">
    <cfRule type="containsText" dxfId="2459" priority="823" operator="containsText" text="T">
      <formula>NOT(ISERROR(SEARCH("T",DB28)))</formula>
    </cfRule>
    <cfRule type="containsText" dxfId="2458" priority="824" operator="containsText" text="C">
      <formula>NOT(ISERROR(SEARCH("C",DB28)))</formula>
    </cfRule>
    <cfRule type="containsText" dxfId="2457" priority="825" operator="containsText" text="A">
      <formula>NOT(ISERROR(SEARCH("A",DB28)))</formula>
    </cfRule>
    <cfRule type="expression" dxfId="2456" priority="826">
      <formula>$DB$28=""</formula>
    </cfRule>
  </conditionalFormatting>
  <conditionalFormatting sqref="DD28">
    <cfRule type="containsText" dxfId="2455" priority="819" operator="containsText" text="T">
      <formula>NOT(ISERROR(SEARCH("T",DD28)))</formula>
    </cfRule>
    <cfRule type="containsText" dxfId="2454" priority="820" operator="containsText" text="C">
      <formula>NOT(ISERROR(SEARCH("C",DD28)))</formula>
    </cfRule>
    <cfRule type="containsText" dxfId="2453" priority="821" operator="containsText" text="A">
      <formula>NOT(ISERROR(SEARCH("A",DD28)))</formula>
    </cfRule>
    <cfRule type="expression" dxfId="2452" priority="822">
      <formula>$DD$28=""</formula>
    </cfRule>
  </conditionalFormatting>
  <conditionalFormatting sqref="DF28">
    <cfRule type="containsText" dxfId="2451" priority="815" operator="containsText" text="T">
      <formula>NOT(ISERROR(SEARCH("T",DF28)))</formula>
    </cfRule>
    <cfRule type="containsText" dxfId="2450" priority="816" operator="containsText" text="C">
      <formula>NOT(ISERROR(SEARCH("C",DF28)))</formula>
    </cfRule>
    <cfRule type="containsText" dxfId="2449" priority="817" operator="containsText" text="A">
      <formula>NOT(ISERROR(SEARCH("A",DF28)))</formula>
    </cfRule>
    <cfRule type="expression" dxfId="2448" priority="818">
      <formula>$DD$28=""</formula>
    </cfRule>
  </conditionalFormatting>
  <conditionalFormatting sqref="DH28">
    <cfRule type="containsText" dxfId="2447" priority="811" operator="containsText" text="T">
      <formula>NOT(ISERROR(SEARCH("T",DH28)))</formula>
    </cfRule>
    <cfRule type="containsText" dxfId="2446" priority="812" operator="containsText" text="C">
      <formula>NOT(ISERROR(SEARCH("C",DH28)))</formula>
    </cfRule>
    <cfRule type="containsText" dxfId="2445" priority="813" operator="containsText" text="A">
      <formula>NOT(ISERROR(SEARCH("A",DH28)))</formula>
    </cfRule>
    <cfRule type="expression" dxfId="2444" priority="814">
      <formula>$DD$28=""</formula>
    </cfRule>
  </conditionalFormatting>
  <conditionalFormatting sqref="DJ28">
    <cfRule type="containsText" dxfId="2443" priority="807" operator="containsText" text="T">
      <formula>NOT(ISERROR(SEARCH("T",DJ28)))</formula>
    </cfRule>
    <cfRule type="containsText" dxfId="2442" priority="808" operator="containsText" text="C">
      <formula>NOT(ISERROR(SEARCH("C",DJ28)))</formula>
    </cfRule>
    <cfRule type="containsText" dxfId="2441" priority="809" operator="containsText" text="A">
      <formula>NOT(ISERROR(SEARCH("A",DJ28)))</formula>
    </cfRule>
    <cfRule type="expression" dxfId="2440" priority="810">
      <formula>$DD$28=""</formula>
    </cfRule>
  </conditionalFormatting>
  <conditionalFormatting sqref="DL28">
    <cfRule type="containsText" dxfId="2439" priority="803" operator="containsText" text="T">
      <formula>NOT(ISERROR(SEARCH("T",DL28)))</formula>
    </cfRule>
    <cfRule type="containsText" dxfId="2438" priority="804" operator="containsText" text="C">
      <formula>NOT(ISERROR(SEARCH("C",DL28)))</formula>
    </cfRule>
    <cfRule type="containsText" dxfId="2437" priority="805" operator="containsText" text="A">
      <formula>NOT(ISERROR(SEARCH("A",DL28)))</formula>
    </cfRule>
    <cfRule type="expression" dxfId="2436" priority="806">
      <formula>$DL$28=""</formula>
    </cfRule>
  </conditionalFormatting>
  <conditionalFormatting sqref="DN28">
    <cfRule type="containsText" dxfId="2435" priority="799" operator="containsText" text="T">
      <formula>NOT(ISERROR(SEARCH("T",DN28)))</formula>
    </cfRule>
    <cfRule type="containsText" dxfId="2434" priority="800" operator="containsText" text="C">
      <formula>NOT(ISERROR(SEARCH("C",DN28)))</formula>
    </cfRule>
    <cfRule type="containsText" dxfId="2433" priority="801" operator="containsText" text="A">
      <formula>NOT(ISERROR(SEARCH("A",DN28)))</formula>
    </cfRule>
    <cfRule type="expression" dxfId="2432" priority="802">
      <formula>$DN$28=""</formula>
    </cfRule>
  </conditionalFormatting>
  <conditionalFormatting sqref="DP28">
    <cfRule type="containsText" dxfId="2431" priority="795" operator="containsText" text="T">
      <formula>NOT(ISERROR(SEARCH("T",DP28)))</formula>
    </cfRule>
    <cfRule type="containsText" dxfId="2430" priority="796" operator="containsText" text="C">
      <formula>NOT(ISERROR(SEARCH("C",DP28)))</formula>
    </cfRule>
    <cfRule type="containsText" dxfId="2429" priority="797" operator="containsText" text="A">
      <formula>NOT(ISERROR(SEARCH("A",DP28)))</formula>
    </cfRule>
    <cfRule type="expression" dxfId="2428" priority="798">
      <formula>$DP$28=""</formula>
    </cfRule>
  </conditionalFormatting>
  <conditionalFormatting sqref="DR28">
    <cfRule type="containsText" dxfId="2427" priority="791" operator="containsText" text="T">
      <formula>NOT(ISERROR(SEARCH("T",DR28)))</formula>
    </cfRule>
    <cfRule type="containsText" dxfId="2426" priority="792" operator="containsText" text="C">
      <formula>NOT(ISERROR(SEARCH("C",DR28)))</formula>
    </cfRule>
    <cfRule type="containsText" dxfId="2425" priority="793" operator="containsText" text="A">
      <formula>NOT(ISERROR(SEARCH("A",DR28)))</formula>
    </cfRule>
    <cfRule type="expression" dxfId="2424" priority="794">
      <formula>$DR$28=""</formula>
    </cfRule>
  </conditionalFormatting>
  <conditionalFormatting sqref="DT28">
    <cfRule type="containsText" dxfId="2423" priority="787" operator="containsText" text="T">
      <formula>NOT(ISERROR(SEARCH("T",DT28)))</formula>
    </cfRule>
    <cfRule type="containsText" dxfId="2422" priority="788" operator="containsText" text="C">
      <formula>NOT(ISERROR(SEARCH("C",DT28)))</formula>
    </cfRule>
    <cfRule type="containsText" dxfId="2421" priority="789" operator="containsText" text="A">
      <formula>NOT(ISERROR(SEARCH("A",DT28)))</formula>
    </cfRule>
    <cfRule type="expression" dxfId="2420" priority="790">
      <formula>$DT$28=""</formula>
    </cfRule>
  </conditionalFormatting>
  <conditionalFormatting sqref="DV28">
    <cfRule type="containsText" dxfId="2419" priority="783" operator="containsText" text="T">
      <formula>NOT(ISERROR(SEARCH("T",DV28)))</formula>
    </cfRule>
    <cfRule type="containsText" dxfId="2418" priority="784" operator="containsText" text="C">
      <formula>NOT(ISERROR(SEARCH("C",DV28)))</formula>
    </cfRule>
    <cfRule type="containsText" dxfId="2417" priority="785" operator="containsText" text="A">
      <formula>NOT(ISERROR(SEARCH("A",DV28)))</formula>
    </cfRule>
    <cfRule type="expression" dxfId="2416" priority="786">
      <formula>$DV$28=""</formula>
    </cfRule>
  </conditionalFormatting>
  <conditionalFormatting sqref="DX28">
    <cfRule type="containsText" dxfId="2415" priority="779" operator="containsText" text="T">
      <formula>NOT(ISERROR(SEARCH("T",DX28)))</formula>
    </cfRule>
    <cfRule type="containsText" dxfId="2414" priority="780" operator="containsText" text="C">
      <formula>NOT(ISERROR(SEARCH("C",DX28)))</formula>
    </cfRule>
    <cfRule type="containsText" dxfId="2413" priority="781" operator="containsText" text="A">
      <formula>NOT(ISERROR(SEARCH("A",DX28)))</formula>
    </cfRule>
    <cfRule type="expression" dxfId="2412" priority="782">
      <formula>$DX$28=""</formula>
    </cfRule>
  </conditionalFormatting>
  <conditionalFormatting sqref="DZ28">
    <cfRule type="containsText" dxfId="2411" priority="775" operator="containsText" text="T">
      <formula>NOT(ISERROR(SEARCH("T",DZ28)))</formula>
    </cfRule>
    <cfRule type="containsText" dxfId="2410" priority="776" operator="containsText" text="C">
      <formula>NOT(ISERROR(SEARCH("C",DZ28)))</formula>
    </cfRule>
    <cfRule type="containsText" dxfId="2409" priority="777" operator="containsText" text="A">
      <formula>NOT(ISERROR(SEARCH("A",DZ28)))</formula>
    </cfRule>
    <cfRule type="expression" dxfId="2408" priority="778">
      <formula>$DZ$28=""</formula>
    </cfRule>
  </conditionalFormatting>
  <conditionalFormatting sqref="EB28">
    <cfRule type="containsText" dxfId="2407" priority="771" operator="containsText" text="T">
      <formula>NOT(ISERROR(SEARCH("T",EB28)))</formula>
    </cfRule>
    <cfRule type="containsText" dxfId="2406" priority="772" operator="containsText" text="C">
      <formula>NOT(ISERROR(SEARCH("C",EB28)))</formula>
    </cfRule>
    <cfRule type="containsText" dxfId="2405" priority="773" operator="containsText" text="A">
      <formula>NOT(ISERROR(SEARCH("A",EB28)))</formula>
    </cfRule>
    <cfRule type="expression" dxfId="2404" priority="774">
      <formula>$EB$28=""</formula>
    </cfRule>
  </conditionalFormatting>
  <conditionalFormatting sqref="ED28">
    <cfRule type="containsText" dxfId="2403" priority="767" operator="containsText" text="T">
      <formula>NOT(ISERROR(SEARCH("T",ED28)))</formula>
    </cfRule>
    <cfRule type="containsText" dxfId="2402" priority="768" operator="containsText" text="C">
      <formula>NOT(ISERROR(SEARCH("C",ED28)))</formula>
    </cfRule>
    <cfRule type="containsText" dxfId="2401" priority="769" operator="containsText" text="A">
      <formula>NOT(ISERROR(SEARCH("A",ED28)))</formula>
    </cfRule>
    <cfRule type="expression" dxfId="2400" priority="770">
      <formula>$ED$28=""</formula>
    </cfRule>
  </conditionalFormatting>
  <conditionalFormatting sqref="EF28">
    <cfRule type="containsText" dxfId="2399" priority="763" operator="containsText" text="T">
      <formula>NOT(ISERROR(SEARCH("T",EF28)))</formula>
    </cfRule>
    <cfRule type="containsText" dxfId="2398" priority="764" operator="containsText" text="C">
      <formula>NOT(ISERROR(SEARCH("C",EF28)))</formula>
    </cfRule>
    <cfRule type="containsText" dxfId="2397" priority="765" operator="containsText" text="A">
      <formula>NOT(ISERROR(SEARCH("A",EF28)))</formula>
    </cfRule>
    <cfRule type="expression" dxfId="2396" priority="766">
      <formula>$EF$28=""</formula>
    </cfRule>
  </conditionalFormatting>
  <conditionalFormatting sqref="EH28">
    <cfRule type="containsText" dxfId="2395" priority="759" operator="containsText" text="T">
      <formula>NOT(ISERROR(SEARCH("T",EH28)))</formula>
    </cfRule>
    <cfRule type="containsText" dxfId="2394" priority="760" operator="containsText" text="C">
      <formula>NOT(ISERROR(SEARCH("C",EH28)))</formula>
    </cfRule>
    <cfRule type="containsText" dxfId="2393" priority="761" operator="containsText" text="A">
      <formula>NOT(ISERROR(SEARCH("A",EH28)))</formula>
    </cfRule>
    <cfRule type="expression" dxfId="2392" priority="762">
      <formula>$EF$28=""</formula>
    </cfRule>
  </conditionalFormatting>
  <conditionalFormatting sqref="EJ28">
    <cfRule type="containsText" dxfId="2391" priority="755" operator="containsText" text="T">
      <formula>NOT(ISERROR(SEARCH("T",EJ28)))</formula>
    </cfRule>
    <cfRule type="containsText" dxfId="2390" priority="756" operator="containsText" text="C">
      <formula>NOT(ISERROR(SEARCH("C",EJ28)))</formula>
    </cfRule>
    <cfRule type="containsText" dxfId="2389" priority="757" operator="containsText" text="A">
      <formula>NOT(ISERROR(SEARCH("A",EJ28)))</formula>
    </cfRule>
    <cfRule type="expression" dxfId="2388" priority="758">
      <formula>$EJ$28=""</formula>
    </cfRule>
  </conditionalFormatting>
  <conditionalFormatting sqref="EL28">
    <cfRule type="containsText" dxfId="2387" priority="751" operator="containsText" text="T">
      <formula>NOT(ISERROR(SEARCH("T",EL28)))</formula>
    </cfRule>
    <cfRule type="containsText" dxfId="2386" priority="752" operator="containsText" text="C">
      <formula>NOT(ISERROR(SEARCH("C",EL28)))</formula>
    </cfRule>
    <cfRule type="containsText" dxfId="2385" priority="753" operator="containsText" text="A">
      <formula>NOT(ISERROR(SEARCH("A",EL28)))</formula>
    </cfRule>
    <cfRule type="expression" dxfId="2384" priority="754">
      <formula>$EL$28=""</formula>
    </cfRule>
  </conditionalFormatting>
  <conditionalFormatting sqref="EN28">
    <cfRule type="containsText" dxfId="2383" priority="747" operator="containsText" text="T">
      <formula>NOT(ISERROR(SEARCH("T",EN28)))</formula>
    </cfRule>
    <cfRule type="containsText" dxfId="2382" priority="748" operator="containsText" text="C">
      <formula>NOT(ISERROR(SEARCH("C",EN28)))</formula>
    </cfRule>
    <cfRule type="containsText" dxfId="2381" priority="749" operator="containsText" text="A">
      <formula>NOT(ISERROR(SEARCH("A",EN28)))</formula>
    </cfRule>
    <cfRule type="expression" dxfId="2380" priority="750">
      <formula>$EN$28=""</formula>
    </cfRule>
  </conditionalFormatting>
  <conditionalFormatting sqref="EP28">
    <cfRule type="containsText" dxfId="2379" priority="743" operator="containsText" text="T">
      <formula>NOT(ISERROR(SEARCH("T",EP28)))</formula>
    </cfRule>
    <cfRule type="containsText" dxfId="2378" priority="744" operator="containsText" text="C">
      <formula>NOT(ISERROR(SEARCH("C",EP28)))</formula>
    </cfRule>
    <cfRule type="containsText" dxfId="2377" priority="745" operator="containsText" text="A">
      <formula>NOT(ISERROR(SEARCH("A",EP28)))</formula>
    </cfRule>
    <cfRule type="expression" dxfId="2376" priority="746">
      <formula>$EP$28=""</formula>
    </cfRule>
  </conditionalFormatting>
  <conditionalFormatting sqref="ER28">
    <cfRule type="containsText" dxfId="2375" priority="739" operator="containsText" text="T">
      <formula>NOT(ISERROR(SEARCH("T",ER28)))</formula>
    </cfRule>
    <cfRule type="containsText" dxfId="2374" priority="740" operator="containsText" text="C">
      <formula>NOT(ISERROR(SEARCH("C",ER28)))</formula>
    </cfRule>
    <cfRule type="containsText" dxfId="2373" priority="741" operator="containsText" text="A">
      <formula>NOT(ISERROR(SEARCH("A",ER28)))</formula>
    </cfRule>
    <cfRule type="expression" dxfId="2372" priority="742">
      <formula>$ER$28=""</formula>
    </cfRule>
  </conditionalFormatting>
  <conditionalFormatting sqref="ET28">
    <cfRule type="containsText" dxfId="2371" priority="735" operator="containsText" text="T">
      <formula>NOT(ISERROR(SEARCH("T",ET28)))</formula>
    </cfRule>
    <cfRule type="containsText" dxfId="2370" priority="736" operator="containsText" text="C">
      <formula>NOT(ISERROR(SEARCH("C",ET28)))</formula>
    </cfRule>
    <cfRule type="containsText" dxfId="2369" priority="737" operator="containsText" text="A">
      <formula>NOT(ISERROR(SEARCH("A",ET28)))</formula>
    </cfRule>
    <cfRule type="expression" dxfId="2368" priority="738">
      <formula>$ET$28=""</formula>
    </cfRule>
  </conditionalFormatting>
  <conditionalFormatting sqref="EV28">
    <cfRule type="containsText" dxfId="2367" priority="731" operator="containsText" text="T">
      <formula>NOT(ISERROR(SEARCH("T",EV28)))</formula>
    </cfRule>
    <cfRule type="containsText" dxfId="2366" priority="732" operator="containsText" text="C">
      <formula>NOT(ISERROR(SEARCH("C",EV28)))</formula>
    </cfRule>
    <cfRule type="containsText" dxfId="2365" priority="733" operator="containsText" text="A">
      <formula>NOT(ISERROR(SEARCH("A",EV28)))</formula>
    </cfRule>
    <cfRule type="expression" dxfId="2364" priority="734">
      <formula>$EV$28=""</formula>
    </cfRule>
  </conditionalFormatting>
  <conditionalFormatting sqref="EX28">
    <cfRule type="containsText" dxfId="2363" priority="727" operator="containsText" text="T">
      <formula>NOT(ISERROR(SEARCH("T",EX28)))</formula>
    </cfRule>
    <cfRule type="containsText" dxfId="2362" priority="728" operator="containsText" text="C">
      <formula>NOT(ISERROR(SEARCH("C",EX28)))</formula>
    </cfRule>
    <cfRule type="containsText" dxfId="2361" priority="729" operator="containsText" text="A">
      <formula>NOT(ISERROR(SEARCH("A",EX28)))</formula>
    </cfRule>
    <cfRule type="expression" dxfId="2360" priority="730">
      <formula>$EX$28=""</formula>
    </cfRule>
  </conditionalFormatting>
  <conditionalFormatting sqref="EZ28">
    <cfRule type="containsText" dxfId="2359" priority="723" operator="containsText" text="T">
      <formula>NOT(ISERROR(SEARCH("T",EZ28)))</formula>
    </cfRule>
    <cfRule type="containsText" dxfId="2358" priority="724" operator="containsText" text="C">
      <formula>NOT(ISERROR(SEARCH("C",EZ28)))</formula>
    </cfRule>
    <cfRule type="containsText" dxfId="2357" priority="725" operator="containsText" text="A">
      <formula>NOT(ISERROR(SEARCH("A",EZ28)))</formula>
    </cfRule>
    <cfRule type="expression" dxfId="2356" priority="726">
      <formula>$EZ$28=""</formula>
    </cfRule>
  </conditionalFormatting>
  <conditionalFormatting sqref="FB28">
    <cfRule type="containsText" dxfId="2355" priority="719" operator="containsText" text="T">
      <formula>NOT(ISERROR(SEARCH("T",FB28)))</formula>
    </cfRule>
    <cfRule type="containsText" dxfId="2354" priority="720" operator="containsText" text="C">
      <formula>NOT(ISERROR(SEARCH("C",FB28)))</formula>
    </cfRule>
    <cfRule type="containsText" dxfId="2353" priority="721" operator="containsText" text="A">
      <formula>NOT(ISERROR(SEARCH("A",FB28)))</formula>
    </cfRule>
    <cfRule type="expression" dxfId="2352" priority="722">
      <formula>$FB$28=""</formula>
    </cfRule>
  </conditionalFormatting>
  <conditionalFormatting sqref="FD28">
    <cfRule type="containsText" dxfId="2351" priority="715" operator="containsText" text="T">
      <formula>NOT(ISERROR(SEARCH("T",FD28)))</formula>
    </cfRule>
    <cfRule type="containsText" dxfId="2350" priority="716" operator="containsText" text="C">
      <formula>NOT(ISERROR(SEARCH("C",FD28)))</formula>
    </cfRule>
    <cfRule type="containsText" dxfId="2349" priority="717" operator="containsText" text="A">
      <formula>NOT(ISERROR(SEARCH("A",FD28)))</formula>
    </cfRule>
    <cfRule type="expression" dxfId="2348" priority="718">
      <formula>$FD$28=""</formula>
    </cfRule>
  </conditionalFormatting>
  <conditionalFormatting sqref="FF28">
    <cfRule type="containsText" dxfId="2347" priority="711" operator="containsText" text="T">
      <formula>NOT(ISERROR(SEARCH("T",FF28)))</formula>
    </cfRule>
    <cfRule type="containsText" dxfId="2346" priority="712" operator="containsText" text="C">
      <formula>NOT(ISERROR(SEARCH("C",FF28)))</formula>
    </cfRule>
    <cfRule type="containsText" dxfId="2345" priority="713" operator="containsText" text="A">
      <formula>NOT(ISERROR(SEARCH("A",FF28)))</formula>
    </cfRule>
    <cfRule type="expression" dxfId="2344" priority="714">
      <formula>$FF$28=""</formula>
    </cfRule>
  </conditionalFormatting>
  <conditionalFormatting sqref="FH28">
    <cfRule type="containsText" dxfId="2343" priority="707" operator="containsText" text="T">
      <formula>NOT(ISERROR(SEARCH("T",FH28)))</formula>
    </cfRule>
    <cfRule type="containsText" dxfId="2342" priority="708" operator="containsText" text="C">
      <formula>NOT(ISERROR(SEARCH("C",FH28)))</formula>
    </cfRule>
    <cfRule type="containsText" dxfId="2341" priority="709" operator="containsText" text="A">
      <formula>NOT(ISERROR(SEARCH("A",FH28)))</formula>
    </cfRule>
    <cfRule type="expression" dxfId="2340" priority="710">
      <formula>$FH$28=""</formula>
    </cfRule>
  </conditionalFormatting>
  <conditionalFormatting sqref="FJ28">
    <cfRule type="containsText" dxfId="2339" priority="703" operator="containsText" text="T">
      <formula>NOT(ISERROR(SEARCH("T",FJ28)))</formula>
    </cfRule>
    <cfRule type="containsText" dxfId="2338" priority="704" operator="containsText" text="C">
      <formula>NOT(ISERROR(SEARCH("C",FJ28)))</formula>
    </cfRule>
    <cfRule type="containsText" dxfId="2337" priority="705" operator="containsText" text="A">
      <formula>NOT(ISERROR(SEARCH("A",FJ28)))</formula>
    </cfRule>
    <cfRule type="expression" dxfId="2336" priority="706">
      <formula>$FJ$28=""</formula>
    </cfRule>
  </conditionalFormatting>
  <conditionalFormatting sqref="FL28">
    <cfRule type="containsText" dxfId="2335" priority="699" operator="containsText" text="T">
      <formula>NOT(ISERROR(SEARCH("T",FL28)))</formula>
    </cfRule>
    <cfRule type="containsText" dxfId="2334" priority="700" operator="containsText" text="C">
      <formula>NOT(ISERROR(SEARCH("C",FL28)))</formula>
    </cfRule>
    <cfRule type="containsText" dxfId="2333" priority="701" operator="containsText" text="A">
      <formula>NOT(ISERROR(SEARCH("A",FL28)))</formula>
    </cfRule>
    <cfRule type="expression" dxfId="2332" priority="702">
      <formula>$FL$28=""</formula>
    </cfRule>
  </conditionalFormatting>
  <conditionalFormatting sqref="FN28">
    <cfRule type="containsText" dxfId="2331" priority="695" operator="containsText" text="T">
      <formula>NOT(ISERROR(SEARCH("T",FN28)))</formula>
    </cfRule>
    <cfRule type="containsText" dxfId="2330" priority="696" operator="containsText" text="C">
      <formula>NOT(ISERROR(SEARCH("C",FN28)))</formula>
    </cfRule>
    <cfRule type="containsText" dxfId="2329" priority="697" operator="containsText" text="A">
      <formula>NOT(ISERROR(SEARCH("A",FN28)))</formula>
    </cfRule>
    <cfRule type="expression" dxfId="2328" priority="698">
      <formula>$FN$28=""</formula>
    </cfRule>
  </conditionalFormatting>
  <conditionalFormatting sqref="FP28">
    <cfRule type="containsText" dxfId="2327" priority="691" operator="containsText" text="T">
      <formula>NOT(ISERROR(SEARCH("T",FP28)))</formula>
    </cfRule>
    <cfRule type="containsText" dxfId="2326" priority="692" operator="containsText" text="C">
      <formula>NOT(ISERROR(SEARCH("C",FP28)))</formula>
    </cfRule>
    <cfRule type="containsText" dxfId="2325" priority="693" operator="containsText" text="A">
      <formula>NOT(ISERROR(SEARCH("A",FP28)))</formula>
    </cfRule>
    <cfRule type="expression" dxfId="2324" priority="694">
      <formula>$FP$28=""</formula>
    </cfRule>
  </conditionalFormatting>
  <conditionalFormatting sqref="FR28">
    <cfRule type="containsText" dxfId="2323" priority="687" operator="containsText" text="T">
      <formula>NOT(ISERROR(SEARCH("T",FR28)))</formula>
    </cfRule>
    <cfRule type="containsText" dxfId="2322" priority="688" operator="containsText" text="C">
      <formula>NOT(ISERROR(SEARCH("C",FR28)))</formula>
    </cfRule>
    <cfRule type="containsText" dxfId="2321" priority="689" operator="containsText" text="A">
      <formula>NOT(ISERROR(SEARCH("A",FR28)))</formula>
    </cfRule>
    <cfRule type="expression" dxfId="2320" priority="690">
      <formula>$FR$28=""</formula>
    </cfRule>
  </conditionalFormatting>
  <conditionalFormatting sqref="FT28">
    <cfRule type="containsText" dxfId="2319" priority="683" operator="containsText" text="T">
      <formula>NOT(ISERROR(SEARCH("T",FT28)))</formula>
    </cfRule>
    <cfRule type="containsText" dxfId="2318" priority="684" operator="containsText" text="C">
      <formula>NOT(ISERROR(SEARCH("C",FT28)))</formula>
    </cfRule>
    <cfRule type="containsText" dxfId="2317" priority="685" operator="containsText" text="A">
      <formula>NOT(ISERROR(SEARCH("A",FT28)))</formula>
    </cfRule>
    <cfRule type="expression" dxfId="2316" priority="686">
      <formula>$FT$28=""</formula>
    </cfRule>
  </conditionalFormatting>
  <conditionalFormatting sqref="FV28">
    <cfRule type="containsText" dxfId="2315" priority="679" operator="containsText" text="T">
      <formula>NOT(ISERROR(SEARCH("T",FV28)))</formula>
    </cfRule>
    <cfRule type="containsText" dxfId="2314" priority="680" operator="containsText" text="C">
      <formula>NOT(ISERROR(SEARCH("C",FV28)))</formula>
    </cfRule>
    <cfRule type="containsText" dxfId="2313" priority="681" operator="containsText" text="A">
      <formula>NOT(ISERROR(SEARCH("A",FV28)))</formula>
    </cfRule>
    <cfRule type="expression" dxfId="2312" priority="682">
      <formula>$FV$28=""</formula>
    </cfRule>
  </conditionalFormatting>
  <conditionalFormatting sqref="FX28">
    <cfRule type="containsText" dxfId="2311" priority="675" operator="containsText" text="T">
      <formula>NOT(ISERROR(SEARCH("T",FX28)))</formula>
    </cfRule>
    <cfRule type="containsText" dxfId="2310" priority="676" operator="containsText" text="C">
      <formula>NOT(ISERROR(SEARCH("C",FX28)))</formula>
    </cfRule>
    <cfRule type="containsText" dxfId="2309" priority="677" operator="containsText" text="A">
      <formula>NOT(ISERROR(SEARCH("A",FX28)))</formula>
    </cfRule>
    <cfRule type="expression" dxfId="2308" priority="678">
      <formula>$FX$28=""</formula>
    </cfRule>
  </conditionalFormatting>
  <conditionalFormatting sqref="FZ28">
    <cfRule type="containsText" dxfId="2307" priority="671" operator="containsText" text="T">
      <formula>NOT(ISERROR(SEARCH("T",FZ28)))</formula>
    </cfRule>
    <cfRule type="containsText" dxfId="2306" priority="672" operator="containsText" text="C">
      <formula>NOT(ISERROR(SEARCH("C",FZ28)))</formula>
    </cfRule>
    <cfRule type="containsText" dxfId="2305" priority="673" operator="containsText" text="A">
      <formula>NOT(ISERROR(SEARCH("A",FZ28)))</formula>
    </cfRule>
    <cfRule type="expression" dxfId="2304" priority="674">
      <formula>$FZ$28=""</formula>
    </cfRule>
  </conditionalFormatting>
  <conditionalFormatting sqref="GB28">
    <cfRule type="containsText" dxfId="2303" priority="667" operator="containsText" text="T">
      <formula>NOT(ISERROR(SEARCH("T",GB28)))</formula>
    </cfRule>
    <cfRule type="containsText" dxfId="2302" priority="668" operator="containsText" text="C">
      <formula>NOT(ISERROR(SEARCH("C",GB28)))</formula>
    </cfRule>
    <cfRule type="containsText" dxfId="2301" priority="669" operator="containsText" text="A">
      <formula>NOT(ISERROR(SEARCH("A",GB28)))</formula>
    </cfRule>
    <cfRule type="expression" dxfId="2300" priority="670">
      <formula>$GB$28=""</formula>
    </cfRule>
  </conditionalFormatting>
  <conditionalFormatting sqref="GD28">
    <cfRule type="containsText" dxfId="2299" priority="663" operator="containsText" text="T">
      <formula>NOT(ISERROR(SEARCH("T",GD28)))</formula>
    </cfRule>
    <cfRule type="containsText" dxfId="2298" priority="664" operator="containsText" text="C">
      <formula>NOT(ISERROR(SEARCH("C",GD28)))</formula>
    </cfRule>
    <cfRule type="containsText" dxfId="2297" priority="665" operator="containsText" text="A">
      <formula>NOT(ISERROR(SEARCH("A",GD28)))</formula>
    </cfRule>
    <cfRule type="expression" dxfId="2296" priority="666">
      <formula>$GB$28=""</formula>
    </cfRule>
  </conditionalFormatting>
  <conditionalFormatting sqref="B28:M28">
    <cfRule type="expression" dxfId="2295" priority="661">
      <formula>$B$28&lt;&gt;""</formula>
    </cfRule>
    <cfRule type="expression" dxfId="2294" priority="662">
      <formula>$B$28=""</formula>
    </cfRule>
  </conditionalFormatting>
  <conditionalFormatting sqref="BB28:BD28">
    <cfRule type="cellIs" dxfId="2293" priority="658" operator="greaterThan">
      <formula>1</formula>
    </cfRule>
    <cfRule type="cellIs" dxfId="2292" priority="659" operator="equal">
      <formula>1</formula>
    </cfRule>
    <cfRule type="expression" dxfId="2291" priority="660">
      <formula>$BB$28=""</formula>
    </cfRule>
  </conditionalFormatting>
  <conditionalFormatting sqref="CF30:CL30">
    <cfRule type="expression" dxfId="2290" priority="656">
      <formula>$CF$30=""</formula>
    </cfRule>
    <cfRule type="expression" dxfId="2289" priority="657">
      <formula>$CF$30&lt;&gt;""</formula>
    </cfRule>
  </conditionalFormatting>
  <conditionalFormatting sqref="BZ30:CD30">
    <cfRule type="expression" dxfId="2288" priority="655">
      <formula>$BZ$30=""</formula>
    </cfRule>
  </conditionalFormatting>
  <conditionalFormatting sqref="BT30:BX30">
    <cfRule type="containsText" dxfId="2287" priority="643" operator="containsText" text="ERREUR">
      <formula>NOT(ISERROR(SEARCH("ERREUR",BT30)))</formula>
    </cfRule>
    <cfRule type="containsText" dxfId="2286" priority="652" operator="containsText" text="En COURS">
      <formula>NOT(ISERROR(SEARCH("En COURS",BT30)))</formula>
    </cfRule>
    <cfRule type="containsText" dxfId="2285" priority="653" operator="containsText" text="FINALISÉE">
      <formula>NOT(ISERROR(SEARCH("FINALISÉE",BT30)))</formula>
    </cfRule>
    <cfRule type="expression" dxfId="2284" priority="654">
      <formula>$BT$30=""</formula>
    </cfRule>
  </conditionalFormatting>
  <conditionalFormatting sqref="AU30:AZ30">
    <cfRule type="expression" dxfId="2283" priority="650">
      <formula>$AU$30&lt;&gt;""</formula>
    </cfRule>
    <cfRule type="expression" dxfId="2282" priority="651">
      <formula>$AU$30=""</formula>
    </cfRule>
  </conditionalFormatting>
  <conditionalFormatting sqref="AG30:AL30">
    <cfRule type="expression" dxfId="2281" priority="648">
      <formula>$AG$30&lt;&gt;""</formula>
    </cfRule>
    <cfRule type="expression" dxfId="2280" priority="649">
      <formula>$AG$30=""</formula>
    </cfRule>
  </conditionalFormatting>
  <conditionalFormatting sqref="BM30:BR30">
    <cfRule type="expression" dxfId="2279" priority="646">
      <formula>$BM$30&lt;&gt;""</formula>
    </cfRule>
    <cfRule type="expression" dxfId="2278" priority="647">
      <formula>$BM$30=""</formula>
    </cfRule>
  </conditionalFormatting>
  <conditionalFormatting sqref="BF30:BK30">
    <cfRule type="expression" dxfId="2277" priority="644">
      <formula>$BF$30&lt;&gt;""</formula>
    </cfRule>
    <cfRule type="expression" dxfId="2276" priority="645">
      <formula>$BF$30=""</formula>
    </cfRule>
  </conditionalFormatting>
  <conditionalFormatting sqref="AN30:AS30">
    <cfRule type="expression" dxfId="2275" priority="641">
      <formula>$AN$30&lt;&gt;""</formula>
    </cfRule>
    <cfRule type="expression" dxfId="2274" priority="642">
      <formula>$AN$30=""</formula>
    </cfRule>
  </conditionalFormatting>
  <conditionalFormatting sqref="AD30:AE30">
    <cfRule type="expression" dxfId="2273" priority="640">
      <formula>$AD$30=""</formula>
    </cfRule>
  </conditionalFormatting>
  <conditionalFormatting sqref="X30:AB30">
    <cfRule type="expression" dxfId="2272" priority="638">
      <formula>$X$30&lt;&gt;""</formula>
    </cfRule>
    <cfRule type="expression" dxfId="2271" priority="639">
      <formula>$X$30=""</formula>
    </cfRule>
  </conditionalFormatting>
  <conditionalFormatting sqref="O30:V30">
    <cfRule type="expression" dxfId="2270" priority="636">
      <formula>$O$30&lt;&gt;""</formula>
    </cfRule>
    <cfRule type="expression" dxfId="2269" priority="637">
      <formula>$O$30=""</formula>
    </cfRule>
  </conditionalFormatting>
  <conditionalFormatting sqref="CN30">
    <cfRule type="containsText" dxfId="2268" priority="632" operator="containsText" text="T">
      <formula>NOT(ISERROR(SEARCH("T",CN30)))</formula>
    </cfRule>
    <cfRule type="containsText" dxfId="2267" priority="633" operator="containsText" text="C">
      <formula>NOT(ISERROR(SEARCH("C",CN30)))</formula>
    </cfRule>
    <cfRule type="containsText" dxfId="2266" priority="634" operator="containsText" text="A">
      <formula>NOT(ISERROR(SEARCH("A",CN30)))</formula>
    </cfRule>
    <cfRule type="expression" dxfId="2265" priority="635">
      <formula>$CN$30=""</formula>
    </cfRule>
  </conditionalFormatting>
  <conditionalFormatting sqref="CP30">
    <cfRule type="containsText" dxfId="2264" priority="628" operator="containsText" text="T">
      <formula>NOT(ISERROR(SEARCH("T",CP30)))</formula>
    </cfRule>
    <cfRule type="containsText" dxfId="2263" priority="629" operator="containsText" text="C">
      <formula>NOT(ISERROR(SEARCH("C",CP30)))</formula>
    </cfRule>
    <cfRule type="containsText" dxfId="2262" priority="630" operator="containsText" text="A">
      <formula>NOT(ISERROR(SEARCH("A",CP30)))</formula>
    </cfRule>
    <cfRule type="expression" dxfId="2261" priority="631">
      <formula>$CP$30=""</formula>
    </cfRule>
  </conditionalFormatting>
  <conditionalFormatting sqref="CR30">
    <cfRule type="containsText" dxfId="2260" priority="624" operator="containsText" text="T">
      <formula>NOT(ISERROR(SEARCH("T",CR30)))</formula>
    </cfRule>
    <cfRule type="containsText" dxfId="2259" priority="625" operator="containsText" text="C">
      <formula>NOT(ISERROR(SEARCH("C",CR30)))</formula>
    </cfRule>
    <cfRule type="containsText" dxfId="2258" priority="626" operator="containsText" text="A">
      <formula>NOT(ISERROR(SEARCH("A",CR30)))</formula>
    </cfRule>
    <cfRule type="expression" dxfId="2257" priority="627">
      <formula>$CR$30=""</formula>
    </cfRule>
  </conditionalFormatting>
  <conditionalFormatting sqref="CT30">
    <cfRule type="containsText" dxfId="2256" priority="620" operator="containsText" text="T">
      <formula>NOT(ISERROR(SEARCH("T",CT30)))</formula>
    </cfRule>
    <cfRule type="containsText" dxfId="2255" priority="621" operator="containsText" text="C">
      <formula>NOT(ISERROR(SEARCH("C",CT30)))</formula>
    </cfRule>
    <cfRule type="containsText" dxfId="2254" priority="622" operator="containsText" text="A">
      <formula>NOT(ISERROR(SEARCH("A",CT30)))</formula>
    </cfRule>
    <cfRule type="expression" dxfId="2253" priority="623">
      <formula>$CT$30=""</formula>
    </cfRule>
  </conditionalFormatting>
  <conditionalFormatting sqref="CV30">
    <cfRule type="containsText" dxfId="2252" priority="616" operator="containsText" text="T">
      <formula>NOT(ISERROR(SEARCH("T",CV30)))</formula>
    </cfRule>
    <cfRule type="containsText" dxfId="2251" priority="617" operator="containsText" text="C">
      <formula>NOT(ISERROR(SEARCH("C",CV30)))</formula>
    </cfRule>
    <cfRule type="containsText" dxfId="2250" priority="618" operator="containsText" text="A">
      <formula>NOT(ISERROR(SEARCH("A",CV30)))</formula>
    </cfRule>
    <cfRule type="expression" dxfId="2249" priority="619">
      <formula>$CV$30=""</formula>
    </cfRule>
  </conditionalFormatting>
  <conditionalFormatting sqref="CX30">
    <cfRule type="containsText" dxfId="2248" priority="612" operator="containsText" text="T">
      <formula>NOT(ISERROR(SEARCH("T",CX30)))</formula>
    </cfRule>
    <cfRule type="containsText" dxfId="2247" priority="613" operator="containsText" text="C">
      <formula>NOT(ISERROR(SEARCH("C",CX30)))</formula>
    </cfRule>
    <cfRule type="containsText" dxfId="2246" priority="614" operator="containsText" text="A">
      <formula>NOT(ISERROR(SEARCH("A",CX30)))</formula>
    </cfRule>
    <cfRule type="expression" dxfId="2245" priority="615">
      <formula>$CX$30=""</formula>
    </cfRule>
  </conditionalFormatting>
  <conditionalFormatting sqref="CZ30">
    <cfRule type="containsText" dxfId="2244" priority="608" operator="containsText" text="T">
      <formula>NOT(ISERROR(SEARCH("T",CZ30)))</formula>
    </cfRule>
    <cfRule type="containsText" dxfId="2243" priority="609" operator="containsText" text="C">
      <formula>NOT(ISERROR(SEARCH("C",CZ30)))</formula>
    </cfRule>
    <cfRule type="containsText" dxfId="2242" priority="610" operator="containsText" text="A">
      <formula>NOT(ISERROR(SEARCH("A",CZ30)))</formula>
    </cfRule>
    <cfRule type="expression" dxfId="2241" priority="611">
      <formula>$CZ$30=""</formula>
    </cfRule>
  </conditionalFormatting>
  <conditionalFormatting sqref="DB30">
    <cfRule type="containsText" dxfId="2240" priority="604" operator="containsText" text="T">
      <formula>NOT(ISERROR(SEARCH("T",DB30)))</formula>
    </cfRule>
    <cfRule type="containsText" dxfId="2239" priority="605" operator="containsText" text="C">
      <formula>NOT(ISERROR(SEARCH("C",DB30)))</formula>
    </cfRule>
    <cfRule type="containsText" dxfId="2238" priority="606" operator="containsText" text="A">
      <formula>NOT(ISERROR(SEARCH("A",DB30)))</formula>
    </cfRule>
    <cfRule type="expression" dxfId="2237" priority="607">
      <formula>$DB$30=""</formula>
    </cfRule>
  </conditionalFormatting>
  <conditionalFormatting sqref="DD30">
    <cfRule type="containsText" dxfId="2236" priority="600" operator="containsText" text="T">
      <formula>NOT(ISERROR(SEARCH("T",DD30)))</formula>
    </cfRule>
    <cfRule type="containsText" dxfId="2235" priority="601" operator="containsText" text="C">
      <formula>NOT(ISERROR(SEARCH("C",DD30)))</formula>
    </cfRule>
    <cfRule type="containsText" dxfId="2234" priority="602" operator="containsText" text="A">
      <formula>NOT(ISERROR(SEARCH("A",DD30)))</formula>
    </cfRule>
    <cfRule type="expression" dxfId="2233" priority="603">
      <formula>$DD$30=""</formula>
    </cfRule>
  </conditionalFormatting>
  <conditionalFormatting sqref="DF30">
    <cfRule type="containsText" dxfId="2232" priority="596" operator="containsText" text="T">
      <formula>NOT(ISERROR(SEARCH("T",DF30)))</formula>
    </cfRule>
    <cfRule type="containsText" dxfId="2231" priority="597" operator="containsText" text="C">
      <formula>NOT(ISERROR(SEARCH("C",DF30)))</formula>
    </cfRule>
    <cfRule type="containsText" dxfId="2230" priority="598" operator="containsText" text="A">
      <formula>NOT(ISERROR(SEARCH("A",DF30)))</formula>
    </cfRule>
    <cfRule type="expression" dxfId="2229" priority="599">
      <formula>$DD$30=""</formula>
    </cfRule>
  </conditionalFormatting>
  <conditionalFormatting sqref="DH30">
    <cfRule type="containsText" dxfId="2228" priority="592" operator="containsText" text="T">
      <formula>NOT(ISERROR(SEARCH("T",DH30)))</formula>
    </cfRule>
    <cfRule type="containsText" dxfId="2227" priority="593" operator="containsText" text="C">
      <formula>NOT(ISERROR(SEARCH("C",DH30)))</formula>
    </cfRule>
    <cfRule type="containsText" dxfId="2226" priority="594" operator="containsText" text="A">
      <formula>NOT(ISERROR(SEARCH("A",DH30)))</formula>
    </cfRule>
    <cfRule type="expression" dxfId="2225" priority="595">
      <formula>$DD$30=""</formula>
    </cfRule>
  </conditionalFormatting>
  <conditionalFormatting sqref="DJ30">
    <cfRule type="containsText" dxfId="2224" priority="588" operator="containsText" text="T">
      <formula>NOT(ISERROR(SEARCH("T",DJ30)))</formula>
    </cfRule>
    <cfRule type="containsText" dxfId="2223" priority="589" operator="containsText" text="C">
      <formula>NOT(ISERROR(SEARCH("C",DJ30)))</formula>
    </cfRule>
    <cfRule type="containsText" dxfId="2222" priority="590" operator="containsText" text="A">
      <formula>NOT(ISERROR(SEARCH("A",DJ30)))</formula>
    </cfRule>
    <cfRule type="expression" dxfId="2221" priority="591">
      <formula>$DD$30=""</formula>
    </cfRule>
  </conditionalFormatting>
  <conditionalFormatting sqref="DL30">
    <cfRule type="containsText" dxfId="2220" priority="584" operator="containsText" text="T">
      <formula>NOT(ISERROR(SEARCH("T",DL30)))</formula>
    </cfRule>
    <cfRule type="containsText" dxfId="2219" priority="585" operator="containsText" text="C">
      <formula>NOT(ISERROR(SEARCH("C",DL30)))</formula>
    </cfRule>
    <cfRule type="containsText" dxfId="2218" priority="586" operator="containsText" text="A">
      <formula>NOT(ISERROR(SEARCH("A",DL30)))</formula>
    </cfRule>
    <cfRule type="expression" dxfId="2217" priority="587">
      <formula>$DL$30=""</formula>
    </cfRule>
  </conditionalFormatting>
  <conditionalFormatting sqref="DN30">
    <cfRule type="containsText" dxfId="2216" priority="580" operator="containsText" text="T">
      <formula>NOT(ISERROR(SEARCH("T",DN30)))</formula>
    </cfRule>
    <cfRule type="containsText" dxfId="2215" priority="581" operator="containsText" text="C">
      <formula>NOT(ISERROR(SEARCH("C",DN30)))</formula>
    </cfRule>
    <cfRule type="containsText" dxfId="2214" priority="582" operator="containsText" text="A">
      <formula>NOT(ISERROR(SEARCH("A",DN30)))</formula>
    </cfRule>
    <cfRule type="expression" dxfId="2213" priority="583">
      <formula>$DN$30=""</formula>
    </cfRule>
  </conditionalFormatting>
  <conditionalFormatting sqref="DP30">
    <cfRule type="containsText" dxfId="2212" priority="576" operator="containsText" text="T">
      <formula>NOT(ISERROR(SEARCH("T",DP30)))</formula>
    </cfRule>
    <cfRule type="containsText" dxfId="2211" priority="577" operator="containsText" text="C">
      <formula>NOT(ISERROR(SEARCH("C",DP30)))</formula>
    </cfRule>
    <cfRule type="containsText" dxfId="2210" priority="578" operator="containsText" text="A">
      <formula>NOT(ISERROR(SEARCH("A",DP30)))</formula>
    </cfRule>
    <cfRule type="expression" dxfId="2209" priority="579">
      <formula>$DP$30=""</formula>
    </cfRule>
  </conditionalFormatting>
  <conditionalFormatting sqref="DR30">
    <cfRule type="containsText" dxfId="2208" priority="572" operator="containsText" text="T">
      <formula>NOT(ISERROR(SEARCH("T",DR30)))</formula>
    </cfRule>
    <cfRule type="containsText" dxfId="2207" priority="573" operator="containsText" text="C">
      <formula>NOT(ISERROR(SEARCH("C",DR30)))</formula>
    </cfRule>
    <cfRule type="containsText" dxfId="2206" priority="574" operator="containsText" text="A">
      <formula>NOT(ISERROR(SEARCH("A",DR30)))</formula>
    </cfRule>
    <cfRule type="expression" dxfId="2205" priority="575">
      <formula>$DR$30=""</formula>
    </cfRule>
  </conditionalFormatting>
  <conditionalFormatting sqref="DT30">
    <cfRule type="containsText" dxfId="2204" priority="568" operator="containsText" text="T">
      <formula>NOT(ISERROR(SEARCH("T",DT30)))</formula>
    </cfRule>
    <cfRule type="containsText" dxfId="2203" priority="569" operator="containsText" text="C">
      <formula>NOT(ISERROR(SEARCH("C",DT30)))</formula>
    </cfRule>
    <cfRule type="containsText" dxfId="2202" priority="570" operator="containsText" text="A">
      <formula>NOT(ISERROR(SEARCH("A",DT30)))</formula>
    </cfRule>
    <cfRule type="expression" dxfId="2201" priority="571">
      <formula>$DT$30=""</formula>
    </cfRule>
  </conditionalFormatting>
  <conditionalFormatting sqref="DV30">
    <cfRule type="containsText" dxfId="2200" priority="564" operator="containsText" text="T">
      <formula>NOT(ISERROR(SEARCH("T",DV30)))</formula>
    </cfRule>
    <cfRule type="containsText" dxfId="2199" priority="565" operator="containsText" text="C">
      <formula>NOT(ISERROR(SEARCH("C",DV30)))</formula>
    </cfRule>
    <cfRule type="containsText" dxfId="2198" priority="566" operator="containsText" text="A">
      <formula>NOT(ISERROR(SEARCH("A",DV30)))</formula>
    </cfRule>
    <cfRule type="expression" dxfId="2197" priority="567">
      <formula>$DV$30=""</formula>
    </cfRule>
  </conditionalFormatting>
  <conditionalFormatting sqref="DX30">
    <cfRule type="containsText" dxfId="2196" priority="560" operator="containsText" text="T">
      <formula>NOT(ISERROR(SEARCH("T",DX30)))</formula>
    </cfRule>
    <cfRule type="containsText" dxfId="2195" priority="561" operator="containsText" text="C">
      <formula>NOT(ISERROR(SEARCH("C",DX30)))</formula>
    </cfRule>
    <cfRule type="containsText" dxfId="2194" priority="562" operator="containsText" text="A">
      <formula>NOT(ISERROR(SEARCH("A",DX30)))</formula>
    </cfRule>
    <cfRule type="expression" dxfId="2193" priority="563">
      <formula>$DX$30=""</formula>
    </cfRule>
  </conditionalFormatting>
  <conditionalFormatting sqref="DZ30">
    <cfRule type="containsText" dxfId="2192" priority="556" operator="containsText" text="T">
      <formula>NOT(ISERROR(SEARCH("T",DZ30)))</formula>
    </cfRule>
    <cfRule type="containsText" dxfId="2191" priority="557" operator="containsText" text="C">
      <formula>NOT(ISERROR(SEARCH("C",DZ30)))</formula>
    </cfRule>
    <cfRule type="containsText" dxfId="2190" priority="558" operator="containsText" text="A">
      <formula>NOT(ISERROR(SEARCH("A",DZ30)))</formula>
    </cfRule>
    <cfRule type="expression" dxfId="2189" priority="559">
      <formula>$DZ$30=""</formula>
    </cfRule>
  </conditionalFormatting>
  <conditionalFormatting sqref="EB30">
    <cfRule type="containsText" dxfId="2188" priority="552" operator="containsText" text="T">
      <formula>NOT(ISERROR(SEARCH("T",EB30)))</formula>
    </cfRule>
    <cfRule type="containsText" dxfId="2187" priority="553" operator="containsText" text="C">
      <formula>NOT(ISERROR(SEARCH("C",EB30)))</formula>
    </cfRule>
    <cfRule type="containsText" dxfId="2186" priority="554" operator="containsText" text="A">
      <formula>NOT(ISERROR(SEARCH("A",EB30)))</formula>
    </cfRule>
    <cfRule type="expression" dxfId="2185" priority="555">
      <formula>$EB$30=""</formula>
    </cfRule>
  </conditionalFormatting>
  <conditionalFormatting sqref="ED30">
    <cfRule type="containsText" dxfId="2184" priority="548" operator="containsText" text="T">
      <formula>NOT(ISERROR(SEARCH("T",ED30)))</formula>
    </cfRule>
    <cfRule type="containsText" dxfId="2183" priority="549" operator="containsText" text="C">
      <formula>NOT(ISERROR(SEARCH("C",ED30)))</formula>
    </cfRule>
    <cfRule type="containsText" dxfId="2182" priority="550" operator="containsText" text="A">
      <formula>NOT(ISERROR(SEARCH("A",ED30)))</formula>
    </cfRule>
    <cfRule type="expression" dxfId="2181" priority="551">
      <formula>$ED$30=""</formula>
    </cfRule>
  </conditionalFormatting>
  <conditionalFormatting sqref="EF30">
    <cfRule type="containsText" dxfId="2180" priority="544" operator="containsText" text="T">
      <formula>NOT(ISERROR(SEARCH("T",EF30)))</formula>
    </cfRule>
    <cfRule type="containsText" dxfId="2179" priority="545" operator="containsText" text="C">
      <formula>NOT(ISERROR(SEARCH("C",EF30)))</formula>
    </cfRule>
    <cfRule type="containsText" dxfId="2178" priority="546" operator="containsText" text="A">
      <formula>NOT(ISERROR(SEARCH("A",EF30)))</formula>
    </cfRule>
    <cfRule type="expression" dxfId="2177" priority="547">
      <formula>$EF$30=""</formula>
    </cfRule>
  </conditionalFormatting>
  <conditionalFormatting sqref="EH30">
    <cfRule type="containsText" dxfId="2176" priority="540" operator="containsText" text="T">
      <formula>NOT(ISERROR(SEARCH("T",EH30)))</formula>
    </cfRule>
    <cfRule type="containsText" dxfId="2175" priority="541" operator="containsText" text="C">
      <formula>NOT(ISERROR(SEARCH("C",EH30)))</formula>
    </cfRule>
    <cfRule type="containsText" dxfId="2174" priority="542" operator="containsText" text="A">
      <formula>NOT(ISERROR(SEARCH("A",EH30)))</formula>
    </cfRule>
    <cfRule type="expression" dxfId="2173" priority="543">
      <formula>$EF$30=""</formula>
    </cfRule>
  </conditionalFormatting>
  <conditionalFormatting sqref="EJ30">
    <cfRule type="containsText" dxfId="2172" priority="536" operator="containsText" text="T">
      <formula>NOT(ISERROR(SEARCH("T",EJ30)))</formula>
    </cfRule>
    <cfRule type="containsText" dxfId="2171" priority="537" operator="containsText" text="C">
      <formula>NOT(ISERROR(SEARCH("C",EJ30)))</formula>
    </cfRule>
    <cfRule type="containsText" dxfId="2170" priority="538" operator="containsText" text="A">
      <formula>NOT(ISERROR(SEARCH("A",EJ30)))</formula>
    </cfRule>
    <cfRule type="expression" dxfId="2169" priority="539">
      <formula>$EJ$30=""</formula>
    </cfRule>
  </conditionalFormatting>
  <conditionalFormatting sqref="EL30">
    <cfRule type="containsText" dxfId="2168" priority="532" operator="containsText" text="T">
      <formula>NOT(ISERROR(SEARCH("T",EL30)))</formula>
    </cfRule>
    <cfRule type="containsText" dxfId="2167" priority="533" operator="containsText" text="C">
      <formula>NOT(ISERROR(SEARCH("C",EL30)))</formula>
    </cfRule>
    <cfRule type="containsText" dxfId="2166" priority="534" operator="containsText" text="A">
      <formula>NOT(ISERROR(SEARCH("A",EL30)))</formula>
    </cfRule>
    <cfRule type="expression" dxfId="2165" priority="535">
      <formula>$EL$30=""</formula>
    </cfRule>
  </conditionalFormatting>
  <conditionalFormatting sqref="EN30">
    <cfRule type="containsText" dxfId="2164" priority="528" operator="containsText" text="T">
      <formula>NOT(ISERROR(SEARCH("T",EN30)))</formula>
    </cfRule>
    <cfRule type="containsText" dxfId="2163" priority="529" operator="containsText" text="C">
      <formula>NOT(ISERROR(SEARCH("C",EN30)))</formula>
    </cfRule>
    <cfRule type="containsText" dxfId="2162" priority="530" operator="containsText" text="A">
      <formula>NOT(ISERROR(SEARCH("A",EN30)))</formula>
    </cfRule>
    <cfRule type="expression" dxfId="2161" priority="531">
      <formula>$EN$30=""</formula>
    </cfRule>
  </conditionalFormatting>
  <conditionalFormatting sqref="EP30">
    <cfRule type="containsText" dxfId="2160" priority="524" operator="containsText" text="T">
      <formula>NOT(ISERROR(SEARCH("T",EP30)))</formula>
    </cfRule>
    <cfRule type="containsText" dxfId="2159" priority="525" operator="containsText" text="C">
      <formula>NOT(ISERROR(SEARCH("C",EP30)))</formula>
    </cfRule>
    <cfRule type="containsText" dxfId="2158" priority="526" operator="containsText" text="A">
      <formula>NOT(ISERROR(SEARCH("A",EP30)))</formula>
    </cfRule>
    <cfRule type="expression" dxfId="2157" priority="527">
      <formula>$EP$30=""</formula>
    </cfRule>
  </conditionalFormatting>
  <conditionalFormatting sqref="ER30">
    <cfRule type="containsText" dxfId="2156" priority="520" operator="containsText" text="T">
      <formula>NOT(ISERROR(SEARCH("T",ER30)))</formula>
    </cfRule>
    <cfRule type="containsText" dxfId="2155" priority="521" operator="containsText" text="C">
      <formula>NOT(ISERROR(SEARCH("C",ER30)))</formula>
    </cfRule>
    <cfRule type="containsText" dxfId="2154" priority="522" operator="containsText" text="A">
      <formula>NOT(ISERROR(SEARCH("A",ER30)))</formula>
    </cfRule>
    <cfRule type="expression" dxfId="2153" priority="523">
      <formula>$ER$30=""</formula>
    </cfRule>
  </conditionalFormatting>
  <conditionalFormatting sqref="ET30">
    <cfRule type="containsText" dxfId="2152" priority="516" operator="containsText" text="T">
      <formula>NOT(ISERROR(SEARCH("T",ET30)))</formula>
    </cfRule>
    <cfRule type="containsText" dxfId="2151" priority="517" operator="containsText" text="C">
      <formula>NOT(ISERROR(SEARCH("C",ET30)))</formula>
    </cfRule>
    <cfRule type="containsText" dxfId="2150" priority="518" operator="containsText" text="A">
      <formula>NOT(ISERROR(SEARCH("A",ET30)))</formula>
    </cfRule>
    <cfRule type="expression" dxfId="2149" priority="519">
      <formula>$ET$30=""</formula>
    </cfRule>
  </conditionalFormatting>
  <conditionalFormatting sqref="EV30">
    <cfRule type="containsText" dxfId="2148" priority="512" operator="containsText" text="T">
      <formula>NOT(ISERROR(SEARCH("T",EV30)))</formula>
    </cfRule>
    <cfRule type="containsText" dxfId="2147" priority="513" operator="containsText" text="C">
      <formula>NOT(ISERROR(SEARCH("C",EV30)))</formula>
    </cfRule>
    <cfRule type="containsText" dxfId="2146" priority="514" operator="containsText" text="A">
      <formula>NOT(ISERROR(SEARCH("A",EV30)))</formula>
    </cfRule>
    <cfRule type="expression" dxfId="2145" priority="515">
      <formula>$EV$30=""</formula>
    </cfRule>
  </conditionalFormatting>
  <conditionalFormatting sqref="EX30">
    <cfRule type="containsText" dxfId="2144" priority="508" operator="containsText" text="T">
      <formula>NOT(ISERROR(SEARCH("T",EX30)))</formula>
    </cfRule>
    <cfRule type="containsText" dxfId="2143" priority="509" operator="containsText" text="C">
      <formula>NOT(ISERROR(SEARCH("C",EX30)))</formula>
    </cfRule>
    <cfRule type="containsText" dxfId="2142" priority="510" operator="containsText" text="A">
      <formula>NOT(ISERROR(SEARCH("A",EX30)))</formula>
    </cfRule>
    <cfRule type="expression" dxfId="2141" priority="511">
      <formula>$EX$30=""</formula>
    </cfRule>
  </conditionalFormatting>
  <conditionalFormatting sqref="EZ30">
    <cfRule type="containsText" dxfId="2140" priority="504" operator="containsText" text="T">
      <formula>NOT(ISERROR(SEARCH("T",EZ30)))</formula>
    </cfRule>
    <cfRule type="containsText" dxfId="2139" priority="505" operator="containsText" text="C">
      <formula>NOT(ISERROR(SEARCH("C",EZ30)))</formula>
    </cfRule>
    <cfRule type="containsText" dxfId="2138" priority="506" operator="containsText" text="A">
      <formula>NOT(ISERROR(SEARCH("A",EZ30)))</formula>
    </cfRule>
    <cfRule type="expression" dxfId="2137" priority="507">
      <formula>$EZ$30=""</formula>
    </cfRule>
  </conditionalFormatting>
  <conditionalFormatting sqref="FB30">
    <cfRule type="containsText" dxfId="2136" priority="500" operator="containsText" text="T">
      <formula>NOT(ISERROR(SEARCH("T",FB30)))</formula>
    </cfRule>
    <cfRule type="containsText" dxfId="2135" priority="501" operator="containsText" text="C">
      <formula>NOT(ISERROR(SEARCH("C",FB30)))</formula>
    </cfRule>
    <cfRule type="containsText" dxfId="2134" priority="502" operator="containsText" text="A">
      <formula>NOT(ISERROR(SEARCH("A",FB30)))</formula>
    </cfRule>
    <cfRule type="expression" dxfId="2133" priority="503">
      <formula>$FB$30=""</formula>
    </cfRule>
  </conditionalFormatting>
  <conditionalFormatting sqref="FD30">
    <cfRule type="containsText" dxfId="2132" priority="496" operator="containsText" text="T">
      <formula>NOT(ISERROR(SEARCH("T",FD30)))</formula>
    </cfRule>
    <cfRule type="containsText" dxfId="2131" priority="497" operator="containsText" text="C">
      <formula>NOT(ISERROR(SEARCH("C",FD30)))</formula>
    </cfRule>
    <cfRule type="containsText" dxfId="2130" priority="498" operator="containsText" text="A">
      <formula>NOT(ISERROR(SEARCH("A",FD30)))</formula>
    </cfRule>
    <cfRule type="expression" dxfId="2129" priority="499">
      <formula>$FD$30=""</formula>
    </cfRule>
  </conditionalFormatting>
  <conditionalFormatting sqref="FF30">
    <cfRule type="containsText" dxfId="2128" priority="492" operator="containsText" text="T">
      <formula>NOT(ISERROR(SEARCH("T",FF30)))</formula>
    </cfRule>
    <cfRule type="containsText" dxfId="2127" priority="493" operator="containsText" text="C">
      <formula>NOT(ISERROR(SEARCH("C",FF30)))</formula>
    </cfRule>
    <cfRule type="containsText" dxfId="2126" priority="494" operator="containsText" text="A">
      <formula>NOT(ISERROR(SEARCH("A",FF30)))</formula>
    </cfRule>
    <cfRule type="expression" dxfId="2125" priority="495">
      <formula>$FF$30=""</formula>
    </cfRule>
  </conditionalFormatting>
  <conditionalFormatting sqref="FH30">
    <cfRule type="containsText" dxfId="2124" priority="488" operator="containsText" text="T">
      <formula>NOT(ISERROR(SEARCH("T",FH30)))</formula>
    </cfRule>
    <cfRule type="containsText" dxfId="2123" priority="489" operator="containsText" text="C">
      <formula>NOT(ISERROR(SEARCH("C",FH30)))</formula>
    </cfRule>
    <cfRule type="containsText" dxfId="2122" priority="490" operator="containsText" text="A">
      <formula>NOT(ISERROR(SEARCH("A",FH30)))</formula>
    </cfRule>
    <cfRule type="expression" dxfId="2121" priority="491">
      <formula>$FH$30=""</formula>
    </cfRule>
  </conditionalFormatting>
  <conditionalFormatting sqref="FJ30">
    <cfRule type="containsText" dxfId="2120" priority="484" operator="containsText" text="T">
      <formula>NOT(ISERROR(SEARCH("T",FJ30)))</formula>
    </cfRule>
    <cfRule type="containsText" dxfId="2119" priority="485" operator="containsText" text="C">
      <formula>NOT(ISERROR(SEARCH("C",FJ30)))</formula>
    </cfRule>
    <cfRule type="containsText" dxfId="2118" priority="486" operator="containsText" text="A">
      <formula>NOT(ISERROR(SEARCH("A",FJ30)))</formula>
    </cfRule>
    <cfRule type="expression" dxfId="2117" priority="487">
      <formula>$FJ$30=""</formula>
    </cfRule>
  </conditionalFormatting>
  <conditionalFormatting sqref="FL30">
    <cfRule type="containsText" dxfId="2116" priority="480" operator="containsText" text="T">
      <formula>NOT(ISERROR(SEARCH("T",FL30)))</formula>
    </cfRule>
    <cfRule type="containsText" dxfId="2115" priority="481" operator="containsText" text="C">
      <formula>NOT(ISERROR(SEARCH("C",FL30)))</formula>
    </cfRule>
    <cfRule type="containsText" dxfId="2114" priority="482" operator="containsText" text="A">
      <formula>NOT(ISERROR(SEARCH("A",FL30)))</formula>
    </cfRule>
    <cfRule type="expression" dxfId="2113" priority="483">
      <formula>$FL$30=""</formula>
    </cfRule>
  </conditionalFormatting>
  <conditionalFormatting sqref="FN30">
    <cfRule type="containsText" dxfId="2112" priority="476" operator="containsText" text="T">
      <formula>NOT(ISERROR(SEARCH("T",FN30)))</formula>
    </cfRule>
    <cfRule type="containsText" dxfId="2111" priority="477" operator="containsText" text="C">
      <formula>NOT(ISERROR(SEARCH("C",FN30)))</formula>
    </cfRule>
    <cfRule type="containsText" dxfId="2110" priority="478" operator="containsText" text="A">
      <formula>NOT(ISERROR(SEARCH("A",FN30)))</formula>
    </cfRule>
    <cfRule type="expression" dxfId="2109" priority="479">
      <formula>$FN$30=""</formula>
    </cfRule>
  </conditionalFormatting>
  <conditionalFormatting sqref="FP30">
    <cfRule type="containsText" dxfId="2108" priority="472" operator="containsText" text="T">
      <formula>NOT(ISERROR(SEARCH("T",FP30)))</formula>
    </cfRule>
    <cfRule type="containsText" dxfId="2107" priority="473" operator="containsText" text="C">
      <formula>NOT(ISERROR(SEARCH("C",FP30)))</formula>
    </cfRule>
    <cfRule type="containsText" dxfId="2106" priority="474" operator="containsText" text="A">
      <formula>NOT(ISERROR(SEARCH("A",FP30)))</formula>
    </cfRule>
    <cfRule type="expression" dxfId="2105" priority="475">
      <formula>$FP$30=""</formula>
    </cfRule>
  </conditionalFormatting>
  <conditionalFormatting sqref="FR30">
    <cfRule type="containsText" dxfId="2104" priority="468" operator="containsText" text="T">
      <formula>NOT(ISERROR(SEARCH("T",FR30)))</formula>
    </cfRule>
    <cfRule type="containsText" dxfId="2103" priority="469" operator="containsText" text="C">
      <formula>NOT(ISERROR(SEARCH("C",FR30)))</formula>
    </cfRule>
    <cfRule type="containsText" dxfId="2102" priority="470" operator="containsText" text="A">
      <formula>NOT(ISERROR(SEARCH("A",FR30)))</formula>
    </cfRule>
    <cfRule type="expression" dxfId="2101" priority="471">
      <formula>$FR$30=""</formula>
    </cfRule>
  </conditionalFormatting>
  <conditionalFormatting sqref="FT30">
    <cfRule type="containsText" dxfId="2100" priority="464" operator="containsText" text="T">
      <formula>NOT(ISERROR(SEARCH("T",FT30)))</formula>
    </cfRule>
    <cfRule type="containsText" dxfId="2099" priority="465" operator="containsText" text="C">
      <formula>NOT(ISERROR(SEARCH("C",FT30)))</formula>
    </cfRule>
    <cfRule type="containsText" dxfId="2098" priority="466" operator="containsText" text="A">
      <formula>NOT(ISERROR(SEARCH("A",FT30)))</formula>
    </cfRule>
    <cfRule type="expression" dxfId="2097" priority="467">
      <formula>$FT$30=""</formula>
    </cfRule>
  </conditionalFormatting>
  <conditionalFormatting sqref="FV30">
    <cfRule type="containsText" dxfId="2096" priority="460" operator="containsText" text="T">
      <formula>NOT(ISERROR(SEARCH("T",FV30)))</formula>
    </cfRule>
    <cfRule type="containsText" dxfId="2095" priority="461" operator="containsText" text="C">
      <formula>NOT(ISERROR(SEARCH("C",FV30)))</formula>
    </cfRule>
    <cfRule type="containsText" dxfId="2094" priority="462" operator="containsText" text="A">
      <formula>NOT(ISERROR(SEARCH("A",FV30)))</formula>
    </cfRule>
    <cfRule type="expression" dxfId="2093" priority="463">
      <formula>$FV$30=""</formula>
    </cfRule>
  </conditionalFormatting>
  <conditionalFormatting sqref="FX30">
    <cfRule type="containsText" dxfId="2092" priority="456" operator="containsText" text="T">
      <formula>NOT(ISERROR(SEARCH("T",FX30)))</formula>
    </cfRule>
    <cfRule type="containsText" dxfId="2091" priority="457" operator="containsText" text="C">
      <formula>NOT(ISERROR(SEARCH("C",FX30)))</formula>
    </cfRule>
    <cfRule type="containsText" dxfId="2090" priority="458" operator="containsText" text="A">
      <formula>NOT(ISERROR(SEARCH("A",FX30)))</formula>
    </cfRule>
    <cfRule type="expression" dxfId="2089" priority="459">
      <formula>$FX$30=""</formula>
    </cfRule>
  </conditionalFormatting>
  <conditionalFormatting sqref="FZ30">
    <cfRule type="containsText" dxfId="2088" priority="452" operator="containsText" text="T">
      <formula>NOT(ISERROR(SEARCH("T",FZ30)))</formula>
    </cfRule>
    <cfRule type="containsText" dxfId="2087" priority="453" operator="containsText" text="C">
      <formula>NOT(ISERROR(SEARCH("C",FZ30)))</formula>
    </cfRule>
    <cfRule type="containsText" dxfId="2086" priority="454" operator="containsText" text="A">
      <formula>NOT(ISERROR(SEARCH("A",FZ30)))</formula>
    </cfRule>
    <cfRule type="expression" dxfId="2085" priority="455">
      <formula>$FZ$30=""</formula>
    </cfRule>
  </conditionalFormatting>
  <conditionalFormatting sqref="GB30">
    <cfRule type="containsText" dxfId="2084" priority="448" operator="containsText" text="T">
      <formula>NOT(ISERROR(SEARCH("T",GB30)))</formula>
    </cfRule>
    <cfRule type="containsText" dxfId="2083" priority="449" operator="containsText" text="C">
      <formula>NOT(ISERROR(SEARCH("C",GB30)))</formula>
    </cfRule>
    <cfRule type="containsText" dxfId="2082" priority="450" operator="containsText" text="A">
      <formula>NOT(ISERROR(SEARCH("A",GB30)))</formula>
    </cfRule>
    <cfRule type="expression" dxfId="2081" priority="451">
      <formula>$GB$30=""</formula>
    </cfRule>
  </conditionalFormatting>
  <conditionalFormatting sqref="GD30">
    <cfRule type="containsText" dxfId="2080" priority="444" operator="containsText" text="T">
      <formula>NOT(ISERROR(SEARCH("T",GD30)))</formula>
    </cfRule>
    <cfRule type="containsText" dxfId="2079" priority="445" operator="containsText" text="C">
      <formula>NOT(ISERROR(SEARCH("C",GD30)))</formula>
    </cfRule>
    <cfRule type="containsText" dxfId="2078" priority="446" operator="containsText" text="A">
      <formula>NOT(ISERROR(SEARCH("A",GD30)))</formula>
    </cfRule>
    <cfRule type="expression" dxfId="2077" priority="447">
      <formula>$GB$30=""</formula>
    </cfRule>
  </conditionalFormatting>
  <conditionalFormatting sqref="B30:M30">
    <cfRule type="expression" dxfId="2076" priority="442">
      <formula>$B$30&lt;&gt;""</formula>
    </cfRule>
    <cfRule type="expression" dxfId="2075" priority="443">
      <formula>$B$30=""</formula>
    </cfRule>
  </conditionalFormatting>
  <conditionalFormatting sqref="BB30:BD30">
    <cfRule type="cellIs" dxfId="2074" priority="439" operator="greaterThan">
      <formula>1</formula>
    </cfRule>
    <cfRule type="cellIs" dxfId="2073" priority="440" operator="equal">
      <formula>1</formula>
    </cfRule>
    <cfRule type="expression" dxfId="2072" priority="441">
      <formula>$BB$30=""</formula>
    </cfRule>
  </conditionalFormatting>
  <conditionalFormatting sqref="CF32:CL32">
    <cfRule type="expression" dxfId="2071" priority="437">
      <formula>$CF$32=""</formula>
    </cfRule>
    <cfRule type="expression" dxfId="2070" priority="438">
      <formula>$CF$32&lt;&gt;""</formula>
    </cfRule>
  </conditionalFormatting>
  <conditionalFormatting sqref="BZ32:CD32">
    <cfRule type="expression" dxfId="2069" priority="436">
      <formula>$BZ$32=""</formula>
    </cfRule>
  </conditionalFormatting>
  <conditionalFormatting sqref="BT32:BX32">
    <cfRule type="containsText" dxfId="2068" priority="424" operator="containsText" text="ERREUR">
      <formula>NOT(ISERROR(SEARCH("ERREUR",BT32)))</formula>
    </cfRule>
    <cfRule type="containsText" dxfId="2067" priority="433" operator="containsText" text="En COURS">
      <formula>NOT(ISERROR(SEARCH("En COURS",BT32)))</formula>
    </cfRule>
    <cfRule type="containsText" dxfId="2066" priority="434" operator="containsText" text="FINALISÉE">
      <formula>NOT(ISERROR(SEARCH("FINALISÉE",BT32)))</formula>
    </cfRule>
    <cfRule type="expression" dxfId="2065" priority="435">
      <formula>$BT$32=""</formula>
    </cfRule>
  </conditionalFormatting>
  <conditionalFormatting sqref="AU32:AZ32">
    <cfRule type="expression" dxfId="2064" priority="431">
      <formula>$AU$32&lt;&gt;""</formula>
    </cfRule>
    <cfRule type="expression" dxfId="2063" priority="432">
      <formula>$AU$32=""</formula>
    </cfRule>
  </conditionalFormatting>
  <conditionalFormatting sqref="AG32:AL32">
    <cfRule type="expression" dxfId="2062" priority="429">
      <formula>$AG$32&lt;&gt;""</formula>
    </cfRule>
    <cfRule type="expression" dxfId="2061" priority="430">
      <formula>$AG$32=""</formula>
    </cfRule>
  </conditionalFormatting>
  <conditionalFormatting sqref="BM32:BR32">
    <cfRule type="expression" dxfId="2060" priority="427">
      <formula>$BM$32&lt;&gt;""</formula>
    </cfRule>
    <cfRule type="expression" dxfId="2059" priority="428">
      <formula>$BM$32=""</formula>
    </cfRule>
  </conditionalFormatting>
  <conditionalFormatting sqref="BF32:BK32">
    <cfRule type="expression" dxfId="2058" priority="425">
      <formula>$BF$32&lt;&gt;""</formula>
    </cfRule>
    <cfRule type="expression" dxfId="2057" priority="426">
      <formula>$BF$32=""</formula>
    </cfRule>
  </conditionalFormatting>
  <conditionalFormatting sqref="AN32:AS32">
    <cfRule type="expression" dxfId="2056" priority="422">
      <formula>$AN$32&lt;&gt;""</formula>
    </cfRule>
    <cfRule type="expression" dxfId="2055" priority="423">
      <formula>$AN$32=""</formula>
    </cfRule>
  </conditionalFormatting>
  <conditionalFormatting sqref="AD32:AE32">
    <cfRule type="expression" dxfId="2054" priority="421">
      <formula>$AD$32=""</formula>
    </cfRule>
  </conditionalFormatting>
  <conditionalFormatting sqref="X32:AB32">
    <cfRule type="expression" dxfId="2053" priority="419">
      <formula>$X$32&lt;&gt;""</formula>
    </cfRule>
    <cfRule type="expression" dxfId="2052" priority="420">
      <formula>$X$32=""</formula>
    </cfRule>
  </conditionalFormatting>
  <conditionalFormatting sqref="O32:V32">
    <cfRule type="expression" dxfId="2051" priority="417">
      <formula>$O$32&lt;&gt;""</formula>
    </cfRule>
    <cfRule type="expression" dxfId="2050" priority="418">
      <formula>$O$32=""</formula>
    </cfRule>
  </conditionalFormatting>
  <conditionalFormatting sqref="CN32">
    <cfRule type="containsText" dxfId="2049" priority="413" operator="containsText" text="T">
      <formula>NOT(ISERROR(SEARCH("T",CN32)))</formula>
    </cfRule>
    <cfRule type="containsText" dxfId="2048" priority="414" operator="containsText" text="C">
      <formula>NOT(ISERROR(SEARCH("C",CN32)))</formula>
    </cfRule>
    <cfRule type="containsText" dxfId="2047" priority="415" operator="containsText" text="A">
      <formula>NOT(ISERROR(SEARCH("A",CN32)))</formula>
    </cfRule>
    <cfRule type="expression" dxfId="2046" priority="416">
      <formula>$CN$32=""</formula>
    </cfRule>
  </conditionalFormatting>
  <conditionalFormatting sqref="CP32">
    <cfRule type="containsText" dxfId="2045" priority="409" operator="containsText" text="T">
      <formula>NOT(ISERROR(SEARCH("T",CP32)))</formula>
    </cfRule>
    <cfRule type="containsText" dxfId="2044" priority="410" operator="containsText" text="C">
      <formula>NOT(ISERROR(SEARCH("C",CP32)))</formula>
    </cfRule>
    <cfRule type="containsText" dxfId="2043" priority="411" operator="containsText" text="A">
      <formula>NOT(ISERROR(SEARCH("A",CP32)))</formula>
    </cfRule>
    <cfRule type="expression" dxfId="2042" priority="412">
      <formula>$CP$32=""</formula>
    </cfRule>
  </conditionalFormatting>
  <conditionalFormatting sqref="CR32">
    <cfRule type="containsText" dxfId="2041" priority="405" operator="containsText" text="T">
      <formula>NOT(ISERROR(SEARCH("T",CR32)))</formula>
    </cfRule>
    <cfRule type="containsText" dxfId="2040" priority="406" operator="containsText" text="C">
      <formula>NOT(ISERROR(SEARCH("C",CR32)))</formula>
    </cfRule>
    <cfRule type="containsText" dxfId="2039" priority="407" operator="containsText" text="A">
      <formula>NOT(ISERROR(SEARCH("A",CR32)))</formula>
    </cfRule>
    <cfRule type="expression" dxfId="2038" priority="408">
      <formula>$CR$32=""</formula>
    </cfRule>
  </conditionalFormatting>
  <conditionalFormatting sqref="CT32">
    <cfRule type="containsText" dxfId="2037" priority="401" operator="containsText" text="T">
      <formula>NOT(ISERROR(SEARCH("T",CT32)))</formula>
    </cfRule>
    <cfRule type="containsText" dxfId="2036" priority="402" operator="containsText" text="C">
      <formula>NOT(ISERROR(SEARCH("C",CT32)))</formula>
    </cfRule>
    <cfRule type="containsText" dxfId="2035" priority="403" operator="containsText" text="A">
      <formula>NOT(ISERROR(SEARCH("A",CT32)))</formula>
    </cfRule>
    <cfRule type="expression" dxfId="2034" priority="404">
      <formula>$CT$32=""</formula>
    </cfRule>
  </conditionalFormatting>
  <conditionalFormatting sqref="CV32">
    <cfRule type="containsText" dxfId="2033" priority="397" operator="containsText" text="T">
      <formula>NOT(ISERROR(SEARCH("T",CV32)))</formula>
    </cfRule>
    <cfRule type="containsText" dxfId="2032" priority="398" operator="containsText" text="C">
      <formula>NOT(ISERROR(SEARCH("C",CV32)))</formula>
    </cfRule>
    <cfRule type="containsText" dxfId="2031" priority="399" operator="containsText" text="A">
      <formula>NOT(ISERROR(SEARCH("A",CV32)))</formula>
    </cfRule>
    <cfRule type="expression" dxfId="2030" priority="400">
      <formula>$CV$32=""</formula>
    </cfRule>
  </conditionalFormatting>
  <conditionalFormatting sqref="CX32">
    <cfRule type="containsText" dxfId="2029" priority="393" operator="containsText" text="T">
      <formula>NOT(ISERROR(SEARCH("T",CX32)))</formula>
    </cfRule>
    <cfRule type="containsText" dxfId="2028" priority="394" operator="containsText" text="C">
      <formula>NOT(ISERROR(SEARCH("C",CX32)))</formula>
    </cfRule>
    <cfRule type="containsText" dxfId="2027" priority="395" operator="containsText" text="A">
      <formula>NOT(ISERROR(SEARCH("A",CX32)))</formula>
    </cfRule>
    <cfRule type="expression" dxfId="2026" priority="396">
      <formula>$CX$32=""</formula>
    </cfRule>
  </conditionalFormatting>
  <conditionalFormatting sqref="CZ32">
    <cfRule type="containsText" dxfId="2025" priority="389" operator="containsText" text="T">
      <formula>NOT(ISERROR(SEARCH("T",CZ32)))</formula>
    </cfRule>
    <cfRule type="containsText" dxfId="2024" priority="390" operator="containsText" text="C">
      <formula>NOT(ISERROR(SEARCH("C",CZ32)))</formula>
    </cfRule>
    <cfRule type="containsText" dxfId="2023" priority="391" operator="containsText" text="A">
      <formula>NOT(ISERROR(SEARCH("A",CZ32)))</formula>
    </cfRule>
    <cfRule type="expression" dxfId="2022" priority="392">
      <formula>$CZ$32=""</formula>
    </cfRule>
  </conditionalFormatting>
  <conditionalFormatting sqref="DB32">
    <cfRule type="containsText" dxfId="2021" priority="385" operator="containsText" text="T">
      <formula>NOT(ISERROR(SEARCH("T",DB32)))</formula>
    </cfRule>
    <cfRule type="containsText" dxfId="2020" priority="386" operator="containsText" text="C">
      <formula>NOT(ISERROR(SEARCH("C",DB32)))</formula>
    </cfRule>
    <cfRule type="containsText" dxfId="2019" priority="387" operator="containsText" text="A">
      <formula>NOT(ISERROR(SEARCH("A",DB32)))</formula>
    </cfRule>
    <cfRule type="expression" dxfId="2018" priority="388">
      <formula>$DB$32=""</formula>
    </cfRule>
  </conditionalFormatting>
  <conditionalFormatting sqref="DD32">
    <cfRule type="containsText" dxfId="2017" priority="381" operator="containsText" text="T">
      <formula>NOT(ISERROR(SEARCH("T",DD32)))</formula>
    </cfRule>
    <cfRule type="containsText" dxfId="2016" priority="382" operator="containsText" text="C">
      <formula>NOT(ISERROR(SEARCH("C",DD32)))</formula>
    </cfRule>
    <cfRule type="containsText" dxfId="2015" priority="383" operator="containsText" text="A">
      <formula>NOT(ISERROR(SEARCH("A",DD32)))</formula>
    </cfRule>
    <cfRule type="expression" dxfId="2014" priority="384">
      <formula>$DD$32=""</formula>
    </cfRule>
  </conditionalFormatting>
  <conditionalFormatting sqref="DF32">
    <cfRule type="containsText" dxfId="2013" priority="377" operator="containsText" text="T">
      <formula>NOT(ISERROR(SEARCH("T",DF32)))</formula>
    </cfRule>
    <cfRule type="containsText" dxfId="2012" priority="378" operator="containsText" text="C">
      <formula>NOT(ISERROR(SEARCH("C",DF32)))</formula>
    </cfRule>
    <cfRule type="containsText" dxfId="2011" priority="379" operator="containsText" text="A">
      <formula>NOT(ISERROR(SEARCH("A",DF32)))</formula>
    </cfRule>
    <cfRule type="expression" dxfId="2010" priority="380">
      <formula>$DD$32=""</formula>
    </cfRule>
  </conditionalFormatting>
  <conditionalFormatting sqref="DH32">
    <cfRule type="containsText" dxfId="2009" priority="373" operator="containsText" text="T">
      <formula>NOT(ISERROR(SEARCH("T",DH32)))</formula>
    </cfRule>
    <cfRule type="containsText" dxfId="2008" priority="374" operator="containsText" text="C">
      <formula>NOT(ISERROR(SEARCH("C",DH32)))</formula>
    </cfRule>
    <cfRule type="containsText" dxfId="2007" priority="375" operator="containsText" text="A">
      <formula>NOT(ISERROR(SEARCH("A",DH32)))</formula>
    </cfRule>
    <cfRule type="expression" dxfId="2006" priority="376">
      <formula>$DD$32=""</formula>
    </cfRule>
  </conditionalFormatting>
  <conditionalFormatting sqref="DJ32">
    <cfRule type="containsText" dxfId="2005" priority="369" operator="containsText" text="T">
      <formula>NOT(ISERROR(SEARCH("T",DJ32)))</formula>
    </cfRule>
    <cfRule type="containsText" dxfId="2004" priority="370" operator="containsText" text="C">
      <formula>NOT(ISERROR(SEARCH("C",DJ32)))</formula>
    </cfRule>
    <cfRule type="containsText" dxfId="2003" priority="371" operator="containsText" text="A">
      <formula>NOT(ISERROR(SEARCH("A",DJ32)))</formula>
    </cfRule>
    <cfRule type="expression" dxfId="2002" priority="372">
      <formula>$DD$32=""</formula>
    </cfRule>
  </conditionalFormatting>
  <conditionalFormatting sqref="DL32">
    <cfRule type="containsText" dxfId="2001" priority="365" operator="containsText" text="T">
      <formula>NOT(ISERROR(SEARCH("T",DL32)))</formula>
    </cfRule>
    <cfRule type="containsText" dxfId="2000" priority="366" operator="containsText" text="C">
      <formula>NOT(ISERROR(SEARCH("C",DL32)))</formula>
    </cfRule>
    <cfRule type="containsText" dxfId="1999" priority="367" operator="containsText" text="A">
      <formula>NOT(ISERROR(SEARCH("A",DL32)))</formula>
    </cfRule>
    <cfRule type="expression" dxfId="1998" priority="368">
      <formula>$DL$32=""</formula>
    </cfRule>
  </conditionalFormatting>
  <conditionalFormatting sqref="DN32">
    <cfRule type="containsText" dxfId="1997" priority="361" operator="containsText" text="T">
      <formula>NOT(ISERROR(SEARCH("T",DN32)))</formula>
    </cfRule>
    <cfRule type="containsText" dxfId="1996" priority="362" operator="containsText" text="C">
      <formula>NOT(ISERROR(SEARCH("C",DN32)))</formula>
    </cfRule>
    <cfRule type="containsText" dxfId="1995" priority="363" operator="containsText" text="A">
      <formula>NOT(ISERROR(SEARCH("A",DN32)))</formula>
    </cfRule>
    <cfRule type="expression" dxfId="1994" priority="364">
      <formula>$DN$32=""</formula>
    </cfRule>
  </conditionalFormatting>
  <conditionalFormatting sqref="DP32">
    <cfRule type="containsText" dxfId="1993" priority="357" operator="containsText" text="T">
      <formula>NOT(ISERROR(SEARCH("T",DP32)))</formula>
    </cfRule>
    <cfRule type="containsText" dxfId="1992" priority="358" operator="containsText" text="C">
      <formula>NOT(ISERROR(SEARCH("C",DP32)))</formula>
    </cfRule>
    <cfRule type="containsText" dxfId="1991" priority="359" operator="containsText" text="A">
      <formula>NOT(ISERROR(SEARCH("A",DP32)))</formula>
    </cfRule>
    <cfRule type="expression" dxfId="1990" priority="360">
      <formula>$DP$32=""</formula>
    </cfRule>
  </conditionalFormatting>
  <conditionalFormatting sqref="DR32">
    <cfRule type="containsText" dxfId="1989" priority="353" operator="containsText" text="T">
      <formula>NOT(ISERROR(SEARCH("T",DR32)))</formula>
    </cfRule>
    <cfRule type="containsText" dxfId="1988" priority="354" operator="containsText" text="C">
      <formula>NOT(ISERROR(SEARCH("C",DR32)))</formula>
    </cfRule>
    <cfRule type="containsText" dxfId="1987" priority="355" operator="containsText" text="A">
      <formula>NOT(ISERROR(SEARCH("A",DR32)))</formula>
    </cfRule>
    <cfRule type="expression" dxfId="1986" priority="356">
      <formula>$DR$32=""</formula>
    </cfRule>
  </conditionalFormatting>
  <conditionalFormatting sqref="DT32">
    <cfRule type="containsText" dxfId="1985" priority="349" operator="containsText" text="T">
      <formula>NOT(ISERROR(SEARCH("T",DT32)))</formula>
    </cfRule>
    <cfRule type="containsText" dxfId="1984" priority="350" operator="containsText" text="C">
      <formula>NOT(ISERROR(SEARCH("C",DT32)))</formula>
    </cfRule>
    <cfRule type="containsText" dxfId="1983" priority="351" operator="containsText" text="A">
      <formula>NOT(ISERROR(SEARCH("A",DT32)))</formula>
    </cfRule>
    <cfRule type="expression" dxfId="1982" priority="352">
      <formula>$DT$32=""</formula>
    </cfRule>
  </conditionalFormatting>
  <conditionalFormatting sqref="DV32">
    <cfRule type="containsText" dxfId="1981" priority="345" operator="containsText" text="T">
      <formula>NOT(ISERROR(SEARCH("T",DV32)))</formula>
    </cfRule>
    <cfRule type="containsText" dxfId="1980" priority="346" operator="containsText" text="C">
      <formula>NOT(ISERROR(SEARCH("C",DV32)))</formula>
    </cfRule>
    <cfRule type="containsText" dxfId="1979" priority="347" operator="containsText" text="A">
      <formula>NOT(ISERROR(SEARCH("A",DV32)))</formula>
    </cfRule>
    <cfRule type="expression" dxfId="1978" priority="348">
      <formula>$DV$32=""</formula>
    </cfRule>
  </conditionalFormatting>
  <conditionalFormatting sqref="DX32">
    <cfRule type="containsText" dxfId="1977" priority="341" operator="containsText" text="T">
      <formula>NOT(ISERROR(SEARCH("T",DX32)))</formula>
    </cfRule>
    <cfRule type="containsText" dxfId="1976" priority="342" operator="containsText" text="C">
      <formula>NOT(ISERROR(SEARCH("C",DX32)))</formula>
    </cfRule>
    <cfRule type="containsText" dxfId="1975" priority="343" operator="containsText" text="A">
      <formula>NOT(ISERROR(SEARCH("A",DX32)))</formula>
    </cfRule>
    <cfRule type="expression" dxfId="1974" priority="344">
      <formula>$DX$32=""</formula>
    </cfRule>
  </conditionalFormatting>
  <conditionalFormatting sqref="DZ32">
    <cfRule type="containsText" dxfId="1973" priority="337" operator="containsText" text="T">
      <formula>NOT(ISERROR(SEARCH("T",DZ32)))</formula>
    </cfRule>
    <cfRule type="containsText" dxfId="1972" priority="338" operator="containsText" text="C">
      <formula>NOT(ISERROR(SEARCH("C",DZ32)))</formula>
    </cfRule>
    <cfRule type="containsText" dxfId="1971" priority="339" operator="containsText" text="A">
      <formula>NOT(ISERROR(SEARCH("A",DZ32)))</formula>
    </cfRule>
    <cfRule type="expression" dxfId="1970" priority="340">
      <formula>$DZ$32=""</formula>
    </cfRule>
  </conditionalFormatting>
  <conditionalFormatting sqref="EB32">
    <cfRule type="containsText" dxfId="1969" priority="333" operator="containsText" text="T">
      <formula>NOT(ISERROR(SEARCH("T",EB32)))</formula>
    </cfRule>
    <cfRule type="containsText" dxfId="1968" priority="334" operator="containsText" text="C">
      <formula>NOT(ISERROR(SEARCH("C",EB32)))</formula>
    </cfRule>
    <cfRule type="containsText" dxfId="1967" priority="335" operator="containsText" text="A">
      <formula>NOT(ISERROR(SEARCH("A",EB32)))</formula>
    </cfRule>
    <cfRule type="expression" dxfId="1966" priority="336">
      <formula>$EB$32=""</formula>
    </cfRule>
  </conditionalFormatting>
  <conditionalFormatting sqref="ED32">
    <cfRule type="containsText" dxfId="1965" priority="329" operator="containsText" text="T">
      <formula>NOT(ISERROR(SEARCH("T",ED32)))</formula>
    </cfRule>
    <cfRule type="containsText" dxfId="1964" priority="330" operator="containsText" text="C">
      <formula>NOT(ISERROR(SEARCH("C",ED32)))</formula>
    </cfRule>
    <cfRule type="containsText" dxfId="1963" priority="331" operator="containsText" text="A">
      <formula>NOT(ISERROR(SEARCH("A",ED32)))</formula>
    </cfRule>
    <cfRule type="expression" dxfId="1962" priority="332">
      <formula>$ED$32=""</formula>
    </cfRule>
  </conditionalFormatting>
  <conditionalFormatting sqref="EF32">
    <cfRule type="containsText" dxfId="1961" priority="325" operator="containsText" text="T">
      <formula>NOT(ISERROR(SEARCH("T",EF32)))</formula>
    </cfRule>
    <cfRule type="containsText" dxfId="1960" priority="326" operator="containsText" text="C">
      <formula>NOT(ISERROR(SEARCH("C",EF32)))</formula>
    </cfRule>
    <cfRule type="containsText" dxfId="1959" priority="327" operator="containsText" text="A">
      <formula>NOT(ISERROR(SEARCH("A",EF32)))</formula>
    </cfRule>
    <cfRule type="expression" dxfId="1958" priority="328">
      <formula>$EF$32=""</formula>
    </cfRule>
  </conditionalFormatting>
  <conditionalFormatting sqref="EH32">
    <cfRule type="containsText" dxfId="1957" priority="321" operator="containsText" text="T">
      <formula>NOT(ISERROR(SEARCH("T",EH32)))</formula>
    </cfRule>
    <cfRule type="containsText" dxfId="1956" priority="322" operator="containsText" text="C">
      <formula>NOT(ISERROR(SEARCH("C",EH32)))</formula>
    </cfRule>
    <cfRule type="containsText" dxfId="1955" priority="323" operator="containsText" text="A">
      <formula>NOT(ISERROR(SEARCH("A",EH32)))</formula>
    </cfRule>
    <cfRule type="expression" dxfId="1954" priority="324">
      <formula>$EF$32=""</formula>
    </cfRule>
  </conditionalFormatting>
  <conditionalFormatting sqref="EJ32">
    <cfRule type="containsText" dxfId="1953" priority="317" operator="containsText" text="T">
      <formula>NOT(ISERROR(SEARCH("T",EJ32)))</formula>
    </cfRule>
    <cfRule type="containsText" dxfId="1952" priority="318" operator="containsText" text="C">
      <formula>NOT(ISERROR(SEARCH("C",EJ32)))</formula>
    </cfRule>
    <cfRule type="containsText" dxfId="1951" priority="319" operator="containsText" text="A">
      <formula>NOT(ISERROR(SEARCH("A",EJ32)))</formula>
    </cfRule>
    <cfRule type="expression" dxfId="1950" priority="320">
      <formula>$EJ$32=""</formula>
    </cfRule>
  </conditionalFormatting>
  <conditionalFormatting sqref="EL32">
    <cfRule type="containsText" dxfId="1949" priority="313" operator="containsText" text="T">
      <formula>NOT(ISERROR(SEARCH("T",EL32)))</formula>
    </cfRule>
    <cfRule type="containsText" dxfId="1948" priority="314" operator="containsText" text="C">
      <formula>NOT(ISERROR(SEARCH("C",EL32)))</formula>
    </cfRule>
    <cfRule type="containsText" dxfId="1947" priority="315" operator="containsText" text="A">
      <formula>NOT(ISERROR(SEARCH("A",EL32)))</formula>
    </cfRule>
    <cfRule type="expression" dxfId="1946" priority="316">
      <formula>$EL$32=""</formula>
    </cfRule>
  </conditionalFormatting>
  <conditionalFormatting sqref="EN32">
    <cfRule type="containsText" dxfId="1945" priority="309" operator="containsText" text="T">
      <formula>NOT(ISERROR(SEARCH("T",EN32)))</formula>
    </cfRule>
    <cfRule type="containsText" dxfId="1944" priority="310" operator="containsText" text="C">
      <formula>NOT(ISERROR(SEARCH("C",EN32)))</formula>
    </cfRule>
    <cfRule type="containsText" dxfId="1943" priority="311" operator="containsText" text="A">
      <formula>NOT(ISERROR(SEARCH("A",EN32)))</formula>
    </cfRule>
    <cfRule type="expression" dxfId="1942" priority="312">
      <formula>$EN$32=""</formula>
    </cfRule>
  </conditionalFormatting>
  <conditionalFormatting sqref="EP32">
    <cfRule type="containsText" dxfId="1941" priority="305" operator="containsText" text="T">
      <formula>NOT(ISERROR(SEARCH("T",EP32)))</formula>
    </cfRule>
    <cfRule type="containsText" dxfId="1940" priority="306" operator="containsText" text="C">
      <formula>NOT(ISERROR(SEARCH("C",EP32)))</formula>
    </cfRule>
    <cfRule type="containsText" dxfId="1939" priority="307" operator="containsText" text="A">
      <formula>NOT(ISERROR(SEARCH("A",EP32)))</formula>
    </cfRule>
    <cfRule type="expression" dxfId="1938" priority="308">
      <formula>$EP$32=""</formula>
    </cfRule>
  </conditionalFormatting>
  <conditionalFormatting sqref="ER32">
    <cfRule type="containsText" dxfId="1937" priority="301" operator="containsText" text="T">
      <formula>NOT(ISERROR(SEARCH("T",ER32)))</formula>
    </cfRule>
    <cfRule type="containsText" dxfId="1936" priority="302" operator="containsText" text="C">
      <formula>NOT(ISERROR(SEARCH("C",ER32)))</formula>
    </cfRule>
    <cfRule type="containsText" dxfId="1935" priority="303" operator="containsText" text="A">
      <formula>NOT(ISERROR(SEARCH("A",ER32)))</formula>
    </cfRule>
    <cfRule type="expression" dxfId="1934" priority="304">
      <formula>$ER$32=""</formula>
    </cfRule>
  </conditionalFormatting>
  <conditionalFormatting sqref="ET32">
    <cfRule type="containsText" dxfId="1933" priority="297" operator="containsText" text="T">
      <formula>NOT(ISERROR(SEARCH("T",ET32)))</formula>
    </cfRule>
    <cfRule type="containsText" dxfId="1932" priority="298" operator="containsText" text="C">
      <formula>NOT(ISERROR(SEARCH("C",ET32)))</formula>
    </cfRule>
    <cfRule type="containsText" dxfId="1931" priority="299" operator="containsText" text="A">
      <formula>NOT(ISERROR(SEARCH("A",ET32)))</formula>
    </cfRule>
    <cfRule type="expression" dxfId="1930" priority="300">
      <formula>$ET$32=""</formula>
    </cfRule>
  </conditionalFormatting>
  <conditionalFormatting sqref="EV32">
    <cfRule type="containsText" dxfId="1929" priority="293" operator="containsText" text="T">
      <formula>NOT(ISERROR(SEARCH("T",EV32)))</formula>
    </cfRule>
    <cfRule type="containsText" dxfId="1928" priority="294" operator="containsText" text="C">
      <formula>NOT(ISERROR(SEARCH("C",EV32)))</formula>
    </cfRule>
    <cfRule type="containsText" dxfId="1927" priority="295" operator="containsText" text="A">
      <formula>NOT(ISERROR(SEARCH("A",EV32)))</formula>
    </cfRule>
    <cfRule type="expression" dxfId="1926" priority="296">
      <formula>$EV$32=""</formula>
    </cfRule>
  </conditionalFormatting>
  <conditionalFormatting sqref="EX32">
    <cfRule type="containsText" dxfId="1925" priority="289" operator="containsText" text="T">
      <formula>NOT(ISERROR(SEARCH("T",EX32)))</formula>
    </cfRule>
    <cfRule type="containsText" dxfId="1924" priority="290" operator="containsText" text="C">
      <formula>NOT(ISERROR(SEARCH("C",EX32)))</formula>
    </cfRule>
    <cfRule type="containsText" dxfId="1923" priority="291" operator="containsText" text="A">
      <formula>NOT(ISERROR(SEARCH("A",EX32)))</formula>
    </cfRule>
    <cfRule type="expression" dxfId="1922" priority="292">
      <formula>$EX$32=""</formula>
    </cfRule>
  </conditionalFormatting>
  <conditionalFormatting sqref="EZ32">
    <cfRule type="containsText" dxfId="1921" priority="285" operator="containsText" text="T">
      <formula>NOT(ISERROR(SEARCH("T",EZ32)))</formula>
    </cfRule>
    <cfRule type="containsText" dxfId="1920" priority="286" operator="containsText" text="C">
      <formula>NOT(ISERROR(SEARCH("C",EZ32)))</formula>
    </cfRule>
    <cfRule type="containsText" dxfId="1919" priority="287" operator="containsText" text="A">
      <formula>NOT(ISERROR(SEARCH("A",EZ32)))</formula>
    </cfRule>
    <cfRule type="expression" dxfId="1918" priority="288">
      <formula>$EZ$32=""</formula>
    </cfRule>
  </conditionalFormatting>
  <conditionalFormatting sqref="FB32">
    <cfRule type="containsText" dxfId="1917" priority="281" operator="containsText" text="T">
      <formula>NOT(ISERROR(SEARCH("T",FB32)))</formula>
    </cfRule>
    <cfRule type="containsText" dxfId="1916" priority="282" operator="containsText" text="C">
      <formula>NOT(ISERROR(SEARCH("C",FB32)))</formula>
    </cfRule>
    <cfRule type="containsText" dxfId="1915" priority="283" operator="containsText" text="A">
      <formula>NOT(ISERROR(SEARCH("A",FB32)))</formula>
    </cfRule>
    <cfRule type="expression" dxfId="1914" priority="284">
      <formula>$FB$32=""</formula>
    </cfRule>
  </conditionalFormatting>
  <conditionalFormatting sqref="FD32">
    <cfRule type="containsText" dxfId="1913" priority="277" operator="containsText" text="T">
      <formula>NOT(ISERROR(SEARCH("T",FD32)))</formula>
    </cfRule>
    <cfRule type="containsText" dxfId="1912" priority="278" operator="containsText" text="C">
      <formula>NOT(ISERROR(SEARCH("C",FD32)))</formula>
    </cfRule>
    <cfRule type="containsText" dxfId="1911" priority="279" operator="containsText" text="A">
      <formula>NOT(ISERROR(SEARCH("A",FD32)))</formula>
    </cfRule>
    <cfRule type="expression" dxfId="1910" priority="280">
      <formula>$FD$32=""</formula>
    </cfRule>
  </conditionalFormatting>
  <conditionalFormatting sqref="FF32">
    <cfRule type="containsText" dxfId="1909" priority="273" operator="containsText" text="T">
      <formula>NOT(ISERROR(SEARCH("T",FF32)))</formula>
    </cfRule>
    <cfRule type="containsText" dxfId="1908" priority="274" operator="containsText" text="C">
      <formula>NOT(ISERROR(SEARCH("C",FF32)))</formula>
    </cfRule>
    <cfRule type="containsText" dxfId="1907" priority="275" operator="containsText" text="A">
      <formula>NOT(ISERROR(SEARCH("A",FF32)))</formula>
    </cfRule>
    <cfRule type="expression" dxfId="1906" priority="276">
      <formula>$FF$32=""</formula>
    </cfRule>
  </conditionalFormatting>
  <conditionalFormatting sqref="FH32">
    <cfRule type="containsText" dxfId="1905" priority="269" operator="containsText" text="T">
      <formula>NOT(ISERROR(SEARCH("T",FH32)))</formula>
    </cfRule>
    <cfRule type="containsText" dxfId="1904" priority="270" operator="containsText" text="C">
      <formula>NOT(ISERROR(SEARCH("C",FH32)))</formula>
    </cfRule>
    <cfRule type="containsText" dxfId="1903" priority="271" operator="containsText" text="A">
      <formula>NOT(ISERROR(SEARCH("A",FH32)))</formula>
    </cfRule>
    <cfRule type="expression" dxfId="1902" priority="272">
      <formula>$FH$32=""</formula>
    </cfRule>
  </conditionalFormatting>
  <conditionalFormatting sqref="FJ32">
    <cfRule type="containsText" dxfId="1901" priority="265" operator="containsText" text="T">
      <formula>NOT(ISERROR(SEARCH("T",FJ32)))</formula>
    </cfRule>
    <cfRule type="containsText" dxfId="1900" priority="266" operator="containsText" text="C">
      <formula>NOT(ISERROR(SEARCH("C",FJ32)))</formula>
    </cfRule>
    <cfRule type="containsText" dxfId="1899" priority="267" operator="containsText" text="A">
      <formula>NOT(ISERROR(SEARCH("A",FJ32)))</formula>
    </cfRule>
    <cfRule type="expression" dxfId="1898" priority="268">
      <formula>$FJ$32=""</formula>
    </cfRule>
  </conditionalFormatting>
  <conditionalFormatting sqref="FL32">
    <cfRule type="containsText" dxfId="1897" priority="261" operator="containsText" text="T">
      <formula>NOT(ISERROR(SEARCH("T",FL32)))</formula>
    </cfRule>
    <cfRule type="containsText" dxfId="1896" priority="262" operator="containsText" text="C">
      <formula>NOT(ISERROR(SEARCH("C",FL32)))</formula>
    </cfRule>
    <cfRule type="containsText" dxfId="1895" priority="263" operator="containsText" text="A">
      <formula>NOT(ISERROR(SEARCH("A",FL32)))</formula>
    </cfRule>
    <cfRule type="expression" dxfId="1894" priority="264">
      <formula>$FL$32=""</formula>
    </cfRule>
  </conditionalFormatting>
  <conditionalFormatting sqref="FN32">
    <cfRule type="containsText" dxfId="1893" priority="257" operator="containsText" text="T">
      <formula>NOT(ISERROR(SEARCH("T",FN32)))</formula>
    </cfRule>
    <cfRule type="containsText" dxfId="1892" priority="258" operator="containsText" text="C">
      <formula>NOT(ISERROR(SEARCH("C",FN32)))</formula>
    </cfRule>
    <cfRule type="containsText" dxfId="1891" priority="259" operator="containsText" text="A">
      <formula>NOT(ISERROR(SEARCH("A",FN32)))</formula>
    </cfRule>
    <cfRule type="expression" dxfId="1890" priority="260">
      <formula>$FN$32=""</formula>
    </cfRule>
  </conditionalFormatting>
  <conditionalFormatting sqref="FP32">
    <cfRule type="containsText" dxfId="1889" priority="253" operator="containsText" text="T">
      <formula>NOT(ISERROR(SEARCH("T",FP32)))</formula>
    </cfRule>
    <cfRule type="containsText" dxfId="1888" priority="254" operator="containsText" text="C">
      <formula>NOT(ISERROR(SEARCH("C",FP32)))</formula>
    </cfRule>
    <cfRule type="containsText" dxfId="1887" priority="255" operator="containsText" text="A">
      <formula>NOT(ISERROR(SEARCH("A",FP32)))</formula>
    </cfRule>
    <cfRule type="expression" dxfId="1886" priority="256">
      <formula>$FP$32=""</formula>
    </cfRule>
  </conditionalFormatting>
  <conditionalFormatting sqref="FR32">
    <cfRule type="containsText" dxfId="1885" priority="249" operator="containsText" text="T">
      <formula>NOT(ISERROR(SEARCH("T",FR32)))</formula>
    </cfRule>
    <cfRule type="containsText" dxfId="1884" priority="250" operator="containsText" text="C">
      <formula>NOT(ISERROR(SEARCH("C",FR32)))</formula>
    </cfRule>
    <cfRule type="containsText" dxfId="1883" priority="251" operator="containsText" text="A">
      <formula>NOT(ISERROR(SEARCH("A",FR32)))</formula>
    </cfRule>
    <cfRule type="expression" dxfId="1882" priority="252">
      <formula>$FR$32=""</formula>
    </cfRule>
  </conditionalFormatting>
  <conditionalFormatting sqref="FT32">
    <cfRule type="containsText" dxfId="1881" priority="245" operator="containsText" text="T">
      <formula>NOT(ISERROR(SEARCH("T",FT32)))</formula>
    </cfRule>
    <cfRule type="containsText" dxfId="1880" priority="246" operator="containsText" text="C">
      <formula>NOT(ISERROR(SEARCH("C",FT32)))</formula>
    </cfRule>
    <cfRule type="containsText" dxfId="1879" priority="247" operator="containsText" text="A">
      <formula>NOT(ISERROR(SEARCH("A",FT32)))</formula>
    </cfRule>
    <cfRule type="expression" dxfId="1878" priority="248">
      <formula>$FT$32=""</formula>
    </cfRule>
  </conditionalFormatting>
  <conditionalFormatting sqref="FV32">
    <cfRule type="containsText" dxfId="1877" priority="241" operator="containsText" text="T">
      <formula>NOT(ISERROR(SEARCH("T",FV32)))</formula>
    </cfRule>
    <cfRule type="containsText" dxfId="1876" priority="242" operator="containsText" text="C">
      <formula>NOT(ISERROR(SEARCH("C",FV32)))</formula>
    </cfRule>
    <cfRule type="containsText" dxfId="1875" priority="243" operator="containsText" text="A">
      <formula>NOT(ISERROR(SEARCH("A",FV32)))</formula>
    </cfRule>
    <cfRule type="expression" dxfId="1874" priority="244">
      <formula>$FV$32=""</formula>
    </cfRule>
  </conditionalFormatting>
  <conditionalFormatting sqref="FX32">
    <cfRule type="containsText" dxfId="1873" priority="237" operator="containsText" text="T">
      <formula>NOT(ISERROR(SEARCH("T",FX32)))</formula>
    </cfRule>
    <cfRule type="containsText" dxfId="1872" priority="238" operator="containsText" text="C">
      <formula>NOT(ISERROR(SEARCH("C",FX32)))</formula>
    </cfRule>
    <cfRule type="containsText" dxfId="1871" priority="239" operator="containsText" text="A">
      <formula>NOT(ISERROR(SEARCH("A",FX32)))</formula>
    </cfRule>
    <cfRule type="expression" dxfId="1870" priority="240">
      <formula>$FX$32=""</formula>
    </cfRule>
  </conditionalFormatting>
  <conditionalFormatting sqref="FZ32">
    <cfRule type="containsText" dxfId="1869" priority="233" operator="containsText" text="T">
      <formula>NOT(ISERROR(SEARCH("T",FZ32)))</formula>
    </cfRule>
    <cfRule type="containsText" dxfId="1868" priority="234" operator="containsText" text="C">
      <formula>NOT(ISERROR(SEARCH("C",FZ32)))</formula>
    </cfRule>
    <cfRule type="containsText" dxfId="1867" priority="235" operator="containsText" text="A">
      <formula>NOT(ISERROR(SEARCH("A",FZ32)))</formula>
    </cfRule>
    <cfRule type="expression" dxfId="1866" priority="236">
      <formula>$FZ$32=""</formula>
    </cfRule>
  </conditionalFormatting>
  <conditionalFormatting sqref="GB32">
    <cfRule type="containsText" dxfId="1865" priority="229" operator="containsText" text="T">
      <formula>NOT(ISERROR(SEARCH("T",GB32)))</formula>
    </cfRule>
    <cfRule type="containsText" dxfId="1864" priority="230" operator="containsText" text="C">
      <formula>NOT(ISERROR(SEARCH("C",GB32)))</formula>
    </cfRule>
    <cfRule type="containsText" dxfId="1863" priority="231" operator="containsText" text="A">
      <formula>NOT(ISERROR(SEARCH("A",GB32)))</formula>
    </cfRule>
    <cfRule type="expression" dxfId="1862" priority="232">
      <formula>$GB$32=""</formula>
    </cfRule>
  </conditionalFormatting>
  <conditionalFormatting sqref="GD32">
    <cfRule type="containsText" dxfId="1861" priority="225" operator="containsText" text="T">
      <formula>NOT(ISERROR(SEARCH("T",GD32)))</formula>
    </cfRule>
    <cfRule type="containsText" dxfId="1860" priority="226" operator="containsText" text="C">
      <formula>NOT(ISERROR(SEARCH("C",GD32)))</formula>
    </cfRule>
    <cfRule type="containsText" dxfId="1859" priority="227" operator="containsText" text="A">
      <formula>NOT(ISERROR(SEARCH("A",GD32)))</formula>
    </cfRule>
    <cfRule type="expression" dxfId="1858" priority="228">
      <formula>$GB$32=""</formula>
    </cfRule>
  </conditionalFormatting>
  <conditionalFormatting sqref="B32:M32">
    <cfRule type="expression" dxfId="1857" priority="223">
      <formula>$B$32&lt;&gt;""</formula>
    </cfRule>
    <cfRule type="expression" dxfId="1856" priority="224">
      <formula>$B$32=""</formula>
    </cfRule>
  </conditionalFormatting>
  <conditionalFormatting sqref="BB32:BD32">
    <cfRule type="cellIs" dxfId="1855" priority="220" operator="greaterThan">
      <formula>1</formula>
    </cfRule>
    <cfRule type="cellIs" dxfId="1854" priority="221" operator="equal">
      <formula>1</formula>
    </cfRule>
    <cfRule type="expression" dxfId="1853" priority="222">
      <formula>$BB$32=""</formula>
    </cfRule>
  </conditionalFormatting>
  <conditionalFormatting sqref="CF34:CL34">
    <cfRule type="expression" dxfId="1852" priority="218">
      <formula>$CF$34=""</formula>
    </cfRule>
    <cfRule type="expression" dxfId="1851" priority="219">
      <formula>$CF$34&lt;&gt;""</formula>
    </cfRule>
  </conditionalFormatting>
  <conditionalFormatting sqref="BZ34:CD34">
    <cfRule type="expression" dxfId="1850" priority="217">
      <formula>$BZ$34=""</formula>
    </cfRule>
  </conditionalFormatting>
  <conditionalFormatting sqref="BT34:BX34">
    <cfRule type="containsText" dxfId="1849" priority="205" operator="containsText" text="ERREUR">
      <formula>NOT(ISERROR(SEARCH("ERREUR",BT34)))</formula>
    </cfRule>
    <cfRule type="containsText" dxfId="1848" priority="214" operator="containsText" text="En COURS">
      <formula>NOT(ISERROR(SEARCH("En COURS",BT34)))</formula>
    </cfRule>
    <cfRule type="containsText" dxfId="1847" priority="215" operator="containsText" text="FINALISÉE">
      <formula>NOT(ISERROR(SEARCH("FINALISÉE",BT34)))</formula>
    </cfRule>
    <cfRule type="expression" dxfId="1846" priority="216">
      <formula>$BT$34=""</formula>
    </cfRule>
  </conditionalFormatting>
  <conditionalFormatting sqref="AU34:AZ34">
    <cfRule type="expression" dxfId="1845" priority="212">
      <formula>$AU$34&lt;&gt;""</formula>
    </cfRule>
    <cfRule type="expression" dxfId="1844" priority="213">
      <formula>$AU$34=""</formula>
    </cfRule>
  </conditionalFormatting>
  <conditionalFormatting sqref="AG34:AL34">
    <cfRule type="expression" dxfId="1843" priority="210">
      <formula>$AG$34&lt;&gt;""</formula>
    </cfRule>
    <cfRule type="expression" dxfId="1842" priority="211">
      <formula>$AG$34=""</formula>
    </cfRule>
  </conditionalFormatting>
  <conditionalFormatting sqref="BM34:BR34">
    <cfRule type="expression" dxfId="1841" priority="208">
      <formula>$BM$34&lt;&gt;""</formula>
    </cfRule>
    <cfRule type="expression" dxfId="1840" priority="209">
      <formula>$BM$34=""</formula>
    </cfRule>
  </conditionalFormatting>
  <conditionalFormatting sqref="BF34:BK34">
    <cfRule type="expression" dxfId="1839" priority="206">
      <formula>$BF$34&lt;&gt;""</formula>
    </cfRule>
    <cfRule type="expression" dxfId="1838" priority="207">
      <formula>$BF$34=""</formula>
    </cfRule>
  </conditionalFormatting>
  <conditionalFormatting sqref="AN34:AS34">
    <cfRule type="expression" dxfId="1837" priority="203">
      <formula>$AN$34&lt;&gt;""</formula>
    </cfRule>
    <cfRule type="expression" dxfId="1836" priority="204">
      <formula>$AN$34=""</formula>
    </cfRule>
  </conditionalFormatting>
  <conditionalFormatting sqref="AD34:AE34">
    <cfRule type="expression" dxfId="1835" priority="202">
      <formula>$AD$34=""</formula>
    </cfRule>
  </conditionalFormatting>
  <conditionalFormatting sqref="X34:AB34">
    <cfRule type="expression" dxfId="1834" priority="200">
      <formula>$X$34&lt;&gt;""</formula>
    </cfRule>
    <cfRule type="expression" dxfId="1833" priority="201">
      <formula>$X$34=""</formula>
    </cfRule>
  </conditionalFormatting>
  <conditionalFormatting sqref="O34:V34">
    <cfRule type="expression" dxfId="1832" priority="198">
      <formula>$O$34&lt;&gt;""</formula>
    </cfRule>
    <cfRule type="expression" dxfId="1831" priority="199">
      <formula>$O$34=""</formula>
    </cfRule>
  </conditionalFormatting>
  <conditionalFormatting sqref="CN34">
    <cfRule type="containsText" dxfId="1830" priority="194" operator="containsText" text="T">
      <formula>NOT(ISERROR(SEARCH("T",CN34)))</formula>
    </cfRule>
    <cfRule type="containsText" dxfId="1829" priority="195" operator="containsText" text="C">
      <formula>NOT(ISERROR(SEARCH("C",CN34)))</formula>
    </cfRule>
    <cfRule type="containsText" dxfId="1828" priority="196" operator="containsText" text="A">
      <formula>NOT(ISERROR(SEARCH("A",CN34)))</formula>
    </cfRule>
    <cfRule type="expression" dxfId="1827" priority="197">
      <formula>$CN$34=""</formula>
    </cfRule>
  </conditionalFormatting>
  <conditionalFormatting sqref="CP34">
    <cfRule type="containsText" dxfId="1826" priority="190" operator="containsText" text="T">
      <formula>NOT(ISERROR(SEARCH("T",CP34)))</formula>
    </cfRule>
    <cfRule type="containsText" dxfId="1825" priority="191" operator="containsText" text="C">
      <formula>NOT(ISERROR(SEARCH("C",CP34)))</formula>
    </cfRule>
    <cfRule type="containsText" dxfId="1824" priority="192" operator="containsText" text="A">
      <formula>NOT(ISERROR(SEARCH("A",CP34)))</formula>
    </cfRule>
    <cfRule type="expression" dxfId="1823" priority="193">
      <formula>$CP$34=""</formula>
    </cfRule>
  </conditionalFormatting>
  <conditionalFormatting sqref="CR34">
    <cfRule type="containsText" dxfId="1822" priority="186" operator="containsText" text="T">
      <formula>NOT(ISERROR(SEARCH("T",CR34)))</formula>
    </cfRule>
    <cfRule type="containsText" dxfId="1821" priority="187" operator="containsText" text="C">
      <formula>NOT(ISERROR(SEARCH("C",CR34)))</formula>
    </cfRule>
    <cfRule type="containsText" dxfId="1820" priority="188" operator="containsText" text="A">
      <formula>NOT(ISERROR(SEARCH("A",CR34)))</formula>
    </cfRule>
    <cfRule type="expression" dxfId="1819" priority="189">
      <formula>$CR$34=""</formula>
    </cfRule>
  </conditionalFormatting>
  <conditionalFormatting sqref="CT34">
    <cfRule type="containsText" dxfId="1818" priority="182" operator="containsText" text="T">
      <formula>NOT(ISERROR(SEARCH("T",CT34)))</formula>
    </cfRule>
    <cfRule type="containsText" dxfId="1817" priority="183" operator="containsText" text="C">
      <formula>NOT(ISERROR(SEARCH("C",CT34)))</formula>
    </cfRule>
    <cfRule type="containsText" dxfId="1816" priority="184" operator="containsText" text="A">
      <formula>NOT(ISERROR(SEARCH("A",CT34)))</formula>
    </cfRule>
    <cfRule type="expression" dxfId="1815" priority="185">
      <formula>$CT$34=""</formula>
    </cfRule>
  </conditionalFormatting>
  <conditionalFormatting sqref="CV34">
    <cfRule type="containsText" dxfId="1814" priority="178" operator="containsText" text="T">
      <formula>NOT(ISERROR(SEARCH("T",CV34)))</formula>
    </cfRule>
    <cfRule type="containsText" dxfId="1813" priority="179" operator="containsText" text="C">
      <formula>NOT(ISERROR(SEARCH("C",CV34)))</formula>
    </cfRule>
    <cfRule type="containsText" dxfId="1812" priority="180" operator="containsText" text="A">
      <formula>NOT(ISERROR(SEARCH("A",CV34)))</formula>
    </cfRule>
    <cfRule type="expression" dxfId="1811" priority="181">
      <formula>$CV$34=""</formula>
    </cfRule>
  </conditionalFormatting>
  <conditionalFormatting sqref="CX34">
    <cfRule type="containsText" dxfId="1810" priority="174" operator="containsText" text="T">
      <formula>NOT(ISERROR(SEARCH("T",CX34)))</formula>
    </cfRule>
    <cfRule type="containsText" dxfId="1809" priority="175" operator="containsText" text="C">
      <formula>NOT(ISERROR(SEARCH("C",CX34)))</formula>
    </cfRule>
    <cfRule type="containsText" dxfId="1808" priority="176" operator="containsText" text="A">
      <formula>NOT(ISERROR(SEARCH("A",CX34)))</formula>
    </cfRule>
    <cfRule type="expression" dxfId="1807" priority="177">
      <formula>$CX$34=""</formula>
    </cfRule>
  </conditionalFormatting>
  <conditionalFormatting sqref="CZ34">
    <cfRule type="containsText" dxfId="1806" priority="170" operator="containsText" text="T">
      <formula>NOT(ISERROR(SEARCH("T",CZ34)))</formula>
    </cfRule>
    <cfRule type="containsText" dxfId="1805" priority="171" operator="containsText" text="C">
      <formula>NOT(ISERROR(SEARCH("C",CZ34)))</formula>
    </cfRule>
    <cfRule type="containsText" dxfId="1804" priority="172" operator="containsText" text="A">
      <formula>NOT(ISERROR(SEARCH("A",CZ34)))</formula>
    </cfRule>
    <cfRule type="expression" dxfId="1803" priority="173">
      <formula>$CZ$34=""</formula>
    </cfRule>
  </conditionalFormatting>
  <conditionalFormatting sqref="DB34">
    <cfRule type="containsText" dxfId="1802" priority="166" operator="containsText" text="T">
      <formula>NOT(ISERROR(SEARCH("T",DB34)))</formula>
    </cfRule>
    <cfRule type="containsText" dxfId="1801" priority="167" operator="containsText" text="C">
      <formula>NOT(ISERROR(SEARCH("C",DB34)))</formula>
    </cfRule>
    <cfRule type="containsText" dxfId="1800" priority="168" operator="containsText" text="A">
      <formula>NOT(ISERROR(SEARCH("A",DB34)))</formula>
    </cfRule>
    <cfRule type="expression" dxfId="1799" priority="169">
      <formula>$DB$34=""</formula>
    </cfRule>
  </conditionalFormatting>
  <conditionalFormatting sqref="DD34">
    <cfRule type="containsText" dxfId="1798" priority="162" operator="containsText" text="T">
      <formula>NOT(ISERROR(SEARCH("T",DD34)))</formula>
    </cfRule>
    <cfRule type="containsText" dxfId="1797" priority="163" operator="containsText" text="C">
      <formula>NOT(ISERROR(SEARCH("C",DD34)))</formula>
    </cfRule>
    <cfRule type="containsText" dxfId="1796" priority="164" operator="containsText" text="A">
      <formula>NOT(ISERROR(SEARCH("A",DD34)))</formula>
    </cfRule>
    <cfRule type="expression" dxfId="1795" priority="165">
      <formula>$DD$34=""</formula>
    </cfRule>
  </conditionalFormatting>
  <conditionalFormatting sqref="DF34">
    <cfRule type="containsText" dxfId="1794" priority="158" operator="containsText" text="T">
      <formula>NOT(ISERROR(SEARCH("T",DF34)))</formula>
    </cfRule>
    <cfRule type="containsText" dxfId="1793" priority="159" operator="containsText" text="C">
      <formula>NOT(ISERROR(SEARCH("C",DF34)))</formula>
    </cfRule>
    <cfRule type="containsText" dxfId="1792" priority="160" operator="containsText" text="A">
      <formula>NOT(ISERROR(SEARCH("A",DF34)))</formula>
    </cfRule>
    <cfRule type="expression" dxfId="1791" priority="161">
      <formula>$DD$34=""</formula>
    </cfRule>
  </conditionalFormatting>
  <conditionalFormatting sqref="DH34">
    <cfRule type="containsText" dxfId="1790" priority="154" operator="containsText" text="T">
      <formula>NOT(ISERROR(SEARCH("T",DH34)))</formula>
    </cfRule>
    <cfRule type="containsText" dxfId="1789" priority="155" operator="containsText" text="C">
      <formula>NOT(ISERROR(SEARCH("C",DH34)))</formula>
    </cfRule>
    <cfRule type="containsText" dxfId="1788" priority="156" operator="containsText" text="A">
      <formula>NOT(ISERROR(SEARCH("A",DH34)))</formula>
    </cfRule>
    <cfRule type="expression" dxfId="1787" priority="157">
      <formula>$DD$34=""</formula>
    </cfRule>
  </conditionalFormatting>
  <conditionalFormatting sqref="DJ34">
    <cfRule type="containsText" dxfId="1786" priority="150" operator="containsText" text="T">
      <formula>NOT(ISERROR(SEARCH("T",DJ34)))</formula>
    </cfRule>
    <cfRule type="containsText" dxfId="1785" priority="151" operator="containsText" text="C">
      <formula>NOT(ISERROR(SEARCH("C",DJ34)))</formula>
    </cfRule>
    <cfRule type="containsText" dxfId="1784" priority="152" operator="containsText" text="A">
      <formula>NOT(ISERROR(SEARCH("A",DJ34)))</formula>
    </cfRule>
    <cfRule type="expression" dxfId="1783" priority="153">
      <formula>$DD$34=""</formula>
    </cfRule>
  </conditionalFormatting>
  <conditionalFormatting sqref="DL34">
    <cfRule type="containsText" dxfId="1782" priority="146" operator="containsText" text="T">
      <formula>NOT(ISERROR(SEARCH("T",DL34)))</formula>
    </cfRule>
    <cfRule type="containsText" dxfId="1781" priority="147" operator="containsText" text="C">
      <formula>NOT(ISERROR(SEARCH("C",DL34)))</formula>
    </cfRule>
    <cfRule type="containsText" dxfId="1780" priority="148" operator="containsText" text="A">
      <formula>NOT(ISERROR(SEARCH("A",DL34)))</formula>
    </cfRule>
    <cfRule type="expression" dxfId="1779" priority="149">
      <formula>$DL$34=""</formula>
    </cfRule>
  </conditionalFormatting>
  <conditionalFormatting sqref="DN34">
    <cfRule type="containsText" dxfId="1778" priority="142" operator="containsText" text="T">
      <formula>NOT(ISERROR(SEARCH("T",DN34)))</formula>
    </cfRule>
    <cfRule type="containsText" dxfId="1777" priority="143" operator="containsText" text="C">
      <formula>NOT(ISERROR(SEARCH("C",DN34)))</formula>
    </cfRule>
    <cfRule type="containsText" dxfId="1776" priority="144" operator="containsText" text="A">
      <formula>NOT(ISERROR(SEARCH("A",DN34)))</formula>
    </cfRule>
    <cfRule type="expression" dxfId="1775" priority="145">
      <formula>$DN$34=""</formula>
    </cfRule>
  </conditionalFormatting>
  <conditionalFormatting sqref="DP34">
    <cfRule type="containsText" dxfId="1774" priority="138" operator="containsText" text="T">
      <formula>NOT(ISERROR(SEARCH("T",DP34)))</formula>
    </cfRule>
    <cfRule type="containsText" dxfId="1773" priority="139" operator="containsText" text="C">
      <formula>NOT(ISERROR(SEARCH("C",DP34)))</formula>
    </cfRule>
    <cfRule type="containsText" dxfId="1772" priority="140" operator="containsText" text="A">
      <formula>NOT(ISERROR(SEARCH("A",DP34)))</formula>
    </cfRule>
    <cfRule type="expression" dxfId="1771" priority="141">
      <formula>$DP$34=""</formula>
    </cfRule>
  </conditionalFormatting>
  <conditionalFormatting sqref="DR34">
    <cfRule type="containsText" dxfId="1770" priority="134" operator="containsText" text="T">
      <formula>NOT(ISERROR(SEARCH("T",DR34)))</formula>
    </cfRule>
    <cfRule type="containsText" dxfId="1769" priority="135" operator="containsText" text="C">
      <formula>NOT(ISERROR(SEARCH("C",DR34)))</formula>
    </cfRule>
    <cfRule type="containsText" dxfId="1768" priority="136" operator="containsText" text="A">
      <formula>NOT(ISERROR(SEARCH("A",DR34)))</formula>
    </cfRule>
    <cfRule type="expression" dxfId="1767" priority="137">
      <formula>$DR$34=""</formula>
    </cfRule>
  </conditionalFormatting>
  <conditionalFormatting sqref="DT34">
    <cfRule type="containsText" dxfId="1766" priority="130" operator="containsText" text="T">
      <formula>NOT(ISERROR(SEARCH("T",DT34)))</formula>
    </cfRule>
    <cfRule type="containsText" dxfId="1765" priority="131" operator="containsText" text="C">
      <formula>NOT(ISERROR(SEARCH("C",DT34)))</formula>
    </cfRule>
    <cfRule type="containsText" dxfId="1764" priority="132" operator="containsText" text="A">
      <formula>NOT(ISERROR(SEARCH("A",DT34)))</formula>
    </cfRule>
    <cfRule type="expression" dxfId="1763" priority="133">
      <formula>$DT$34=""</formula>
    </cfRule>
  </conditionalFormatting>
  <conditionalFormatting sqref="DV34">
    <cfRule type="containsText" dxfId="1762" priority="126" operator="containsText" text="T">
      <formula>NOT(ISERROR(SEARCH("T",DV34)))</formula>
    </cfRule>
    <cfRule type="containsText" dxfId="1761" priority="127" operator="containsText" text="C">
      <formula>NOT(ISERROR(SEARCH("C",DV34)))</formula>
    </cfRule>
    <cfRule type="containsText" dxfId="1760" priority="128" operator="containsText" text="A">
      <formula>NOT(ISERROR(SEARCH("A",DV34)))</formula>
    </cfRule>
    <cfRule type="expression" dxfId="1759" priority="129">
      <formula>$DV$34=""</formula>
    </cfRule>
  </conditionalFormatting>
  <conditionalFormatting sqref="DX34">
    <cfRule type="containsText" dxfId="1758" priority="122" operator="containsText" text="T">
      <formula>NOT(ISERROR(SEARCH("T",DX34)))</formula>
    </cfRule>
    <cfRule type="containsText" dxfId="1757" priority="123" operator="containsText" text="C">
      <formula>NOT(ISERROR(SEARCH("C",DX34)))</formula>
    </cfRule>
    <cfRule type="containsText" dxfId="1756" priority="124" operator="containsText" text="A">
      <formula>NOT(ISERROR(SEARCH("A",DX34)))</formula>
    </cfRule>
    <cfRule type="expression" dxfId="1755" priority="125">
      <formula>$DX$34=""</formula>
    </cfRule>
  </conditionalFormatting>
  <conditionalFormatting sqref="DZ34">
    <cfRule type="containsText" dxfId="1754" priority="118" operator="containsText" text="T">
      <formula>NOT(ISERROR(SEARCH("T",DZ34)))</formula>
    </cfRule>
    <cfRule type="containsText" dxfId="1753" priority="119" operator="containsText" text="C">
      <formula>NOT(ISERROR(SEARCH("C",DZ34)))</formula>
    </cfRule>
    <cfRule type="containsText" dxfId="1752" priority="120" operator="containsText" text="A">
      <formula>NOT(ISERROR(SEARCH("A",DZ34)))</formula>
    </cfRule>
    <cfRule type="expression" dxfId="1751" priority="121">
      <formula>$DZ$34=""</formula>
    </cfRule>
  </conditionalFormatting>
  <conditionalFormatting sqref="EB34">
    <cfRule type="containsText" dxfId="1750" priority="114" operator="containsText" text="T">
      <formula>NOT(ISERROR(SEARCH("T",EB34)))</formula>
    </cfRule>
    <cfRule type="containsText" dxfId="1749" priority="115" operator="containsText" text="C">
      <formula>NOT(ISERROR(SEARCH("C",EB34)))</formula>
    </cfRule>
    <cfRule type="containsText" dxfId="1748" priority="116" operator="containsText" text="A">
      <formula>NOT(ISERROR(SEARCH("A",EB34)))</formula>
    </cfRule>
    <cfRule type="expression" dxfId="1747" priority="117">
      <formula>$EB$34=""</formula>
    </cfRule>
  </conditionalFormatting>
  <conditionalFormatting sqref="ED34">
    <cfRule type="containsText" dxfId="1746" priority="110" operator="containsText" text="T">
      <formula>NOT(ISERROR(SEARCH("T",ED34)))</formula>
    </cfRule>
    <cfRule type="containsText" dxfId="1745" priority="111" operator="containsText" text="C">
      <formula>NOT(ISERROR(SEARCH("C",ED34)))</formula>
    </cfRule>
    <cfRule type="containsText" dxfId="1744" priority="112" operator="containsText" text="A">
      <formula>NOT(ISERROR(SEARCH("A",ED34)))</formula>
    </cfRule>
    <cfRule type="expression" dxfId="1743" priority="113">
      <formula>$ED$34=""</formula>
    </cfRule>
  </conditionalFormatting>
  <conditionalFormatting sqref="EF34">
    <cfRule type="containsText" dxfId="1742" priority="106" operator="containsText" text="T">
      <formula>NOT(ISERROR(SEARCH("T",EF34)))</formula>
    </cfRule>
    <cfRule type="containsText" dxfId="1741" priority="107" operator="containsText" text="C">
      <formula>NOT(ISERROR(SEARCH("C",EF34)))</formula>
    </cfRule>
    <cfRule type="containsText" dxfId="1740" priority="108" operator="containsText" text="A">
      <formula>NOT(ISERROR(SEARCH("A",EF34)))</formula>
    </cfRule>
    <cfRule type="expression" dxfId="1739" priority="109">
      <formula>$EF$34=""</formula>
    </cfRule>
  </conditionalFormatting>
  <conditionalFormatting sqref="EH34">
    <cfRule type="containsText" dxfId="1738" priority="102" operator="containsText" text="T">
      <formula>NOT(ISERROR(SEARCH("T",EH34)))</formula>
    </cfRule>
    <cfRule type="containsText" dxfId="1737" priority="103" operator="containsText" text="C">
      <formula>NOT(ISERROR(SEARCH("C",EH34)))</formula>
    </cfRule>
    <cfRule type="containsText" dxfId="1736" priority="104" operator="containsText" text="A">
      <formula>NOT(ISERROR(SEARCH("A",EH34)))</formula>
    </cfRule>
    <cfRule type="expression" dxfId="1735" priority="105">
      <formula>$EF$34=""</formula>
    </cfRule>
  </conditionalFormatting>
  <conditionalFormatting sqref="EJ34">
    <cfRule type="containsText" dxfId="1734" priority="98" operator="containsText" text="T">
      <formula>NOT(ISERROR(SEARCH("T",EJ34)))</formula>
    </cfRule>
    <cfRule type="containsText" dxfId="1733" priority="99" operator="containsText" text="C">
      <formula>NOT(ISERROR(SEARCH("C",EJ34)))</formula>
    </cfRule>
    <cfRule type="containsText" dxfId="1732" priority="100" operator="containsText" text="A">
      <formula>NOT(ISERROR(SEARCH("A",EJ34)))</formula>
    </cfRule>
    <cfRule type="expression" dxfId="1731" priority="101">
      <formula>$EJ$34=""</formula>
    </cfRule>
  </conditionalFormatting>
  <conditionalFormatting sqref="EL34">
    <cfRule type="containsText" dxfId="1730" priority="94" operator="containsText" text="T">
      <formula>NOT(ISERROR(SEARCH("T",EL34)))</formula>
    </cfRule>
    <cfRule type="containsText" dxfId="1729" priority="95" operator="containsText" text="C">
      <formula>NOT(ISERROR(SEARCH("C",EL34)))</formula>
    </cfRule>
    <cfRule type="containsText" dxfId="1728" priority="96" operator="containsText" text="A">
      <formula>NOT(ISERROR(SEARCH("A",EL34)))</formula>
    </cfRule>
    <cfRule type="expression" dxfId="1727" priority="97">
      <formula>$EL$34=""</formula>
    </cfRule>
  </conditionalFormatting>
  <conditionalFormatting sqref="EN34">
    <cfRule type="containsText" dxfId="1726" priority="90" operator="containsText" text="T">
      <formula>NOT(ISERROR(SEARCH("T",EN34)))</formula>
    </cfRule>
    <cfRule type="containsText" dxfId="1725" priority="91" operator="containsText" text="C">
      <formula>NOT(ISERROR(SEARCH("C",EN34)))</formula>
    </cfRule>
    <cfRule type="containsText" dxfId="1724" priority="92" operator="containsText" text="A">
      <formula>NOT(ISERROR(SEARCH("A",EN34)))</formula>
    </cfRule>
    <cfRule type="expression" dxfId="1723" priority="93">
      <formula>$EN$34=""</formula>
    </cfRule>
  </conditionalFormatting>
  <conditionalFormatting sqref="EP34">
    <cfRule type="containsText" dxfId="1722" priority="86" operator="containsText" text="T">
      <formula>NOT(ISERROR(SEARCH("T",EP34)))</formula>
    </cfRule>
    <cfRule type="containsText" dxfId="1721" priority="87" operator="containsText" text="C">
      <formula>NOT(ISERROR(SEARCH("C",EP34)))</formula>
    </cfRule>
    <cfRule type="containsText" dxfId="1720" priority="88" operator="containsText" text="A">
      <formula>NOT(ISERROR(SEARCH("A",EP34)))</formula>
    </cfRule>
    <cfRule type="expression" dxfId="1719" priority="89">
      <formula>$EP$34=""</formula>
    </cfRule>
  </conditionalFormatting>
  <conditionalFormatting sqref="ER34">
    <cfRule type="containsText" dxfId="1718" priority="82" operator="containsText" text="T">
      <formula>NOT(ISERROR(SEARCH("T",ER34)))</formula>
    </cfRule>
    <cfRule type="containsText" dxfId="1717" priority="83" operator="containsText" text="C">
      <formula>NOT(ISERROR(SEARCH("C",ER34)))</formula>
    </cfRule>
    <cfRule type="containsText" dxfId="1716" priority="84" operator="containsText" text="A">
      <formula>NOT(ISERROR(SEARCH("A",ER34)))</formula>
    </cfRule>
    <cfRule type="expression" dxfId="1715" priority="85">
      <formula>$ER$34=""</formula>
    </cfRule>
  </conditionalFormatting>
  <conditionalFormatting sqref="ET34">
    <cfRule type="containsText" dxfId="1714" priority="78" operator="containsText" text="T">
      <formula>NOT(ISERROR(SEARCH("T",ET34)))</formula>
    </cfRule>
    <cfRule type="containsText" dxfId="1713" priority="79" operator="containsText" text="C">
      <formula>NOT(ISERROR(SEARCH("C",ET34)))</formula>
    </cfRule>
    <cfRule type="containsText" dxfId="1712" priority="80" operator="containsText" text="A">
      <formula>NOT(ISERROR(SEARCH("A",ET34)))</formula>
    </cfRule>
    <cfRule type="expression" dxfId="1711" priority="81">
      <formula>$ET$34=""</formula>
    </cfRule>
  </conditionalFormatting>
  <conditionalFormatting sqref="EV34">
    <cfRule type="containsText" dxfId="1710" priority="74" operator="containsText" text="T">
      <formula>NOT(ISERROR(SEARCH("T",EV34)))</formula>
    </cfRule>
    <cfRule type="containsText" dxfId="1709" priority="75" operator="containsText" text="C">
      <formula>NOT(ISERROR(SEARCH("C",EV34)))</formula>
    </cfRule>
    <cfRule type="containsText" dxfId="1708" priority="76" operator="containsText" text="A">
      <formula>NOT(ISERROR(SEARCH("A",EV34)))</formula>
    </cfRule>
    <cfRule type="expression" dxfId="1707" priority="77">
      <formula>$EV$34=""</formula>
    </cfRule>
  </conditionalFormatting>
  <conditionalFormatting sqref="EX34">
    <cfRule type="containsText" dxfId="1706" priority="70" operator="containsText" text="T">
      <formula>NOT(ISERROR(SEARCH("T",EX34)))</formula>
    </cfRule>
    <cfRule type="containsText" dxfId="1705" priority="71" operator="containsText" text="C">
      <formula>NOT(ISERROR(SEARCH("C",EX34)))</formula>
    </cfRule>
    <cfRule type="containsText" dxfId="1704" priority="72" operator="containsText" text="A">
      <formula>NOT(ISERROR(SEARCH("A",EX34)))</formula>
    </cfRule>
    <cfRule type="expression" dxfId="1703" priority="73">
      <formula>$EX$34=""</formula>
    </cfRule>
  </conditionalFormatting>
  <conditionalFormatting sqref="EZ34">
    <cfRule type="containsText" dxfId="1702" priority="66" operator="containsText" text="T">
      <formula>NOT(ISERROR(SEARCH("T",EZ34)))</formula>
    </cfRule>
    <cfRule type="containsText" dxfId="1701" priority="67" operator="containsText" text="C">
      <formula>NOT(ISERROR(SEARCH("C",EZ34)))</formula>
    </cfRule>
    <cfRule type="containsText" dxfId="1700" priority="68" operator="containsText" text="A">
      <formula>NOT(ISERROR(SEARCH("A",EZ34)))</formula>
    </cfRule>
    <cfRule type="expression" dxfId="1699" priority="69">
      <formula>$EZ$34=""</formula>
    </cfRule>
  </conditionalFormatting>
  <conditionalFormatting sqref="FB34">
    <cfRule type="containsText" dxfId="1698" priority="62" operator="containsText" text="T">
      <formula>NOT(ISERROR(SEARCH("T",FB34)))</formula>
    </cfRule>
    <cfRule type="containsText" dxfId="1697" priority="63" operator="containsText" text="C">
      <formula>NOT(ISERROR(SEARCH("C",FB34)))</formula>
    </cfRule>
    <cfRule type="containsText" dxfId="1696" priority="64" operator="containsText" text="A">
      <formula>NOT(ISERROR(SEARCH("A",FB34)))</formula>
    </cfRule>
    <cfRule type="expression" dxfId="1695" priority="65">
      <formula>$FB$34=""</formula>
    </cfRule>
  </conditionalFormatting>
  <conditionalFormatting sqref="FD34">
    <cfRule type="containsText" dxfId="1694" priority="58" operator="containsText" text="T">
      <formula>NOT(ISERROR(SEARCH("T",FD34)))</formula>
    </cfRule>
    <cfRule type="containsText" dxfId="1693" priority="59" operator="containsText" text="C">
      <formula>NOT(ISERROR(SEARCH("C",FD34)))</formula>
    </cfRule>
    <cfRule type="containsText" dxfId="1692" priority="60" operator="containsText" text="A">
      <formula>NOT(ISERROR(SEARCH("A",FD34)))</formula>
    </cfRule>
    <cfRule type="expression" dxfId="1691" priority="61">
      <formula>$FD$34=""</formula>
    </cfRule>
  </conditionalFormatting>
  <conditionalFormatting sqref="FF34">
    <cfRule type="containsText" dxfId="1690" priority="54" operator="containsText" text="T">
      <formula>NOT(ISERROR(SEARCH("T",FF34)))</formula>
    </cfRule>
    <cfRule type="containsText" dxfId="1689" priority="55" operator="containsText" text="C">
      <formula>NOT(ISERROR(SEARCH("C",FF34)))</formula>
    </cfRule>
    <cfRule type="containsText" dxfId="1688" priority="56" operator="containsText" text="A">
      <formula>NOT(ISERROR(SEARCH("A",FF34)))</formula>
    </cfRule>
    <cfRule type="expression" dxfId="1687" priority="57">
      <formula>$FF$34=""</formula>
    </cfRule>
  </conditionalFormatting>
  <conditionalFormatting sqref="FH34">
    <cfRule type="containsText" dxfId="1686" priority="50" operator="containsText" text="T">
      <formula>NOT(ISERROR(SEARCH("T",FH34)))</formula>
    </cfRule>
    <cfRule type="containsText" dxfId="1685" priority="51" operator="containsText" text="C">
      <formula>NOT(ISERROR(SEARCH("C",FH34)))</formula>
    </cfRule>
    <cfRule type="containsText" dxfId="1684" priority="52" operator="containsText" text="A">
      <formula>NOT(ISERROR(SEARCH("A",FH34)))</formula>
    </cfRule>
    <cfRule type="expression" dxfId="1683" priority="53">
      <formula>$FH$34=""</formula>
    </cfRule>
  </conditionalFormatting>
  <conditionalFormatting sqref="FJ34">
    <cfRule type="containsText" dxfId="1682" priority="46" operator="containsText" text="T">
      <formula>NOT(ISERROR(SEARCH("T",FJ34)))</formula>
    </cfRule>
    <cfRule type="containsText" dxfId="1681" priority="47" operator="containsText" text="C">
      <formula>NOT(ISERROR(SEARCH("C",FJ34)))</formula>
    </cfRule>
    <cfRule type="containsText" dxfId="1680" priority="48" operator="containsText" text="A">
      <formula>NOT(ISERROR(SEARCH("A",FJ34)))</formula>
    </cfRule>
    <cfRule type="expression" dxfId="1679" priority="49">
      <formula>$FJ$34=""</formula>
    </cfRule>
  </conditionalFormatting>
  <conditionalFormatting sqref="FL34">
    <cfRule type="containsText" dxfId="1678" priority="42" operator="containsText" text="T">
      <formula>NOT(ISERROR(SEARCH("T",FL34)))</formula>
    </cfRule>
    <cfRule type="containsText" dxfId="1677" priority="43" operator="containsText" text="C">
      <formula>NOT(ISERROR(SEARCH("C",FL34)))</formula>
    </cfRule>
    <cfRule type="containsText" dxfId="1676" priority="44" operator="containsText" text="A">
      <formula>NOT(ISERROR(SEARCH("A",FL34)))</formula>
    </cfRule>
    <cfRule type="expression" dxfId="1675" priority="45">
      <formula>$FL$34=""</formula>
    </cfRule>
  </conditionalFormatting>
  <conditionalFormatting sqref="FN34">
    <cfRule type="containsText" dxfId="1674" priority="38" operator="containsText" text="T">
      <formula>NOT(ISERROR(SEARCH("T",FN34)))</formula>
    </cfRule>
    <cfRule type="containsText" dxfId="1673" priority="39" operator="containsText" text="C">
      <formula>NOT(ISERROR(SEARCH("C",FN34)))</formula>
    </cfRule>
    <cfRule type="containsText" dxfId="1672" priority="40" operator="containsText" text="A">
      <formula>NOT(ISERROR(SEARCH("A",FN34)))</formula>
    </cfRule>
    <cfRule type="expression" dxfId="1671" priority="41">
      <formula>$FN$34=""</formula>
    </cfRule>
  </conditionalFormatting>
  <conditionalFormatting sqref="FP34">
    <cfRule type="containsText" dxfId="1670" priority="34" operator="containsText" text="T">
      <formula>NOT(ISERROR(SEARCH("T",FP34)))</formula>
    </cfRule>
    <cfRule type="containsText" dxfId="1669" priority="35" operator="containsText" text="C">
      <formula>NOT(ISERROR(SEARCH("C",FP34)))</formula>
    </cfRule>
    <cfRule type="containsText" dxfId="1668" priority="36" operator="containsText" text="A">
      <formula>NOT(ISERROR(SEARCH("A",FP34)))</formula>
    </cfRule>
    <cfRule type="expression" dxfId="1667" priority="37">
      <formula>$FP$34=""</formula>
    </cfRule>
  </conditionalFormatting>
  <conditionalFormatting sqref="FR34">
    <cfRule type="containsText" dxfId="1666" priority="30" operator="containsText" text="T">
      <formula>NOT(ISERROR(SEARCH("T",FR34)))</formula>
    </cfRule>
    <cfRule type="containsText" dxfId="1665" priority="31" operator="containsText" text="C">
      <formula>NOT(ISERROR(SEARCH("C",FR34)))</formula>
    </cfRule>
    <cfRule type="containsText" dxfId="1664" priority="32" operator="containsText" text="A">
      <formula>NOT(ISERROR(SEARCH("A",FR34)))</formula>
    </cfRule>
    <cfRule type="expression" dxfId="1663" priority="33">
      <formula>$FR$34=""</formula>
    </cfRule>
  </conditionalFormatting>
  <conditionalFormatting sqref="FT34">
    <cfRule type="containsText" dxfId="1662" priority="26" operator="containsText" text="T">
      <formula>NOT(ISERROR(SEARCH("T",FT34)))</formula>
    </cfRule>
    <cfRule type="containsText" dxfId="1661" priority="27" operator="containsText" text="C">
      <formula>NOT(ISERROR(SEARCH("C",FT34)))</formula>
    </cfRule>
    <cfRule type="containsText" dxfId="1660" priority="28" operator="containsText" text="A">
      <formula>NOT(ISERROR(SEARCH("A",FT34)))</formula>
    </cfRule>
    <cfRule type="expression" dxfId="1659" priority="29">
      <formula>$FT$34=""</formula>
    </cfRule>
  </conditionalFormatting>
  <conditionalFormatting sqref="FV34">
    <cfRule type="containsText" dxfId="1658" priority="22" operator="containsText" text="T">
      <formula>NOT(ISERROR(SEARCH("T",FV34)))</formula>
    </cfRule>
    <cfRule type="containsText" dxfId="1657" priority="23" operator="containsText" text="C">
      <formula>NOT(ISERROR(SEARCH("C",FV34)))</formula>
    </cfRule>
    <cfRule type="containsText" dxfId="1656" priority="24" operator="containsText" text="A">
      <formula>NOT(ISERROR(SEARCH("A",FV34)))</formula>
    </cfRule>
    <cfRule type="expression" dxfId="1655" priority="25">
      <formula>$FV$34=""</formula>
    </cfRule>
  </conditionalFormatting>
  <conditionalFormatting sqref="FX34">
    <cfRule type="containsText" dxfId="1654" priority="18" operator="containsText" text="T">
      <formula>NOT(ISERROR(SEARCH("T",FX34)))</formula>
    </cfRule>
    <cfRule type="containsText" dxfId="1653" priority="19" operator="containsText" text="C">
      <formula>NOT(ISERROR(SEARCH("C",FX34)))</formula>
    </cfRule>
    <cfRule type="containsText" dxfId="1652" priority="20" operator="containsText" text="A">
      <formula>NOT(ISERROR(SEARCH("A",FX34)))</formula>
    </cfRule>
    <cfRule type="expression" dxfId="1651" priority="21">
      <formula>$FX$34=""</formula>
    </cfRule>
  </conditionalFormatting>
  <conditionalFormatting sqref="FZ34">
    <cfRule type="containsText" dxfId="1650" priority="14" operator="containsText" text="T">
      <formula>NOT(ISERROR(SEARCH("T",FZ34)))</formula>
    </cfRule>
    <cfRule type="containsText" dxfId="1649" priority="15" operator="containsText" text="C">
      <formula>NOT(ISERROR(SEARCH("C",FZ34)))</formula>
    </cfRule>
    <cfRule type="containsText" dxfId="1648" priority="16" operator="containsText" text="A">
      <formula>NOT(ISERROR(SEARCH("A",FZ34)))</formula>
    </cfRule>
    <cfRule type="expression" dxfId="1647" priority="17">
      <formula>$FZ$34=""</formula>
    </cfRule>
  </conditionalFormatting>
  <conditionalFormatting sqref="GB34">
    <cfRule type="containsText" dxfId="1646" priority="10" operator="containsText" text="T">
      <formula>NOT(ISERROR(SEARCH("T",GB34)))</formula>
    </cfRule>
    <cfRule type="containsText" dxfId="1645" priority="11" operator="containsText" text="C">
      <formula>NOT(ISERROR(SEARCH("C",GB34)))</formula>
    </cfRule>
    <cfRule type="containsText" dxfId="1644" priority="12" operator="containsText" text="A">
      <formula>NOT(ISERROR(SEARCH("A",GB34)))</formula>
    </cfRule>
    <cfRule type="expression" dxfId="1643" priority="13">
      <formula>$GB$34=""</formula>
    </cfRule>
  </conditionalFormatting>
  <conditionalFormatting sqref="GD34">
    <cfRule type="containsText" dxfId="1642" priority="6" operator="containsText" text="T">
      <formula>NOT(ISERROR(SEARCH("T",GD34)))</formula>
    </cfRule>
    <cfRule type="containsText" dxfId="1641" priority="7" operator="containsText" text="C">
      <formula>NOT(ISERROR(SEARCH("C",GD34)))</formula>
    </cfRule>
    <cfRule type="containsText" dxfId="1640" priority="8" operator="containsText" text="A">
      <formula>NOT(ISERROR(SEARCH("A",GD34)))</formula>
    </cfRule>
    <cfRule type="expression" dxfId="1639" priority="9">
      <formula>$GB$34=""</formula>
    </cfRule>
  </conditionalFormatting>
  <conditionalFormatting sqref="B34:M34">
    <cfRule type="expression" dxfId="1638" priority="4">
      <formula>$B$34&lt;&gt;""</formula>
    </cfRule>
    <cfRule type="expression" dxfId="1637" priority="5">
      <formula>$B$34=""</formula>
    </cfRule>
  </conditionalFormatting>
  <conditionalFormatting sqref="BB34:BD34">
    <cfRule type="cellIs" dxfId="1636" priority="1" operator="greaterThan">
      <formula>1</formula>
    </cfRule>
    <cfRule type="cellIs" dxfId="1635" priority="2" operator="equal">
      <formula>1</formula>
    </cfRule>
    <cfRule type="expression" dxfId="1634" priority="3">
      <formula>$BB$34=""</formula>
    </cfRule>
  </conditionalFormatting>
  <pageMargins left="0.19685039370078741" right="0.19685039370078741" top="0.39370078740157483" bottom="0.19685039370078741" header="0" footer="0"/>
  <pageSetup paperSize="9" scale="54"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2610" operator="containsText" id="{502A804A-F85C-41D8-B04F-5C5797A547E0}">
            <xm:f>NOT(ISERROR(SEARCH('Matrice des compétences'!AX5,CH6)))</xm:f>
            <xm:f>'Matrice des compétences'!AX5</xm:f>
            <x14:dxf>
              <border>
                <left style="hair">
                  <color auto="1"/>
                </left>
                <right style="hair">
                  <color auto="1"/>
                </right>
                <top style="hair">
                  <color auto="1"/>
                </top>
                <bottom style="hair">
                  <color auto="1"/>
                </bottom>
                <vertical/>
                <horizontal/>
              </border>
            </x14:dxf>
          </x14:cfRule>
          <xm:sqref>CH6:CJ6</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F35E0A66-2218-4371-BCC9-C8C1A72BE024}">
          <x14:formula1>
            <xm:f>Lexique!$S$2:$S$8</xm:f>
          </x14:formula1>
          <xm:sqref>CN14 CP14 CR14 CT14 CV14 CX14 CZ14 DB14 DD14 DF14 DH14 DJ14 DL14 DN14 DP14 DR14 DT14 DV14 DX14 DZ14 EB14 ED14 EF14 EH14 EJ14 EL14 EN14 EP14 ER14 ET14 EV14 EX14 EZ14 FB14 FD14 FF14 FH14 FJ14 FL14 FN14 FP14 FR14 FT14 FV14 FX14 FZ14 GB14 GD14 CN16 CP16 CR16 CT16 CV16 CX16 CZ16 DB16 DD16 DF16 DH16 DJ16 DL16 DN16 DP16 DR16 DT16 DV16 DX16 DZ16 EB16 ED16 EF16 EH16 EJ16 EL16 EN16 EP16 ER16 ET16 EV16 EX16 EZ16 FB16 FD16 FF16 FH16 FJ16 FL16 FN16 FP16 FR16 FT16 FV16 FX16 FZ16 GB16 GD16 CN18 CP18 CR18 CT18 CV18 CX18 CZ18 DB18 DD18 DF18 DH18 DJ18 DL18 DN18 DP18 DR18 DT18 DV18 DX18 DZ18 EB18 ED18 EF18 EH18 EJ18 EL18 EN18 EP18 ER18 ET18 EV18 EX18 EZ18 FB18 FD18 FF18 FH18 FJ18 FL18 FN18 FP18 FR18 FT18 FV18 FX18 FZ18 GB18 GD18 CN20 CP20 CR20 CT20 CV20 CX20 CZ20 DB20 DD20 DF20 DH20 DJ20 DL20 DN20 DP20 DR20 DT20 DV20 DX20 DZ20 EB20 ED20 EF20 EH20 EJ20 EL20 EN20 EP20 ER20 ET20 EV20 EX20 EZ20 FB20 FD20 FF20 FH20 FJ20 FL20 FN20 FP20 FR20 FT20 FV20 FX20 FZ20 GB20 GD20 CN22 CP22 CR22 CT22 CV22 CX22 CZ22 DB22 DD22 DF22 DH22 DJ22 DL22 DN22 DP22 DR22 DT22 DV22 DX22 DZ22 EB22 ED22 EF22 EH22 EJ22 EL22 EN22 EP22 ER22 ET22 EV22 EX22 EZ22 FB22 FD22 FF22 FH22 FJ22 FL22 FN22 FP22 FR22 FT22 FV22 FX22 FZ22 GB22 GD22 CN24 CP24 CR24 CT24 CV24 CX24 CZ24 DB24 DD24 DF24 DH24 DJ24 DL24 DN24 DP24 DR24 DT24 DV24 DX24 DZ24 EB24 ED24 EF24 EH24 EJ24 EL24 EN24 EP24 ER24 ET24 EV24 EX24 EZ24 FB24 FD24 FF24 FH24 FJ24 FL24 FN24 FP24 FR24 FT24 FV24 FX24 FZ24 GB24 GD24 CN26 CP26 CR26 CT26 CV26 CX26 CZ26 DB26 DD26 DF26 DH26 DJ26 DL26 DN26 DP26 DR26 DT26 DV26 DX26 DZ26 EB26 ED26 EF26 EH26 EJ26 EL26 EN26 EP26 ER26 ET26 EV26 EX26 EZ26 FB26 FD26 FF26 FH26 FJ26 FL26 FN26 FP26 FR26 FT26 FV26 FX26 FZ26 GB26 GD26 CN28 CP28 CR28 CT28 CV28 CX28 CZ28 DB28 DD28 DF28 DH28 DJ28 DL28 DN28 DP28 DR28 DT28 DV28 DX28 DZ28 EB28 ED28 EF28 EH28 EJ28 EL28 EN28 EP28 ER28 ET28 EV28 EX28 EZ28 FB28 FD28 FF28 FH28 FJ28 FL28 FN28 FP28 FR28 FT28 FV28 FX28 FZ28 GB28 GD28 CN30 CP30 CR30 CT30 CV30 CX30 CZ30 DB30 DD30 DF30 DH30 DJ30 DL30 DN30 DP30 DR30 DT30 DV30 DX30 DZ30 EB30 ED30 EF30 EH30 EJ30 EL30 EN30 EP30 ER30 ET30 EV30 EX30 EZ30 FB30 FD30 FF30 FH30 FJ30 FL30 FN30 FP30 FR30 FT30 FV30 FX30 FZ30 GB30 GD30 CN32 CP32 CR32 CT32 CV32 CX32 CZ32 DB32 DD32 DF32 DH32 DJ32 DL32 DN32 DP32 DR32 DT32 DV32 DX32 DZ32 EB32 ED32 EF32 EH32 EJ32 EL32 EN32 EP32 ER32 ET32 EV32 EX32 EZ32 FB32 FD32 FF32 FH32 FJ32 FL32 FN32 FP32 FR32 FT32 FV32 FX32 FZ32 GB32 GD32 CN34 CP34 CR34 CT34 CV34 CX34 CZ34 DB34 DD34 DF34 DH34 DJ34 DL34 DN34 DP34 DR34 DT34 DV34 DX34 DZ34 EB34 ED34 EF34 EH34 EJ34 EL34 EN34 EP34 ER34 ET34 EV34 EX34 EZ34 FB34 FD34 FF34 FH34 FJ34 FL34 FN34 FP34 FR34 FT34 FV34 FX34 FZ34 GB34 GD34</xm:sqref>
        </x14:dataValidation>
        <x14:dataValidation type="list" allowBlank="1" showInputMessage="1" showErrorMessage="1" xr:uid="{B74BD136-D561-4659-BEE2-41D103E6FF32}">
          <x14:formula1>
            <xm:f>Lexique!$M$2:$M$15</xm:f>
          </x14:formula1>
          <xm:sqref>O14:V14 O16:V16 O18:V18 O20:V20 O22:V22 O24:V24 O26:V26 O28:V28 O30:V30 O32:V32 O34:V34</xm:sqref>
        </x14:dataValidation>
        <x14:dataValidation type="list" allowBlank="1" showInputMessage="1" showErrorMessage="1" xr:uid="{9275838F-74F7-4EED-B43F-8196B45BBBB9}">
          <x14:formula1>
            <xm:f>Lexique!$O$2:$O$15</xm:f>
          </x14:formula1>
          <xm:sqref>AG14:AL14 AG16:AL16 AG18:AL18 AG20:AL20 AG22:AL22 AG24:AL24 AG26:AL26 AG28:AL28 AG30:AL30 AG32:AL32 AG34:AL34</xm:sqref>
        </x14:dataValidation>
        <x14:dataValidation type="list" allowBlank="1" showInputMessage="1" showErrorMessage="1" xr:uid="{4B3DB8DA-FE7D-4955-B1C9-70A6D10D3991}">
          <x14:formula1>
            <xm:f>Lexique!$Q$2:$Q$15</xm:f>
          </x14:formula1>
          <xm:sqref>AU14:AZ14 AU16:AZ16 AU18:AZ18 AU20:AZ20 AU22:AZ22 AU24:AZ24 AU26:AZ26 AU28:AZ28 AU30:AZ30 AU32:AZ32 AU34:AZ34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BC83A-F94F-490A-A28B-480EA6FC3FC3}">
  <sheetPr codeName="Feuil5">
    <pageSetUpPr fitToPage="1"/>
  </sheetPr>
  <dimension ref="A1:BX176"/>
  <sheetViews>
    <sheetView showGridLines="0" showRowColHeaders="0" showZeros="0" zoomScaleNormal="100" workbookViewId="0">
      <pane xSplit="76" ySplit="16" topLeftCell="BY17" activePane="bottomRight" state="frozen"/>
      <selection pane="topRight" activeCell="BY1" sqref="BY1"/>
      <selection pane="bottomLeft" activeCell="A15" sqref="A15"/>
      <selection pane="bottomRight" activeCell="CB40" sqref="CB40"/>
    </sheetView>
  </sheetViews>
  <sheetFormatPr baseColWidth="10" defaultColWidth="2.7109375" defaultRowHeight="15" x14ac:dyDescent="0.25"/>
  <cols>
    <col min="1" max="1" width="0.28515625" customWidth="1"/>
    <col min="2" max="19" width="2.7109375" customWidth="1"/>
    <col min="22" max="22" width="0.28515625" customWidth="1"/>
    <col min="27" max="27" width="2.7109375" customWidth="1"/>
    <col min="29" max="29" width="0.28515625" customWidth="1"/>
    <col min="30" max="30" width="2.7109375" customWidth="1"/>
    <col min="32" max="32" width="2.7109375" customWidth="1"/>
    <col min="35" max="35" width="0.28515625" customWidth="1"/>
    <col min="36" max="36" width="2.7109375" customWidth="1"/>
    <col min="41" max="41" width="0.28515625" customWidth="1"/>
    <col min="43" max="43" width="2.7109375" customWidth="1"/>
    <col min="47" max="47" width="0.28515625" customWidth="1"/>
    <col min="50" max="52" width="2.7109375" customWidth="1"/>
    <col min="53" max="53" width="0.28515625" customWidth="1"/>
    <col min="54" max="54" width="2.7109375" customWidth="1"/>
    <col min="59" max="59" width="0.28515625" customWidth="1"/>
    <col min="61" max="61" width="2.7109375" customWidth="1"/>
    <col min="69" max="69" width="0.28515625" customWidth="1"/>
    <col min="70" max="70" width="17.7109375" customWidth="1"/>
    <col min="71" max="71" width="0.28515625" customWidth="1"/>
    <col min="72" max="72" width="17.7109375" customWidth="1"/>
    <col min="73" max="73" width="0.28515625" customWidth="1"/>
    <col min="74" max="74" width="17.7109375" customWidth="1"/>
    <col min="75" max="75" width="0.28515625" customWidth="1"/>
    <col min="76" max="76" width="17.7109375" customWidth="1"/>
    <col min="78" max="78" width="23.28515625" customWidth="1"/>
    <col min="79" max="79" width="0.28515625" customWidth="1"/>
    <col min="80" max="80" width="23.28515625" customWidth="1"/>
  </cols>
  <sheetData>
    <row r="1" spans="1:76" ht="15" customHeight="1" x14ac:dyDescent="0.25">
      <c r="B1" s="80"/>
      <c r="C1" s="80"/>
      <c r="D1" s="80"/>
      <c r="E1" s="80"/>
      <c r="F1" s="80"/>
      <c r="G1" s="80"/>
      <c r="H1" s="80"/>
      <c r="I1" s="66" t="str">
        <f>'Matrice des compétences'!D1</f>
        <v>MATRICE DES COMPÉTENCES</v>
      </c>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c r="BB1" s="66"/>
      <c r="BC1" s="66"/>
      <c r="BD1" s="66"/>
      <c r="BE1" s="66"/>
      <c r="BF1" s="66"/>
      <c r="BG1" s="66"/>
      <c r="BH1" s="66"/>
      <c r="BI1" s="66"/>
      <c r="BJ1" s="66"/>
      <c r="BK1" s="66"/>
      <c r="BL1" s="66"/>
      <c r="BM1" s="66"/>
      <c r="BN1" s="66"/>
      <c r="BO1" s="66"/>
      <c r="BP1" s="66"/>
      <c r="BR1" s="12" t="str">
        <f>'Matrice des compétences'!Y1</f>
        <v>Date de mise à jour</v>
      </c>
      <c r="BT1" s="7">
        <f>'Matrice des compétences'!AA1</f>
        <v>0</v>
      </c>
      <c r="BV1" s="5" t="str">
        <f>'Matrice des compétences'!AC1</f>
        <v>N° De Document</v>
      </c>
      <c r="BX1" s="45">
        <f>'Matrice des compétences'!AE1</f>
        <v>0</v>
      </c>
    </row>
    <row r="2" spans="1:76" ht="15" customHeight="1" x14ac:dyDescent="0.25">
      <c r="B2" s="80"/>
      <c r="C2" s="80"/>
      <c r="D2" s="80"/>
      <c r="E2" s="80"/>
      <c r="F2" s="80"/>
      <c r="G2" s="80"/>
      <c r="H2" s="80"/>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R2" s="13" t="str">
        <f>'Matrice des compétences'!Y2</f>
        <v>Mise à jour par</v>
      </c>
      <c r="BT2" s="8">
        <f>'Matrice des compétences'!AA2</f>
        <v>0</v>
      </c>
      <c r="BV2" s="6" t="str">
        <f>'Matrice des compétences'!AC2</f>
        <v>Version</v>
      </c>
      <c r="BX2" s="45">
        <f>'Matrice des compétences'!AE2</f>
        <v>0</v>
      </c>
    </row>
    <row r="3" spans="1:76" ht="15" customHeight="1" x14ac:dyDescent="0.25">
      <c r="B3" s="80"/>
      <c r="C3" s="80"/>
      <c r="D3" s="80"/>
      <c r="E3" s="80"/>
      <c r="F3" s="80"/>
      <c r="G3" s="80"/>
      <c r="H3" s="80"/>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R3" s="13" t="str">
        <f>'Matrice des compétences'!Y3</f>
        <v>Validation par</v>
      </c>
      <c r="BT3" s="8">
        <f>'Matrice des compétences'!AA3</f>
        <v>0</v>
      </c>
      <c r="BV3" s="6" t="str">
        <f>'Matrice des compétences'!AC3</f>
        <v>Date</v>
      </c>
      <c r="BX3" s="8">
        <f>'Matrice des compétences'!AE3</f>
        <v>0</v>
      </c>
    </row>
    <row r="4" spans="1:76" ht="7.5" customHeight="1" x14ac:dyDescent="0.25">
      <c r="B4" s="80"/>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row>
    <row r="5" spans="1:76" ht="15" customHeight="1" x14ac:dyDescent="0.25">
      <c r="A5" s="80"/>
      <c r="B5" s="80"/>
      <c r="C5" s="80"/>
      <c r="D5" s="80"/>
      <c r="E5" s="80"/>
      <c r="F5" s="80"/>
      <c r="G5" s="80"/>
      <c r="H5" s="80"/>
      <c r="I5" s="66" t="s">
        <v>97</v>
      </c>
      <c r="J5" s="66"/>
      <c r="K5" s="66"/>
      <c r="L5" s="66"/>
      <c r="M5" s="66"/>
      <c r="N5" s="66"/>
      <c r="O5" s="66"/>
      <c r="P5" s="66"/>
      <c r="Q5" s="66"/>
      <c r="R5" s="66"/>
      <c r="S5" s="66"/>
      <c r="T5" s="66"/>
      <c r="U5" s="66"/>
      <c r="V5" s="66"/>
      <c r="W5" s="66"/>
      <c r="X5" s="66"/>
      <c r="Y5" s="66"/>
      <c r="Z5" s="66"/>
      <c r="AA5" s="66"/>
      <c r="AB5" s="66"/>
      <c r="AC5" s="66"/>
      <c r="AD5" s="66"/>
      <c r="AE5" s="66"/>
      <c r="AF5" s="66"/>
      <c r="AG5" s="66"/>
      <c r="AH5" s="66"/>
      <c r="AI5" s="66"/>
      <c r="AJ5" s="66"/>
      <c r="AK5" s="66"/>
      <c r="AL5" s="66"/>
      <c r="AM5" s="66"/>
      <c r="AN5" s="66"/>
      <c r="AO5" s="66"/>
      <c r="AP5" s="66"/>
      <c r="AQ5" s="66"/>
      <c r="AR5" s="66"/>
      <c r="AS5" s="66"/>
      <c r="AT5" s="66"/>
      <c r="AU5" s="66"/>
      <c r="AV5" s="66"/>
      <c r="AW5" s="66"/>
      <c r="AX5" s="66"/>
      <c r="AY5" s="66"/>
      <c r="AZ5" s="66"/>
      <c r="BA5" s="66"/>
      <c r="BB5" s="66"/>
      <c r="BC5" s="66"/>
      <c r="BD5" s="66"/>
      <c r="BE5" s="66"/>
      <c r="BF5" s="66"/>
      <c r="BG5" s="66"/>
      <c r="BH5" s="66"/>
      <c r="BI5" s="66"/>
      <c r="BJ5" s="66"/>
      <c r="BK5" s="66"/>
      <c r="BL5" s="66"/>
      <c r="BM5" s="66"/>
      <c r="BN5" s="66"/>
      <c r="BO5" s="66"/>
      <c r="BP5" s="66"/>
      <c r="BR5" s="80"/>
      <c r="BT5" s="61" t="str">
        <f>'Matrice des compétences'!Y5</f>
        <v>COLLABORATEUR</v>
      </c>
      <c r="BU5" s="61"/>
      <c r="BV5" s="61"/>
      <c r="BX5" s="80"/>
    </row>
    <row r="6" spans="1:76" ht="15" customHeight="1" x14ac:dyDescent="0.25">
      <c r="A6" s="80"/>
      <c r="B6" s="80"/>
      <c r="C6" s="80"/>
      <c r="D6" s="80"/>
      <c r="E6" s="80"/>
      <c r="F6" s="80"/>
      <c r="G6" s="80"/>
      <c r="H6" s="80"/>
      <c r="I6" s="66"/>
      <c r="J6" s="66"/>
      <c r="K6" s="66"/>
      <c r="L6" s="66"/>
      <c r="M6" s="66"/>
      <c r="N6" s="66"/>
      <c r="O6" s="66"/>
      <c r="P6" s="66"/>
      <c r="Q6" s="66"/>
      <c r="R6" s="66"/>
      <c r="S6" s="66"/>
      <c r="T6" s="66"/>
      <c r="U6" s="66"/>
      <c r="V6" s="66"/>
      <c r="W6" s="66"/>
      <c r="X6" s="66"/>
      <c r="Y6" s="66"/>
      <c r="Z6" s="66"/>
      <c r="AA6" s="66"/>
      <c r="AB6" s="66"/>
      <c r="AC6" s="66"/>
      <c r="AD6" s="66"/>
      <c r="AE6" s="66"/>
      <c r="AF6" s="66"/>
      <c r="AG6" s="66"/>
      <c r="AH6" s="66"/>
      <c r="AI6" s="66"/>
      <c r="AJ6" s="66"/>
      <c r="AK6" s="66"/>
      <c r="AL6" s="66"/>
      <c r="AM6" s="66"/>
      <c r="AN6" s="66"/>
      <c r="AO6" s="66"/>
      <c r="AP6" s="66"/>
      <c r="AQ6" s="66"/>
      <c r="AR6" s="66"/>
      <c r="AS6" s="66"/>
      <c r="AT6" s="66"/>
      <c r="AU6" s="66"/>
      <c r="AV6" s="66"/>
      <c r="AW6" s="66"/>
      <c r="AX6" s="66"/>
      <c r="AY6" s="66"/>
      <c r="AZ6" s="66"/>
      <c r="BA6" s="66"/>
      <c r="BB6" s="66"/>
      <c r="BC6" s="66"/>
      <c r="BD6" s="66"/>
      <c r="BE6" s="66"/>
      <c r="BF6" s="66"/>
      <c r="BG6" s="66"/>
      <c r="BH6" s="66"/>
      <c r="BI6" s="66"/>
      <c r="BJ6" s="66"/>
      <c r="BK6" s="66"/>
      <c r="BL6" s="66"/>
      <c r="BM6" s="66"/>
      <c r="BN6" s="66"/>
      <c r="BO6" s="66"/>
      <c r="BP6" s="66"/>
      <c r="BR6" s="80"/>
      <c r="BT6" s="64" t="str">
        <f>'Matrice des compétences'!AA5</f>
        <v>MARCEL VERTI</v>
      </c>
      <c r="BU6" s="64"/>
      <c r="BV6" s="64"/>
      <c r="BX6" s="80"/>
    </row>
    <row r="7" spans="1:76" ht="3" customHeight="1" x14ac:dyDescent="0.25">
      <c r="A7" s="80"/>
      <c r="B7" s="80"/>
      <c r="C7" s="80"/>
      <c r="D7" s="80"/>
      <c r="E7" s="80"/>
      <c r="F7" s="80"/>
      <c r="G7" s="80"/>
      <c r="H7" s="80"/>
      <c r="I7" s="66"/>
      <c r="J7" s="66"/>
      <c r="K7" s="66"/>
      <c r="L7" s="66"/>
      <c r="M7" s="66"/>
      <c r="N7" s="66"/>
      <c r="O7" s="66"/>
      <c r="P7" s="66"/>
      <c r="Q7" s="66"/>
      <c r="R7" s="66"/>
      <c r="S7" s="66"/>
      <c r="T7" s="66"/>
      <c r="U7" s="66"/>
      <c r="V7" s="66"/>
      <c r="W7" s="66"/>
      <c r="X7" s="66"/>
      <c r="Y7" s="66"/>
      <c r="Z7" s="66"/>
      <c r="AA7" s="66"/>
      <c r="AB7" s="66"/>
      <c r="AC7" s="66"/>
      <c r="AD7" s="66"/>
      <c r="AE7" s="66"/>
      <c r="AF7" s="66"/>
      <c r="AG7" s="66"/>
      <c r="AH7" s="66"/>
      <c r="AI7" s="66"/>
      <c r="AJ7" s="66"/>
      <c r="AK7" s="66"/>
      <c r="AL7" s="66"/>
      <c r="AM7" s="66"/>
      <c r="AN7" s="66"/>
      <c r="AO7" s="66"/>
      <c r="AP7" s="66"/>
      <c r="AQ7" s="66"/>
      <c r="AR7" s="66"/>
      <c r="AS7" s="66"/>
      <c r="AT7" s="66"/>
      <c r="AU7" s="66"/>
      <c r="AV7" s="66"/>
      <c r="AW7" s="66"/>
      <c r="AX7" s="66"/>
      <c r="AY7" s="66"/>
      <c r="AZ7" s="66"/>
      <c r="BA7" s="66"/>
      <c r="BB7" s="66"/>
      <c r="BC7" s="66"/>
      <c r="BD7" s="66"/>
      <c r="BE7" s="66"/>
      <c r="BF7" s="66"/>
      <c r="BG7" s="66"/>
      <c r="BH7" s="66"/>
      <c r="BI7" s="66"/>
      <c r="BJ7" s="66"/>
      <c r="BK7" s="66"/>
      <c r="BL7" s="66"/>
      <c r="BM7" s="66"/>
      <c r="BN7" s="66"/>
      <c r="BO7" s="66"/>
      <c r="BP7" s="66"/>
      <c r="BR7" s="80"/>
      <c r="BT7" s="3"/>
      <c r="BU7" s="3"/>
      <c r="BV7" s="3"/>
      <c r="BX7" s="80"/>
    </row>
    <row r="8" spans="1:76" ht="15" customHeight="1" x14ac:dyDescent="0.25">
      <c r="A8" s="80"/>
      <c r="B8" s="80"/>
      <c r="C8" s="80"/>
      <c r="D8" s="80"/>
      <c r="E8" s="80"/>
      <c r="F8" s="80"/>
      <c r="G8" s="80"/>
      <c r="H8" s="80"/>
      <c r="I8" s="66"/>
      <c r="J8" s="66"/>
      <c r="K8" s="66"/>
      <c r="L8" s="66"/>
      <c r="M8" s="66"/>
      <c r="N8" s="66"/>
      <c r="O8" s="66"/>
      <c r="P8" s="66"/>
      <c r="Q8" s="66"/>
      <c r="R8" s="66"/>
      <c r="S8" s="66"/>
      <c r="T8" s="66"/>
      <c r="U8" s="66"/>
      <c r="V8" s="66"/>
      <c r="W8" s="66"/>
      <c r="X8" s="66"/>
      <c r="Y8" s="66"/>
      <c r="Z8" s="66"/>
      <c r="AA8" s="66"/>
      <c r="AB8" s="66"/>
      <c r="AC8" s="66"/>
      <c r="AD8" s="66"/>
      <c r="AE8" s="66"/>
      <c r="AF8" s="66"/>
      <c r="AG8" s="66"/>
      <c r="AH8" s="66"/>
      <c r="AI8" s="66"/>
      <c r="AJ8" s="66"/>
      <c r="AK8" s="66"/>
      <c r="AL8" s="66"/>
      <c r="AM8" s="66"/>
      <c r="AN8" s="66"/>
      <c r="AO8" s="66"/>
      <c r="AP8" s="66"/>
      <c r="AQ8" s="66"/>
      <c r="AR8" s="66"/>
      <c r="AS8" s="66"/>
      <c r="AT8" s="66"/>
      <c r="AU8" s="66"/>
      <c r="AV8" s="66"/>
      <c r="AW8" s="66"/>
      <c r="AX8" s="66"/>
      <c r="AY8" s="66"/>
      <c r="AZ8" s="66"/>
      <c r="BA8" s="66"/>
      <c r="BB8" s="66"/>
      <c r="BC8" s="66"/>
      <c r="BD8" s="66"/>
      <c r="BE8" s="66"/>
      <c r="BF8" s="66"/>
      <c r="BG8" s="66"/>
      <c r="BH8" s="66"/>
      <c r="BI8" s="66"/>
      <c r="BJ8" s="66"/>
      <c r="BK8" s="66"/>
      <c r="BL8" s="66"/>
      <c r="BM8" s="66"/>
      <c r="BN8" s="66"/>
      <c r="BO8" s="66"/>
      <c r="BP8" s="66"/>
      <c r="BR8" s="80"/>
      <c r="BT8" s="46" t="s">
        <v>11</v>
      </c>
      <c r="BU8" s="19"/>
      <c r="BV8" s="46" t="s">
        <v>12</v>
      </c>
      <c r="BX8" s="80"/>
    </row>
    <row r="9" spans="1:76" ht="15" customHeight="1" x14ac:dyDescent="0.25">
      <c r="A9" s="80"/>
      <c r="B9" s="80"/>
      <c r="C9" s="80"/>
      <c r="D9" s="80"/>
      <c r="E9" s="80"/>
      <c r="F9" s="80"/>
      <c r="G9" s="80"/>
      <c r="H9" s="80"/>
      <c r="I9" s="66"/>
      <c r="J9" s="66"/>
      <c r="K9" s="66"/>
      <c r="L9" s="66"/>
      <c r="M9" s="66"/>
      <c r="N9" s="66"/>
      <c r="O9" s="66"/>
      <c r="P9" s="66"/>
      <c r="Q9" s="66"/>
      <c r="R9" s="66"/>
      <c r="S9" s="66"/>
      <c r="T9" s="66"/>
      <c r="U9" s="66"/>
      <c r="V9" s="66"/>
      <c r="W9" s="66"/>
      <c r="X9" s="66"/>
      <c r="Y9" s="66"/>
      <c r="Z9" s="66"/>
      <c r="AA9" s="66"/>
      <c r="AB9" s="66"/>
      <c r="AC9" s="66"/>
      <c r="AD9" s="66"/>
      <c r="AE9" s="66"/>
      <c r="AF9" s="66"/>
      <c r="AG9" s="66"/>
      <c r="AH9" s="66"/>
      <c r="AI9" s="66"/>
      <c r="AJ9" s="66"/>
      <c r="AK9" s="66"/>
      <c r="AL9" s="66"/>
      <c r="AM9" s="66"/>
      <c r="AN9" s="66"/>
      <c r="AO9" s="66"/>
      <c r="AP9" s="66"/>
      <c r="AQ9" s="66"/>
      <c r="AR9" s="66"/>
      <c r="AS9" s="66"/>
      <c r="AT9" s="66"/>
      <c r="AU9" s="66"/>
      <c r="AV9" s="66"/>
      <c r="AW9" s="66"/>
      <c r="AX9" s="66"/>
      <c r="AY9" s="66"/>
      <c r="AZ9" s="66"/>
      <c r="BA9" s="66"/>
      <c r="BB9" s="66"/>
      <c r="BC9" s="66"/>
      <c r="BD9" s="66"/>
      <c r="BE9" s="66"/>
      <c r="BF9" s="66"/>
      <c r="BG9" s="66"/>
      <c r="BH9" s="66"/>
      <c r="BI9" s="66"/>
      <c r="BJ9" s="66"/>
      <c r="BK9" s="66"/>
      <c r="BL9" s="66"/>
      <c r="BM9" s="66"/>
      <c r="BN9" s="66"/>
      <c r="BO9" s="66"/>
      <c r="BP9" s="66"/>
      <c r="BR9" s="80"/>
      <c r="BT9" s="46" t="str">
        <f>IF(COUNTIF(BT6,"ANGÉLIQUE ROCHAND"),"ADMINISTRATION",IF(COUNTIF(BT6,"ANISSA BADER"),"DIRECTION",IF(COUNTIF(BT6,"DARDAN SALLAHU"),"PRODUCTION",IF(COUNTIF(BT6,"IBTISSEM JARBOUAOUI"),"QUALITÉ",IF(COUNTIF(BT6,"NILS GLAUSER"),"PRODUCTION",IF(COUNTIF(BT6,"OLIVIER KINTZINGER"),"PRODUCTION",IF(COUNTIF(BT6,"RICCARDO MONFARDINO"),"COMMERCIAL",IF(COUNTIF(BT6,"SANTIAGO REY"),"QUALITÉ",IF(COUNTIF(BT6,"SÉBASTIEN BIANCHI"),"PRODUCTION",IF(COUNTIF(BT6,"SIU HO"),"PRODUCTION",""))))))))))</f>
        <v/>
      </c>
      <c r="BU9" s="19"/>
      <c r="BV9" s="46" t="str">
        <f>IF(COUNTIF(BT6,"ANGÉLIQUE ROCHAND"),"ASS. ADMINISTRATION",IF(COUNTIF(BT6,"ANISSA BADER"),"DIRECTRICE GÉNÉRALE",IF(COUNTIF(BT6,"DARDAN SALLAHU"),"REGLEUR (CNC)",IF(COUNTIF(BT6,"IBTISSEM JARBOUAOUI"),"CONTR. QUALITÉ",IF(COUNTIF(BT6,"NILS GLAUSER"),"REGLEUR (CNC)",IF(COUNTIF(BT6,"OLIVIER KINTZINGER"),"DIR.PROD.&amp;TECHNIQUE",IF(COUNTIF(BT6,"RICCARDO MONFARDINO"),"DIR. COMMERCIAL",IF(COUNTIF(BT6,"SANTIAGO REY"),"DIR. QUALITÉ",IF(COUNTIF(BT6,"SÉBASTIEN BIANCHI"),"REGLEUR (CNC)",IF(COUNTIF(BT6,"SIU HO"),"OPÉRATEUR (CNC)",""))))))))))</f>
        <v/>
      </c>
      <c r="BX9" s="80"/>
    </row>
    <row r="10" spans="1:76" ht="7.5" customHeight="1" x14ac:dyDescent="0.25">
      <c r="B10" s="80"/>
      <c r="C10" s="80"/>
      <c r="D10" s="80"/>
      <c r="E10" s="80"/>
      <c r="F10" s="80"/>
      <c r="G10" s="80"/>
      <c r="H10" s="80"/>
      <c r="I10" s="80"/>
      <c r="J10" s="80"/>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c r="BD10" s="80"/>
      <c r="BE10" s="80"/>
      <c r="BF10" s="80"/>
      <c r="BG10" s="80"/>
      <c r="BH10" s="80"/>
      <c r="BI10" s="80"/>
      <c r="BJ10" s="80"/>
      <c r="BK10" s="80"/>
      <c r="BL10" s="80"/>
      <c r="BM10" s="80"/>
      <c r="BN10" s="80"/>
      <c r="BO10" s="80"/>
      <c r="BP10" s="80"/>
      <c r="BQ10" s="80"/>
      <c r="BR10" s="80"/>
      <c r="BS10" s="80"/>
      <c r="BT10" s="80"/>
      <c r="BU10" s="80"/>
      <c r="BV10" s="80"/>
      <c r="BW10" s="80"/>
      <c r="BX10" s="80"/>
    </row>
    <row r="11" spans="1:76" ht="15" customHeight="1" x14ac:dyDescent="0.25">
      <c r="B11" s="80"/>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c r="BA11" s="80"/>
      <c r="BB11" s="80"/>
      <c r="BC11" s="80"/>
      <c r="BD11" s="80"/>
      <c r="BE11" s="80"/>
      <c r="BF11" s="80"/>
      <c r="BG11" s="80"/>
      <c r="BH11" s="80"/>
      <c r="BI11" s="80"/>
      <c r="BJ11" s="80"/>
      <c r="BK11" s="80"/>
      <c r="BL11" s="80"/>
      <c r="BM11" s="80"/>
      <c r="BN11" s="80"/>
      <c r="BO11" s="80"/>
      <c r="BP11" s="80"/>
      <c r="BQ11" s="80"/>
      <c r="BR11" s="80"/>
      <c r="BS11" s="80"/>
      <c r="BT11" s="80"/>
      <c r="BU11" s="80"/>
      <c r="BV11" s="80"/>
      <c r="BW11" s="80"/>
      <c r="BX11" s="80"/>
    </row>
    <row r="12" spans="1:76" ht="15" customHeight="1" x14ac:dyDescent="0.25">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c r="BA12" s="80"/>
      <c r="BB12" s="80"/>
      <c r="BC12" s="80"/>
      <c r="BD12" s="80"/>
      <c r="BE12" s="80"/>
      <c r="BF12" s="80"/>
      <c r="BG12" s="80"/>
      <c r="BH12" s="80"/>
      <c r="BI12" s="80"/>
      <c r="BJ12" s="80"/>
      <c r="BK12" s="80"/>
      <c r="BL12" s="80"/>
      <c r="BM12" s="80"/>
      <c r="BN12" s="80"/>
      <c r="BO12" s="80"/>
      <c r="BP12" s="80"/>
      <c r="BQ12" s="80"/>
      <c r="BR12" s="80"/>
      <c r="BS12" s="80"/>
      <c r="BT12" s="80"/>
      <c r="BU12" s="80"/>
      <c r="BV12" s="80"/>
      <c r="BW12" s="80"/>
      <c r="BX12" s="80"/>
    </row>
    <row r="13" spans="1:76" ht="15" customHeight="1" x14ac:dyDescent="0.25">
      <c r="B13" s="80"/>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c r="BE13" s="80"/>
      <c r="BF13" s="80"/>
      <c r="BG13" s="80"/>
      <c r="BH13" s="80"/>
      <c r="BI13" s="80"/>
      <c r="BJ13" s="80"/>
      <c r="BK13" s="80"/>
      <c r="BL13" s="80"/>
      <c r="BM13" s="80"/>
      <c r="BN13" s="80"/>
      <c r="BO13" s="80"/>
      <c r="BP13" s="80"/>
      <c r="BQ13" s="80"/>
      <c r="BR13" s="80"/>
      <c r="BS13" s="80"/>
      <c r="BT13" s="80"/>
      <c r="BU13" s="80"/>
      <c r="BV13" s="80"/>
      <c r="BW13" s="80"/>
      <c r="BX13" s="80"/>
    </row>
    <row r="14" spans="1:76" ht="15" customHeight="1" x14ac:dyDescent="0.25">
      <c r="B14" s="80"/>
      <c r="C14" s="80"/>
      <c r="D14" s="80"/>
      <c r="E14" s="80"/>
      <c r="F14" s="80"/>
      <c r="G14" s="80"/>
      <c r="H14" s="80"/>
      <c r="I14" s="80"/>
      <c r="J14" s="80"/>
      <c r="K14" s="80"/>
      <c r="L14" s="80"/>
      <c r="M14" s="80"/>
      <c r="N14" s="80"/>
      <c r="O14" s="80"/>
      <c r="P14" s="80"/>
      <c r="Q14" s="80"/>
      <c r="R14" s="80"/>
      <c r="S14" s="80"/>
      <c r="T14" s="80"/>
      <c r="U14" s="80"/>
      <c r="V14" s="53"/>
      <c r="W14" s="60" t="s">
        <v>100</v>
      </c>
      <c r="X14" s="60"/>
      <c r="Y14" s="60"/>
      <c r="Z14" s="60"/>
      <c r="AA14" s="60"/>
      <c r="AB14" s="60"/>
      <c r="AC14" s="53"/>
      <c r="AD14" s="60" t="s">
        <v>101</v>
      </c>
      <c r="AE14" s="60"/>
      <c r="AF14" s="60"/>
      <c r="AG14" s="60"/>
      <c r="AH14" s="60"/>
      <c r="AI14" s="53"/>
      <c r="AJ14" s="60" t="s">
        <v>103</v>
      </c>
      <c r="AK14" s="60"/>
      <c r="AL14" s="60"/>
      <c r="AM14" s="60"/>
      <c r="AN14" s="60"/>
      <c r="AO14" s="53"/>
      <c r="AP14" s="60" t="s">
        <v>102</v>
      </c>
      <c r="AQ14" s="60"/>
      <c r="AR14" s="60"/>
      <c r="AS14" s="60"/>
      <c r="AT14" s="60"/>
      <c r="AU14" s="53"/>
      <c r="AV14" s="60" t="s">
        <v>104</v>
      </c>
      <c r="AW14" s="60"/>
      <c r="AX14" s="60"/>
      <c r="AY14" s="60"/>
      <c r="AZ14" s="60"/>
      <c r="BA14" s="53"/>
      <c r="BB14" s="60" t="s">
        <v>118</v>
      </c>
      <c r="BC14" s="60"/>
      <c r="BD14" s="60"/>
      <c r="BE14" s="60"/>
      <c r="BF14" s="60"/>
      <c r="BG14" s="53"/>
      <c r="BH14" s="88" t="s">
        <v>105</v>
      </c>
      <c r="BI14" s="88"/>
      <c r="BJ14" s="88"/>
      <c r="BK14" s="88"/>
      <c r="BL14" s="88"/>
      <c r="BM14" s="88"/>
      <c r="BN14" s="88"/>
      <c r="BO14" s="88"/>
      <c r="BP14" s="88"/>
      <c r="BQ14" s="88"/>
      <c r="BR14" s="88"/>
      <c r="BS14" s="88"/>
      <c r="BT14" s="88"/>
      <c r="BU14" s="88"/>
      <c r="BV14" s="88"/>
      <c r="BW14" s="88"/>
      <c r="BX14" s="88"/>
    </row>
    <row r="15" spans="1:76" ht="15" customHeight="1" x14ac:dyDescent="0.25">
      <c r="C15" s="64" t="s">
        <v>116</v>
      </c>
      <c r="D15" s="64"/>
      <c r="E15" s="64"/>
      <c r="F15" s="64"/>
      <c r="G15" s="64"/>
      <c r="H15" s="64"/>
      <c r="I15" s="64"/>
      <c r="J15" s="64"/>
      <c r="K15" s="64"/>
      <c r="L15" s="64"/>
      <c r="M15" s="69">
        <f ca="1">TODAY()</f>
        <v>45609</v>
      </c>
      <c r="N15" s="69"/>
      <c r="O15" s="69"/>
      <c r="P15" s="69"/>
      <c r="Q15" s="69"/>
      <c r="R15" s="69"/>
      <c r="S15" s="69"/>
      <c r="T15" s="69"/>
      <c r="V15" s="53"/>
      <c r="W15" s="60"/>
      <c r="X15" s="60"/>
      <c r="Y15" s="60"/>
      <c r="Z15" s="60"/>
      <c r="AA15" s="60"/>
      <c r="AB15" s="60"/>
      <c r="AC15" s="53"/>
      <c r="AD15" s="60"/>
      <c r="AE15" s="60"/>
      <c r="AF15" s="60"/>
      <c r="AG15" s="60"/>
      <c r="AH15" s="60"/>
      <c r="AI15" s="53"/>
      <c r="AJ15" s="60"/>
      <c r="AK15" s="60"/>
      <c r="AL15" s="60"/>
      <c r="AM15" s="60"/>
      <c r="AN15" s="60"/>
      <c r="AO15" s="53"/>
      <c r="AP15" s="60"/>
      <c r="AQ15" s="60"/>
      <c r="AR15" s="60"/>
      <c r="AS15" s="60"/>
      <c r="AT15" s="60"/>
      <c r="AU15" s="53"/>
      <c r="AV15" s="60"/>
      <c r="AW15" s="60"/>
      <c r="AX15" s="60"/>
      <c r="AY15" s="60"/>
      <c r="AZ15" s="60"/>
      <c r="BA15" s="53"/>
      <c r="BB15" s="60"/>
      <c r="BC15" s="60"/>
      <c r="BD15" s="60"/>
      <c r="BE15" s="60"/>
      <c r="BF15" s="60"/>
      <c r="BG15" s="53"/>
      <c r="BH15" s="88"/>
      <c r="BI15" s="88"/>
      <c r="BJ15" s="88"/>
      <c r="BK15" s="88"/>
      <c r="BL15" s="88"/>
      <c r="BM15" s="88"/>
      <c r="BN15" s="88"/>
      <c r="BO15" s="88"/>
      <c r="BP15" s="88"/>
      <c r="BQ15" s="88"/>
      <c r="BR15" s="88"/>
      <c r="BS15" s="88"/>
      <c r="BT15" s="88"/>
      <c r="BU15" s="88"/>
      <c r="BV15" s="88"/>
      <c r="BW15" s="88"/>
      <c r="BX15" s="88"/>
    </row>
    <row r="16" spans="1:76" ht="15" customHeight="1" x14ac:dyDescent="0.25">
      <c r="B16" s="80"/>
      <c r="C16" s="80"/>
      <c r="D16" s="80"/>
      <c r="E16" s="80"/>
      <c r="F16" s="80"/>
      <c r="G16" s="80"/>
      <c r="H16" s="80"/>
      <c r="I16" s="80"/>
      <c r="J16" s="80"/>
      <c r="K16" s="80"/>
      <c r="L16" s="80"/>
      <c r="M16" s="80"/>
      <c r="N16" s="80"/>
      <c r="O16" s="80"/>
      <c r="P16" s="80"/>
      <c r="Q16" s="80"/>
      <c r="R16" s="80"/>
      <c r="S16" s="80"/>
      <c r="T16" s="80"/>
      <c r="U16" s="80"/>
      <c r="V16" s="53"/>
      <c r="W16" s="60"/>
      <c r="X16" s="60"/>
      <c r="Y16" s="60"/>
      <c r="Z16" s="60"/>
      <c r="AA16" s="60"/>
      <c r="AB16" s="60"/>
      <c r="AC16" s="53"/>
      <c r="AD16" s="60"/>
      <c r="AE16" s="60"/>
      <c r="AF16" s="60"/>
      <c r="AG16" s="60"/>
      <c r="AH16" s="60"/>
      <c r="AI16" s="53"/>
      <c r="AJ16" s="60"/>
      <c r="AK16" s="60"/>
      <c r="AL16" s="60"/>
      <c r="AM16" s="60"/>
      <c r="AN16" s="60"/>
      <c r="AO16" s="53"/>
      <c r="AP16" s="60"/>
      <c r="AQ16" s="60"/>
      <c r="AR16" s="60"/>
      <c r="AS16" s="60"/>
      <c r="AT16" s="60"/>
      <c r="AU16" s="53"/>
      <c r="AV16" s="60"/>
      <c r="AW16" s="60"/>
      <c r="AX16" s="60"/>
      <c r="AY16" s="60"/>
      <c r="AZ16" s="60"/>
      <c r="BA16" s="53"/>
      <c r="BB16" s="60"/>
      <c r="BC16" s="60"/>
      <c r="BD16" s="60"/>
      <c r="BE16" s="60"/>
      <c r="BF16" s="60"/>
      <c r="BG16" s="53"/>
      <c r="BH16" s="88"/>
      <c r="BI16" s="88"/>
      <c r="BJ16" s="88"/>
      <c r="BK16" s="88"/>
      <c r="BL16" s="88"/>
      <c r="BM16" s="88"/>
      <c r="BN16" s="88"/>
      <c r="BO16" s="88"/>
      <c r="BP16" s="88"/>
      <c r="BQ16" s="88"/>
      <c r="BR16" s="88"/>
      <c r="BS16" s="88"/>
      <c r="BT16" s="88"/>
      <c r="BU16" s="88"/>
      <c r="BV16" s="88"/>
      <c r="BW16" s="88"/>
      <c r="BX16" s="88"/>
    </row>
    <row r="17" spans="2:76" s="11" customFormat="1" ht="3.95" customHeight="1" x14ac:dyDescent="0.2">
      <c r="B17" s="80"/>
      <c r="C17" s="80"/>
      <c r="D17" s="80"/>
      <c r="E17" s="80"/>
      <c r="F17" s="80"/>
      <c r="G17" s="80"/>
      <c r="H17" s="80"/>
      <c r="I17" s="80"/>
      <c r="J17" s="80"/>
      <c r="K17" s="80"/>
      <c r="L17" s="80"/>
      <c r="M17" s="80"/>
      <c r="N17" s="80"/>
      <c r="O17" s="80"/>
      <c r="P17" s="80"/>
      <c r="Q17" s="80"/>
      <c r="R17" s="80"/>
      <c r="S17" s="80"/>
      <c r="T17" s="80"/>
      <c r="U17" s="80"/>
      <c r="V17" s="19"/>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c r="BT17" s="81"/>
      <c r="BU17" s="81"/>
      <c r="BV17" s="81"/>
      <c r="BW17" s="81"/>
      <c r="BX17" s="81"/>
    </row>
    <row r="18" spans="2:76" s="11" customFormat="1" ht="15" customHeight="1" x14ac:dyDescent="0.2">
      <c r="B18" s="80"/>
      <c r="C18" s="80"/>
      <c r="D18" s="80"/>
      <c r="E18" s="80"/>
      <c r="F18" s="80"/>
      <c r="G18" s="80"/>
      <c r="H18" s="80"/>
      <c r="I18" s="80"/>
      <c r="J18" s="80"/>
      <c r="K18" s="80"/>
      <c r="L18" s="80"/>
      <c r="M18" s="80"/>
      <c r="N18" s="80"/>
      <c r="O18" s="80"/>
      <c r="P18" s="80"/>
      <c r="Q18" s="80"/>
      <c r="R18" s="80"/>
      <c r="S18" s="80"/>
      <c r="T18" s="80"/>
      <c r="U18" s="80"/>
      <c r="V18" s="56"/>
      <c r="W18" s="67" t="s">
        <v>99</v>
      </c>
      <c r="X18" s="67"/>
      <c r="Y18" s="67"/>
      <c r="Z18" s="67"/>
      <c r="AA18" s="67"/>
      <c r="AB18" s="67"/>
      <c r="AC18" s="67"/>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81"/>
      <c r="BH18" s="81"/>
      <c r="BI18" s="81"/>
      <c r="BJ18" s="81"/>
      <c r="BK18" s="81"/>
      <c r="BL18" s="81"/>
      <c r="BM18" s="81"/>
      <c r="BN18" s="81"/>
      <c r="BO18" s="81"/>
      <c r="BP18" s="81"/>
      <c r="BQ18" s="81"/>
      <c r="BR18" s="81"/>
      <c r="BS18" s="81"/>
      <c r="BT18" s="81"/>
      <c r="BU18" s="81"/>
      <c r="BV18" s="81"/>
      <c r="BW18" s="81"/>
      <c r="BX18" s="81"/>
    </row>
    <row r="19" spans="2:76" s="11" customFormat="1" ht="3.95" customHeight="1" x14ac:dyDescent="0.2">
      <c r="B19" s="80"/>
      <c r="C19" s="80"/>
      <c r="D19" s="80"/>
      <c r="E19" s="80"/>
      <c r="F19" s="80"/>
      <c r="G19" s="80"/>
      <c r="H19" s="80"/>
      <c r="I19" s="80"/>
      <c r="J19" s="80"/>
      <c r="K19" s="80"/>
      <c r="L19" s="80"/>
      <c r="M19" s="80"/>
      <c r="N19" s="80"/>
      <c r="O19" s="80"/>
      <c r="P19" s="80"/>
      <c r="Q19" s="80"/>
      <c r="R19" s="80"/>
      <c r="S19" s="80"/>
      <c r="T19" s="80"/>
      <c r="U19" s="80"/>
      <c r="V19" s="19"/>
      <c r="W19" s="81"/>
      <c r="X19" s="81"/>
      <c r="Y19" s="81"/>
      <c r="Z19" s="81"/>
      <c r="AA19" s="81"/>
      <c r="AB19" s="81"/>
      <c r="AC19" s="81"/>
      <c r="AD19" s="81"/>
      <c r="AE19" s="81"/>
      <c r="AF19" s="81"/>
      <c r="AG19" s="81"/>
      <c r="AH19" s="81"/>
      <c r="AI19" s="81"/>
      <c r="AJ19" s="81"/>
      <c r="AK19" s="81"/>
      <c r="AL19" s="81"/>
      <c r="AM19" s="81"/>
      <c r="AN19" s="81"/>
      <c r="AO19" s="81"/>
      <c r="AP19" s="81"/>
      <c r="AQ19" s="81"/>
      <c r="AR19" s="81"/>
      <c r="AS19" s="81"/>
      <c r="AT19" s="81"/>
      <c r="AU19" s="81"/>
      <c r="AV19" s="81"/>
      <c r="AW19" s="81"/>
      <c r="AX19" s="81"/>
      <c r="AY19" s="81"/>
      <c r="AZ19" s="81"/>
      <c r="BA19" s="81"/>
      <c r="BB19" s="81"/>
      <c r="BC19" s="81"/>
      <c r="BD19" s="81"/>
      <c r="BE19" s="81"/>
      <c r="BF19" s="81"/>
      <c r="BG19" s="81"/>
      <c r="BH19" s="81"/>
      <c r="BI19" s="81"/>
      <c r="BJ19" s="81"/>
      <c r="BK19" s="81"/>
      <c r="BL19" s="81"/>
      <c r="BM19" s="81"/>
      <c r="BN19" s="81"/>
      <c r="BO19" s="81"/>
      <c r="BP19" s="81"/>
      <c r="BQ19" s="81"/>
      <c r="BR19" s="81"/>
      <c r="BS19" s="81"/>
      <c r="BT19" s="81"/>
      <c r="BU19" s="81"/>
      <c r="BV19" s="81"/>
      <c r="BW19" s="81"/>
      <c r="BX19" s="81"/>
    </row>
    <row r="20" spans="2:76" s="11" customFormat="1" ht="15" customHeight="1" x14ac:dyDescent="0.2">
      <c r="B20" s="87" t="s">
        <v>108</v>
      </c>
      <c r="C20" s="87"/>
      <c r="D20" s="87"/>
      <c r="E20" s="87"/>
      <c r="F20" s="87"/>
      <c r="G20" s="87"/>
      <c r="H20" s="87"/>
      <c r="I20" s="87"/>
      <c r="J20" s="87"/>
      <c r="K20" s="87"/>
      <c r="L20" s="87"/>
      <c r="M20" s="87"/>
      <c r="N20" s="87"/>
      <c r="O20" s="87"/>
      <c r="P20" s="87"/>
      <c r="Q20" s="87"/>
      <c r="R20" s="87"/>
      <c r="S20" s="87"/>
      <c r="T20" s="87"/>
      <c r="U20" s="87"/>
      <c r="V20" s="19"/>
      <c r="W20" s="81"/>
      <c r="X20" s="81"/>
      <c r="Y20" s="86" t="e">
        <f>((AF20*1)+(AL20*2)+(AR20*3)+(AX20*4)+(BD20*5))/COUNTA(B22:B24)</f>
        <v>#DIV/0!</v>
      </c>
      <c r="Z20" s="86"/>
      <c r="AA20" s="81"/>
      <c r="AB20" s="81"/>
      <c r="AC20" s="19"/>
      <c r="AD20" s="81"/>
      <c r="AE20" s="81"/>
      <c r="AF20" s="54">
        <f>COUNTA(AF22:AF24)</f>
        <v>0</v>
      </c>
      <c r="AG20" s="81"/>
      <c r="AH20" s="81"/>
      <c r="AI20" s="19"/>
      <c r="AJ20" s="81"/>
      <c r="AK20" s="81"/>
      <c r="AL20" s="54">
        <f>COUNTA(AL22:AL24)</f>
        <v>0</v>
      </c>
      <c r="AM20" s="81"/>
      <c r="AN20" s="81"/>
      <c r="AO20" s="19"/>
      <c r="AP20" s="81"/>
      <c r="AQ20" s="81"/>
      <c r="AR20" s="54">
        <f>COUNTA(AR22:AR24)</f>
        <v>0</v>
      </c>
      <c r="AS20" s="81"/>
      <c r="AT20" s="81"/>
      <c r="AU20" s="19"/>
      <c r="AV20" s="81"/>
      <c r="AW20" s="81"/>
      <c r="AX20" s="54">
        <f>COUNTA(AX22:AX24)</f>
        <v>0</v>
      </c>
      <c r="AY20" s="81"/>
      <c r="AZ20" s="81"/>
      <c r="BA20" s="19"/>
      <c r="BB20" s="81"/>
      <c r="BC20" s="81"/>
      <c r="BD20" s="54">
        <f>COUNTA(BD22:BD24)</f>
        <v>0</v>
      </c>
      <c r="BE20" s="81"/>
      <c r="BF20" s="81"/>
      <c r="BG20" s="19"/>
      <c r="BH20" s="85"/>
      <c r="BI20" s="85"/>
      <c r="BJ20" s="85"/>
      <c r="BK20" s="85"/>
      <c r="BL20" s="85"/>
      <c r="BM20" s="85"/>
      <c r="BN20" s="85"/>
      <c r="BO20" s="85"/>
      <c r="BP20" s="85"/>
      <c r="BQ20" s="85"/>
      <c r="BR20" s="85"/>
      <c r="BS20" s="85"/>
      <c r="BT20" s="85"/>
      <c r="BU20" s="85"/>
      <c r="BV20" s="85"/>
      <c r="BW20" s="85"/>
      <c r="BX20" s="85"/>
    </row>
    <row r="21" spans="2:76" s="11" customFormat="1" ht="3.95" customHeight="1" x14ac:dyDescent="0.2">
      <c r="B21" s="81"/>
      <c r="C21" s="81"/>
      <c r="D21" s="81"/>
      <c r="E21" s="81"/>
      <c r="F21" s="81"/>
      <c r="G21" s="81"/>
      <c r="H21" s="81"/>
      <c r="I21" s="81"/>
      <c r="J21" s="81"/>
      <c r="K21" s="81"/>
      <c r="L21" s="81"/>
      <c r="M21" s="81"/>
      <c r="N21" s="81"/>
      <c r="O21" s="81"/>
      <c r="P21" s="81"/>
      <c r="Q21" s="81"/>
      <c r="R21" s="81"/>
      <c r="S21" s="81"/>
      <c r="T21" s="81"/>
      <c r="U21" s="81"/>
      <c r="V21" s="81"/>
      <c r="W21" s="81"/>
      <c r="X21" s="81"/>
      <c r="Y21" s="81"/>
      <c r="Z21" s="81"/>
      <c r="AA21" s="81"/>
      <c r="AB21" s="81"/>
      <c r="AC21" s="81"/>
      <c r="AD21" s="81"/>
      <c r="AE21" s="81"/>
      <c r="AF21" s="81"/>
      <c r="AG21" s="81"/>
      <c r="AH21" s="81"/>
      <c r="AI21" s="81"/>
      <c r="AJ21" s="81"/>
      <c r="AK21" s="81"/>
      <c r="AL21" s="81"/>
      <c r="AM21" s="81"/>
      <c r="AN21" s="81"/>
      <c r="AO21" s="81"/>
      <c r="AP21" s="81"/>
      <c r="AQ21" s="81"/>
      <c r="AR21" s="81"/>
      <c r="AS21" s="81"/>
      <c r="AT21" s="81"/>
      <c r="AU21" s="81"/>
      <c r="AV21" s="81"/>
      <c r="AW21" s="81"/>
      <c r="AX21" s="81"/>
      <c r="AY21" s="81"/>
      <c r="AZ21" s="81"/>
      <c r="BA21" s="81"/>
      <c r="BB21" s="81"/>
      <c r="BC21" s="81"/>
      <c r="BD21" s="81"/>
      <c r="BE21" s="81"/>
      <c r="BF21" s="81"/>
      <c r="BG21" s="81"/>
      <c r="BH21" s="81"/>
      <c r="BI21" s="81"/>
      <c r="BJ21" s="81"/>
      <c r="BK21" s="81"/>
      <c r="BL21" s="81"/>
      <c r="BM21" s="81"/>
      <c r="BN21" s="81"/>
      <c r="BO21" s="81"/>
      <c r="BP21" s="81"/>
      <c r="BQ21" s="81"/>
      <c r="BR21" s="81"/>
      <c r="BS21" s="81"/>
      <c r="BT21" s="81"/>
      <c r="BU21" s="81"/>
      <c r="BV21" s="81"/>
      <c r="BW21" s="81"/>
      <c r="BX21" s="81"/>
    </row>
    <row r="22" spans="2:76" s="11" customFormat="1" ht="15" customHeight="1" x14ac:dyDescent="0.2">
      <c r="B22" s="84"/>
      <c r="C22" s="84"/>
      <c r="D22" s="84"/>
      <c r="E22" s="84"/>
      <c r="F22" s="84"/>
      <c r="G22" s="84"/>
      <c r="H22" s="84"/>
      <c r="I22" s="84"/>
      <c r="J22" s="84"/>
      <c r="K22" s="84"/>
      <c r="L22" s="84"/>
      <c r="M22" s="84"/>
      <c r="N22" s="84"/>
      <c r="O22" s="84"/>
      <c r="P22" s="84"/>
      <c r="Q22" s="84"/>
      <c r="R22" s="84"/>
      <c r="S22" s="84"/>
      <c r="T22" s="84"/>
      <c r="U22" s="84"/>
      <c r="V22" s="19"/>
      <c r="W22" s="83"/>
      <c r="X22" s="83"/>
      <c r="Y22" s="83"/>
      <c r="Z22" s="83"/>
      <c r="AA22" s="83"/>
      <c r="AB22" s="83"/>
      <c r="AC22" s="19"/>
      <c r="AD22" s="81"/>
      <c r="AE22" s="81"/>
      <c r="AF22" s="55"/>
      <c r="AG22" s="81"/>
      <c r="AH22" s="81"/>
      <c r="AI22" s="19" t="s">
        <v>106</v>
      </c>
      <c r="AJ22" s="81"/>
      <c r="AK22" s="81"/>
      <c r="AL22" s="55"/>
      <c r="AM22" s="81"/>
      <c r="AN22" s="81"/>
      <c r="AO22" s="19" t="s">
        <v>106</v>
      </c>
      <c r="AP22" s="81"/>
      <c r="AQ22" s="81"/>
      <c r="AR22" s="55"/>
      <c r="AS22" s="81"/>
      <c r="AT22" s="81"/>
      <c r="AU22" s="19" t="s">
        <v>106</v>
      </c>
      <c r="AV22" s="81"/>
      <c r="AW22" s="81"/>
      <c r="AX22" s="55"/>
      <c r="AY22" s="81"/>
      <c r="AZ22" s="81"/>
      <c r="BA22" s="19" t="s">
        <v>106</v>
      </c>
      <c r="BB22" s="81"/>
      <c r="BC22" s="81"/>
      <c r="BD22" s="55"/>
      <c r="BE22" s="81"/>
      <c r="BF22" s="81"/>
      <c r="BG22" s="19"/>
      <c r="BH22" s="82"/>
      <c r="BI22" s="82"/>
      <c r="BJ22" s="82"/>
      <c r="BK22" s="82"/>
      <c r="BL22" s="82"/>
      <c r="BM22" s="82"/>
      <c r="BN22" s="82"/>
      <c r="BO22" s="82"/>
      <c r="BP22" s="82"/>
      <c r="BQ22" s="82"/>
      <c r="BR22" s="82"/>
      <c r="BS22" s="82"/>
      <c r="BT22" s="82"/>
      <c r="BU22" s="82"/>
      <c r="BV22" s="82"/>
      <c r="BW22" s="82"/>
      <c r="BX22" s="82"/>
    </row>
    <row r="23" spans="2:76" s="11" customFormat="1" ht="2.1" customHeight="1" x14ac:dyDescent="0.2">
      <c r="B23" s="19"/>
      <c r="C23" s="19"/>
      <c r="D23" s="19"/>
      <c r="E23" s="19"/>
      <c r="F23" s="19"/>
      <c r="G23" s="19"/>
      <c r="H23" s="19"/>
      <c r="I23" s="19"/>
      <c r="J23" s="19"/>
      <c r="K23" s="19"/>
      <c r="L23" s="19"/>
      <c r="M23" s="19"/>
      <c r="N23" s="19"/>
      <c r="O23" s="19"/>
      <c r="P23" s="19"/>
      <c r="Q23" s="19"/>
      <c r="R23" s="19"/>
      <c r="S23" s="19"/>
      <c r="T23" s="19"/>
      <c r="U23" s="19"/>
      <c r="V23" s="19"/>
      <c r="W23" s="59"/>
      <c r="X23" s="59"/>
      <c r="Y23" s="59"/>
      <c r="Z23" s="59"/>
      <c r="AA23" s="59"/>
      <c r="AB23" s="5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row>
    <row r="24" spans="2:76" s="11" customFormat="1" ht="15" customHeight="1" x14ac:dyDescent="0.2">
      <c r="B24" s="84"/>
      <c r="C24" s="84"/>
      <c r="D24" s="84"/>
      <c r="E24" s="84"/>
      <c r="F24" s="84"/>
      <c r="G24" s="84"/>
      <c r="H24" s="84"/>
      <c r="I24" s="84"/>
      <c r="J24" s="84"/>
      <c r="K24" s="84"/>
      <c r="L24" s="84"/>
      <c r="M24" s="84"/>
      <c r="N24" s="84"/>
      <c r="O24" s="84"/>
      <c r="P24" s="84"/>
      <c r="Q24" s="84"/>
      <c r="R24" s="84"/>
      <c r="S24" s="84"/>
      <c r="T24" s="84"/>
      <c r="U24" s="84"/>
      <c r="V24" s="19"/>
      <c r="W24" s="83"/>
      <c r="X24" s="83"/>
      <c r="Y24" s="83"/>
      <c r="Z24" s="83"/>
      <c r="AA24" s="83"/>
      <c r="AB24" s="83"/>
      <c r="AC24" s="19"/>
      <c r="AD24" s="81"/>
      <c r="AE24" s="81"/>
      <c r="AF24" s="55"/>
      <c r="AG24" s="81"/>
      <c r="AH24" s="81"/>
      <c r="AI24" s="19"/>
      <c r="AJ24" s="81"/>
      <c r="AK24" s="81"/>
      <c r="AL24" s="55"/>
      <c r="AM24" s="81"/>
      <c r="AN24" s="81"/>
      <c r="AO24" s="19"/>
      <c r="AP24" s="81"/>
      <c r="AQ24" s="81"/>
      <c r="AR24" s="55"/>
      <c r="AS24" s="81"/>
      <c r="AT24" s="81"/>
      <c r="AU24" s="19"/>
      <c r="AV24" s="81"/>
      <c r="AW24" s="81"/>
      <c r="AX24" s="55"/>
      <c r="AY24" s="81"/>
      <c r="AZ24" s="81"/>
      <c r="BA24" s="19"/>
      <c r="BB24" s="81"/>
      <c r="BC24" s="81"/>
      <c r="BD24" s="55"/>
      <c r="BE24" s="81"/>
      <c r="BF24" s="81"/>
      <c r="BG24" s="19"/>
      <c r="BH24" s="82"/>
      <c r="BI24" s="82"/>
      <c r="BJ24" s="82"/>
      <c r="BK24" s="82"/>
      <c r="BL24" s="82"/>
      <c r="BM24" s="82"/>
      <c r="BN24" s="82"/>
      <c r="BO24" s="82"/>
      <c r="BP24" s="82"/>
      <c r="BQ24" s="82"/>
      <c r="BR24" s="82"/>
      <c r="BS24" s="82"/>
      <c r="BT24" s="82"/>
      <c r="BU24" s="82"/>
      <c r="BV24" s="82"/>
      <c r="BW24" s="82"/>
      <c r="BX24" s="82"/>
    </row>
    <row r="25" spans="2:76" s="11" customFormat="1" ht="6" customHeight="1" x14ac:dyDescent="0.2">
      <c r="B25" s="81"/>
      <c r="C25" s="81"/>
      <c r="D25" s="81"/>
      <c r="E25" s="81"/>
      <c r="F25" s="81"/>
      <c r="G25" s="81"/>
      <c r="H25" s="81"/>
      <c r="I25" s="81"/>
      <c r="J25" s="81"/>
      <c r="K25" s="81"/>
      <c r="L25" s="81"/>
      <c r="M25" s="81"/>
      <c r="N25" s="81"/>
      <c r="O25" s="81"/>
      <c r="P25" s="81"/>
      <c r="Q25" s="81"/>
      <c r="R25" s="81"/>
      <c r="S25" s="81"/>
      <c r="T25" s="81"/>
      <c r="U25" s="81"/>
      <c r="V25" s="19"/>
      <c r="W25" s="81"/>
      <c r="X25" s="81"/>
      <c r="Y25" s="81"/>
      <c r="Z25" s="81"/>
      <c r="AA25" s="81"/>
      <c r="AB25" s="81"/>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1"/>
      <c r="BE25" s="81"/>
      <c r="BF25" s="81"/>
      <c r="BG25" s="81"/>
      <c r="BH25" s="81"/>
      <c r="BI25" s="81"/>
      <c r="BJ25" s="81"/>
      <c r="BK25" s="81"/>
      <c r="BL25" s="81"/>
      <c r="BM25" s="81"/>
      <c r="BN25" s="81"/>
      <c r="BO25" s="81"/>
      <c r="BP25" s="81"/>
      <c r="BQ25" s="81"/>
      <c r="BR25" s="81"/>
      <c r="BS25" s="81"/>
      <c r="BT25" s="81"/>
      <c r="BU25" s="81"/>
      <c r="BV25" s="81"/>
      <c r="BW25" s="81"/>
      <c r="BX25" s="81"/>
    </row>
    <row r="26" spans="2:76" s="11" customFormat="1" ht="15" customHeight="1" x14ac:dyDescent="0.25">
      <c r="B26" s="81"/>
      <c r="C26" s="81"/>
      <c r="D26" s="81"/>
      <c r="E26" s="81"/>
      <c r="F26" s="81"/>
      <c r="G26" s="81"/>
      <c r="H26" s="81"/>
      <c r="I26" s="81"/>
      <c r="J26" s="81"/>
      <c r="K26" s="81"/>
      <c r="L26" s="81"/>
      <c r="M26" s="81"/>
      <c r="N26" s="81"/>
      <c r="O26" s="81"/>
      <c r="P26" s="81"/>
      <c r="Q26" s="81"/>
      <c r="R26" s="81"/>
      <c r="S26" s="81"/>
      <c r="T26" s="81"/>
      <c r="U26" s="81"/>
      <c r="V26"/>
      <c r="W26" s="67" t="s">
        <v>109</v>
      </c>
      <c r="X26" s="67"/>
      <c r="Y26" s="67"/>
      <c r="Z26" s="67"/>
      <c r="AA26" s="67"/>
      <c r="AB26" s="67"/>
      <c r="AC26" s="67"/>
      <c r="AD26" s="67"/>
      <c r="AE26" s="67"/>
      <c r="AF26" s="67"/>
      <c r="AG26" s="67"/>
      <c r="AH26" s="67"/>
      <c r="AI26" s="67"/>
      <c r="AJ26" s="67"/>
      <c r="AK26" s="67"/>
      <c r="AL26" s="67"/>
      <c r="AM26" s="67"/>
      <c r="AN26" s="67"/>
      <c r="AO26" s="67"/>
      <c r="AP26" s="67"/>
      <c r="AQ26" s="67"/>
      <c r="AR26" s="67"/>
      <c r="AS26" s="67"/>
      <c r="AT26" s="67"/>
      <c r="AU26" s="67"/>
      <c r="AV26" s="67"/>
      <c r="AW26" s="67"/>
      <c r="AX26" s="67"/>
      <c r="AY26" s="67"/>
      <c r="AZ26" s="67"/>
      <c r="BA26" s="67"/>
      <c r="BB26" s="67"/>
      <c r="BC26" s="67"/>
      <c r="BD26" s="67"/>
      <c r="BE26" s="67"/>
      <c r="BF26" s="67"/>
      <c r="BG26" s="81"/>
      <c r="BH26" s="81"/>
      <c r="BI26" s="81"/>
      <c r="BJ26" s="81"/>
      <c r="BK26" s="81"/>
      <c r="BL26" s="81"/>
      <c r="BM26" s="81"/>
      <c r="BN26" s="81"/>
      <c r="BO26" s="81"/>
      <c r="BP26" s="81"/>
      <c r="BQ26" s="81"/>
      <c r="BR26" s="81"/>
      <c r="BS26" s="81"/>
      <c r="BT26" s="81"/>
      <c r="BU26" s="81"/>
      <c r="BV26" s="81"/>
      <c r="BW26" s="81"/>
      <c r="BX26" s="81"/>
    </row>
    <row r="27" spans="2:76" s="11" customFormat="1" ht="3.95" customHeight="1" x14ac:dyDescent="0.2">
      <c r="B27" s="81"/>
      <c r="C27" s="81"/>
      <c r="D27" s="81"/>
      <c r="E27" s="81"/>
      <c r="F27" s="81"/>
      <c r="G27" s="81"/>
      <c r="H27" s="81"/>
      <c r="I27" s="81"/>
      <c r="J27" s="81"/>
      <c r="K27" s="81"/>
      <c r="L27" s="81"/>
      <c r="M27" s="81"/>
      <c r="N27" s="81"/>
      <c r="O27" s="81"/>
      <c r="P27" s="81"/>
      <c r="Q27" s="81"/>
      <c r="R27" s="81"/>
      <c r="S27" s="81"/>
      <c r="T27" s="81"/>
      <c r="U27" s="81"/>
      <c r="V27" s="19"/>
      <c r="W27" s="81"/>
      <c r="X27" s="81"/>
      <c r="Y27" s="81"/>
      <c r="Z27" s="81"/>
      <c r="AA27" s="81"/>
      <c r="AB27" s="81"/>
      <c r="AC27" s="81"/>
      <c r="AD27" s="81"/>
      <c r="AE27" s="81"/>
      <c r="AF27" s="81"/>
      <c r="AG27" s="81"/>
      <c r="AH27" s="81"/>
      <c r="AI27" s="81"/>
      <c r="AJ27" s="81"/>
      <c r="AK27" s="81"/>
      <c r="AL27" s="81"/>
      <c r="AM27" s="81"/>
      <c r="AN27" s="81"/>
      <c r="AO27" s="81"/>
      <c r="AP27" s="81"/>
      <c r="AQ27" s="81"/>
      <c r="AR27" s="81"/>
      <c r="AS27" s="81"/>
      <c r="AT27" s="81"/>
      <c r="AU27" s="81"/>
      <c r="AV27" s="81"/>
      <c r="AW27" s="81"/>
      <c r="AX27" s="81"/>
      <c r="AY27" s="81"/>
      <c r="AZ27" s="81"/>
      <c r="BA27" s="81"/>
      <c r="BB27" s="81"/>
      <c r="BC27" s="81"/>
      <c r="BD27" s="81"/>
      <c r="BE27" s="81"/>
      <c r="BF27" s="81"/>
      <c r="BG27" s="81"/>
      <c r="BH27" s="81"/>
      <c r="BI27" s="81"/>
      <c r="BJ27" s="81"/>
      <c r="BK27" s="81"/>
      <c r="BL27" s="81"/>
      <c r="BM27" s="81"/>
      <c r="BN27" s="81"/>
      <c r="BO27" s="81"/>
      <c r="BP27" s="81"/>
      <c r="BQ27" s="81"/>
      <c r="BR27" s="81"/>
      <c r="BS27" s="81"/>
      <c r="BT27" s="81"/>
      <c r="BU27" s="81"/>
      <c r="BV27" s="81"/>
      <c r="BW27" s="81"/>
      <c r="BX27" s="81"/>
    </row>
    <row r="28" spans="2:76" s="11" customFormat="1" ht="15" customHeight="1" x14ac:dyDescent="0.2">
      <c r="B28" s="85" t="s">
        <v>110</v>
      </c>
      <c r="C28" s="85"/>
      <c r="D28" s="85"/>
      <c r="E28" s="85"/>
      <c r="F28" s="85"/>
      <c r="G28" s="85"/>
      <c r="H28" s="85"/>
      <c r="I28" s="85"/>
      <c r="J28" s="85"/>
      <c r="K28" s="85"/>
      <c r="L28" s="85"/>
      <c r="M28" s="85"/>
      <c r="N28" s="85"/>
      <c r="O28" s="85"/>
      <c r="P28" s="85"/>
      <c r="Q28" s="85"/>
      <c r="R28" s="85"/>
      <c r="S28" s="85"/>
      <c r="T28" s="85"/>
      <c r="U28" s="85"/>
      <c r="V28" s="19"/>
      <c r="W28" s="81"/>
      <c r="X28" s="81"/>
      <c r="Y28" s="86" t="e">
        <f>((AF28*1)+(AL28*2)+(AR28*3)+(AX28*4)+(BD28*5))/COUNTA(B30:B36)</f>
        <v>#DIV/0!</v>
      </c>
      <c r="Z28" s="86"/>
      <c r="AA28" s="81"/>
      <c r="AB28" s="81"/>
      <c r="AC28" s="19"/>
      <c r="AD28" s="81"/>
      <c r="AE28" s="81"/>
      <c r="AF28" s="54">
        <f>COUNTA(AF30:AF36)</f>
        <v>0</v>
      </c>
      <c r="AG28" s="81"/>
      <c r="AH28" s="81"/>
      <c r="AI28" s="19"/>
      <c r="AJ28" s="81"/>
      <c r="AK28" s="81"/>
      <c r="AL28" s="54">
        <f>COUNTA(AL30:AL36)</f>
        <v>0</v>
      </c>
      <c r="AM28" s="81"/>
      <c r="AN28" s="81"/>
      <c r="AO28" s="19"/>
      <c r="AP28" s="81"/>
      <c r="AQ28" s="81"/>
      <c r="AR28" s="54">
        <f>COUNTA(AR30:AR36)</f>
        <v>0</v>
      </c>
      <c r="AS28" s="81"/>
      <c r="AT28" s="81"/>
      <c r="AU28" s="19"/>
      <c r="AV28" s="81"/>
      <c r="AW28" s="81"/>
      <c r="AX28" s="54">
        <f>COUNTA(AX30:AX36)</f>
        <v>0</v>
      </c>
      <c r="AY28" s="81"/>
      <c r="AZ28" s="81"/>
      <c r="BA28" s="19"/>
      <c r="BB28" s="81"/>
      <c r="BC28" s="81"/>
      <c r="BD28" s="54">
        <f>COUNTA(BD30:BD36)</f>
        <v>0</v>
      </c>
      <c r="BE28" s="81"/>
      <c r="BF28" s="81"/>
      <c r="BG28" s="19"/>
      <c r="BH28" s="85"/>
      <c r="BI28" s="85"/>
      <c r="BJ28" s="85"/>
      <c r="BK28" s="85"/>
      <c r="BL28" s="85"/>
      <c r="BM28" s="85"/>
      <c r="BN28" s="85"/>
      <c r="BO28" s="85"/>
      <c r="BP28" s="85"/>
      <c r="BQ28" s="85"/>
      <c r="BR28" s="85"/>
      <c r="BS28" s="85"/>
      <c r="BT28" s="85"/>
      <c r="BU28" s="85"/>
      <c r="BV28" s="85"/>
      <c r="BW28" s="85"/>
      <c r="BX28" s="85"/>
    </row>
    <row r="29" spans="2:76" s="11" customFormat="1" ht="3.95" customHeight="1" x14ac:dyDescent="0.2">
      <c r="B29" s="81"/>
      <c r="C29" s="81"/>
      <c r="D29" s="81"/>
      <c r="E29" s="81"/>
      <c r="F29" s="81"/>
      <c r="G29" s="81"/>
      <c r="H29" s="81"/>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c r="AH29" s="81"/>
      <c r="AI29" s="81"/>
      <c r="AJ29" s="81"/>
      <c r="AK29" s="81"/>
      <c r="AL29" s="81"/>
      <c r="AM29" s="81"/>
      <c r="AN29" s="81"/>
      <c r="AO29" s="81"/>
      <c r="AP29" s="81"/>
      <c r="AQ29" s="81"/>
      <c r="AR29" s="81"/>
      <c r="AS29" s="81"/>
      <c r="AT29" s="81"/>
      <c r="AU29" s="81"/>
      <c r="AV29" s="81"/>
      <c r="AW29" s="81"/>
      <c r="AX29" s="81"/>
      <c r="AY29" s="81"/>
      <c r="AZ29" s="81"/>
      <c r="BA29" s="81"/>
      <c r="BB29" s="81"/>
      <c r="BC29" s="81"/>
      <c r="BD29" s="81"/>
      <c r="BE29" s="81"/>
      <c r="BF29" s="81"/>
      <c r="BG29" s="81"/>
      <c r="BH29" s="81"/>
      <c r="BI29" s="81"/>
      <c r="BJ29" s="81"/>
      <c r="BK29" s="81"/>
      <c r="BL29" s="81"/>
      <c r="BM29" s="81"/>
      <c r="BN29" s="81"/>
      <c r="BO29" s="81"/>
      <c r="BP29" s="81"/>
      <c r="BQ29" s="81"/>
      <c r="BR29" s="81"/>
      <c r="BS29" s="81"/>
      <c r="BT29" s="81"/>
      <c r="BU29" s="81"/>
      <c r="BV29" s="81"/>
      <c r="BW29" s="81"/>
      <c r="BX29" s="81"/>
    </row>
    <row r="30" spans="2:76" s="11" customFormat="1" ht="15" customHeight="1" x14ac:dyDescent="0.2">
      <c r="B30" s="84"/>
      <c r="C30" s="84"/>
      <c r="D30" s="84"/>
      <c r="E30" s="84"/>
      <c r="F30" s="84"/>
      <c r="G30" s="84"/>
      <c r="H30" s="84"/>
      <c r="I30" s="84"/>
      <c r="J30" s="84"/>
      <c r="K30" s="84"/>
      <c r="L30" s="84"/>
      <c r="M30" s="84"/>
      <c r="N30" s="84"/>
      <c r="O30" s="84"/>
      <c r="P30" s="84"/>
      <c r="Q30" s="84"/>
      <c r="R30" s="84"/>
      <c r="S30" s="84"/>
      <c r="T30" s="84"/>
      <c r="U30" s="84"/>
      <c r="V30" s="19"/>
      <c r="W30" s="83"/>
      <c r="X30" s="83"/>
      <c r="Y30" s="83"/>
      <c r="Z30" s="83"/>
      <c r="AA30" s="83"/>
      <c r="AB30" s="83"/>
      <c r="AC30" s="19"/>
      <c r="AD30" s="81"/>
      <c r="AE30" s="81"/>
      <c r="AF30" s="55"/>
      <c r="AG30" s="81"/>
      <c r="AH30" s="81"/>
      <c r="AI30" s="19"/>
      <c r="AJ30" s="81"/>
      <c r="AK30" s="81"/>
      <c r="AL30" s="55"/>
      <c r="AM30" s="81"/>
      <c r="AN30" s="81"/>
      <c r="AO30" s="19"/>
      <c r="AP30" s="81"/>
      <c r="AQ30" s="81"/>
      <c r="AR30" s="55"/>
      <c r="AS30" s="81"/>
      <c r="AT30" s="81"/>
      <c r="AU30" s="19"/>
      <c r="AV30" s="81"/>
      <c r="AW30" s="81"/>
      <c r="AX30" s="55"/>
      <c r="AY30" s="81"/>
      <c r="AZ30" s="81"/>
      <c r="BA30" s="19"/>
      <c r="BB30" s="81"/>
      <c r="BC30" s="81"/>
      <c r="BD30" s="55"/>
      <c r="BE30" s="81"/>
      <c r="BF30" s="81"/>
      <c r="BG30" s="19"/>
      <c r="BH30" s="82"/>
      <c r="BI30" s="82"/>
      <c r="BJ30" s="82"/>
      <c r="BK30" s="82"/>
      <c r="BL30" s="82"/>
      <c r="BM30" s="82"/>
      <c r="BN30" s="82"/>
      <c r="BO30" s="82"/>
      <c r="BP30" s="82"/>
      <c r="BQ30" s="82"/>
      <c r="BR30" s="82"/>
      <c r="BS30" s="82"/>
      <c r="BT30" s="82"/>
      <c r="BU30" s="82"/>
      <c r="BV30" s="82"/>
      <c r="BW30" s="82"/>
      <c r="BX30" s="82"/>
    </row>
    <row r="31" spans="2:76" s="11" customFormat="1" ht="2.1" customHeight="1" x14ac:dyDescent="0.2">
      <c r="B31" s="19"/>
      <c r="C31" s="19"/>
      <c r="D31" s="19"/>
      <c r="E31" s="19"/>
      <c r="F31" s="19"/>
      <c r="G31" s="19"/>
      <c r="H31" s="19"/>
      <c r="I31" s="19"/>
      <c r="J31" s="19"/>
      <c r="K31" s="19"/>
      <c r="L31" s="19"/>
      <c r="M31" s="19"/>
      <c r="N31" s="19"/>
      <c r="O31" s="19"/>
      <c r="P31" s="19"/>
      <c r="Q31" s="19"/>
      <c r="R31" s="19"/>
      <c r="S31" s="19"/>
      <c r="T31" s="19"/>
      <c r="U31" s="19"/>
      <c r="V31" s="19"/>
      <c r="W31" s="59"/>
      <c r="X31" s="59"/>
      <c r="Y31" s="59"/>
      <c r="Z31" s="59"/>
      <c r="AA31" s="59"/>
      <c r="AB31" s="5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row>
    <row r="32" spans="2:76" s="11" customFormat="1" ht="15" customHeight="1" x14ac:dyDescent="0.2">
      <c r="B32" s="84"/>
      <c r="C32" s="84"/>
      <c r="D32" s="84"/>
      <c r="E32" s="84"/>
      <c r="F32" s="84"/>
      <c r="G32" s="84"/>
      <c r="H32" s="84"/>
      <c r="I32" s="84"/>
      <c r="J32" s="84"/>
      <c r="K32" s="84"/>
      <c r="L32" s="84"/>
      <c r="M32" s="84"/>
      <c r="N32" s="84"/>
      <c r="O32" s="84"/>
      <c r="P32" s="84"/>
      <c r="Q32" s="84"/>
      <c r="R32" s="84"/>
      <c r="S32" s="84"/>
      <c r="T32" s="84"/>
      <c r="U32" s="84"/>
      <c r="V32" s="19"/>
      <c r="W32" s="83"/>
      <c r="X32" s="83"/>
      <c r="Y32" s="83"/>
      <c r="Z32" s="83"/>
      <c r="AA32" s="83"/>
      <c r="AB32" s="83"/>
      <c r="AC32" s="19"/>
      <c r="AD32" s="81"/>
      <c r="AE32" s="81"/>
      <c r="AF32" s="55"/>
      <c r="AG32" s="81"/>
      <c r="AH32" s="81"/>
      <c r="AI32" s="19"/>
      <c r="AJ32" s="81"/>
      <c r="AK32" s="81"/>
      <c r="AL32" s="55"/>
      <c r="AM32" s="81"/>
      <c r="AN32" s="81"/>
      <c r="AO32" s="19"/>
      <c r="AP32" s="81"/>
      <c r="AQ32" s="81"/>
      <c r="AR32" s="55"/>
      <c r="AS32" s="81"/>
      <c r="AT32" s="81"/>
      <c r="AU32" s="19"/>
      <c r="AV32" s="81"/>
      <c r="AW32" s="81"/>
      <c r="AX32" s="55"/>
      <c r="AY32" s="81"/>
      <c r="AZ32" s="81"/>
      <c r="BA32" s="19"/>
      <c r="BB32" s="81"/>
      <c r="BC32" s="81"/>
      <c r="BD32" s="55"/>
      <c r="BE32" s="81"/>
      <c r="BF32" s="81"/>
      <c r="BG32" s="19"/>
      <c r="BH32" s="82"/>
      <c r="BI32" s="82"/>
      <c r="BJ32" s="82"/>
      <c r="BK32" s="82"/>
      <c r="BL32" s="82"/>
      <c r="BM32" s="82"/>
      <c r="BN32" s="82"/>
      <c r="BO32" s="82"/>
      <c r="BP32" s="82"/>
      <c r="BQ32" s="82"/>
      <c r="BR32" s="82"/>
      <c r="BS32" s="82"/>
      <c r="BT32" s="82"/>
      <c r="BU32" s="82"/>
      <c r="BV32" s="82"/>
      <c r="BW32" s="82"/>
      <c r="BX32" s="82"/>
    </row>
    <row r="33" spans="2:76" s="11" customFormat="1" ht="2.1" customHeight="1" x14ac:dyDescent="0.2">
      <c r="B33" s="19"/>
      <c r="C33" s="19"/>
      <c r="D33" s="19"/>
      <c r="E33" s="19"/>
      <c r="F33" s="19"/>
      <c r="G33" s="19"/>
      <c r="H33" s="19"/>
      <c r="I33" s="19"/>
      <c r="J33" s="19"/>
      <c r="K33" s="19"/>
      <c r="L33" s="19"/>
      <c r="M33" s="19"/>
      <c r="N33" s="19"/>
      <c r="O33" s="19"/>
      <c r="P33" s="19"/>
      <c r="Q33" s="19"/>
      <c r="R33" s="19"/>
      <c r="S33" s="19"/>
      <c r="T33" s="19"/>
      <c r="U33" s="19"/>
      <c r="V33" s="19"/>
      <c r="W33" s="59"/>
      <c r="X33" s="59"/>
      <c r="Y33" s="59"/>
      <c r="Z33" s="59"/>
      <c r="AA33" s="59"/>
      <c r="AB33" s="5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row>
    <row r="34" spans="2:76" s="11" customFormat="1" ht="15" customHeight="1" x14ac:dyDescent="0.2">
      <c r="B34" s="84"/>
      <c r="C34" s="84"/>
      <c r="D34" s="84"/>
      <c r="E34" s="84"/>
      <c r="F34" s="84"/>
      <c r="G34" s="84"/>
      <c r="H34" s="84"/>
      <c r="I34" s="84"/>
      <c r="J34" s="84"/>
      <c r="K34" s="84"/>
      <c r="L34" s="84"/>
      <c r="M34" s="84"/>
      <c r="N34" s="84"/>
      <c r="O34" s="84"/>
      <c r="P34" s="84"/>
      <c r="Q34" s="84"/>
      <c r="R34" s="84"/>
      <c r="S34" s="84"/>
      <c r="T34" s="84"/>
      <c r="U34" s="84"/>
      <c r="V34" s="19"/>
      <c r="W34" s="83"/>
      <c r="X34" s="83"/>
      <c r="Y34" s="83"/>
      <c r="Z34" s="83"/>
      <c r="AA34" s="83"/>
      <c r="AB34" s="83"/>
      <c r="AC34" s="19"/>
      <c r="AD34" s="81"/>
      <c r="AE34" s="81"/>
      <c r="AF34" s="55"/>
      <c r="AG34" s="81"/>
      <c r="AH34" s="81"/>
      <c r="AI34" s="19"/>
      <c r="AJ34" s="81"/>
      <c r="AK34" s="81"/>
      <c r="AL34" s="55"/>
      <c r="AM34" s="81"/>
      <c r="AN34" s="81"/>
      <c r="AO34" s="19"/>
      <c r="AP34" s="81"/>
      <c r="AQ34" s="81"/>
      <c r="AR34" s="55"/>
      <c r="AS34" s="81"/>
      <c r="AT34" s="81"/>
      <c r="AU34" s="19"/>
      <c r="AV34" s="81"/>
      <c r="AW34" s="81"/>
      <c r="AX34" s="55"/>
      <c r="AY34" s="81"/>
      <c r="AZ34" s="81"/>
      <c r="BA34" s="19"/>
      <c r="BB34" s="81"/>
      <c r="BC34" s="81"/>
      <c r="BD34" s="55"/>
      <c r="BE34" s="81"/>
      <c r="BF34" s="81"/>
      <c r="BG34" s="19"/>
      <c r="BH34" s="82"/>
      <c r="BI34" s="82"/>
      <c r="BJ34" s="82"/>
      <c r="BK34" s="82"/>
      <c r="BL34" s="82"/>
      <c r="BM34" s="82"/>
      <c r="BN34" s="82"/>
      <c r="BO34" s="82"/>
      <c r="BP34" s="82"/>
      <c r="BQ34" s="82"/>
      <c r="BR34" s="82"/>
      <c r="BS34" s="82"/>
      <c r="BT34" s="82"/>
      <c r="BU34" s="82"/>
      <c r="BV34" s="82"/>
      <c r="BW34" s="82"/>
      <c r="BX34" s="82"/>
    </row>
    <row r="35" spans="2:76" s="11" customFormat="1" ht="2.1" customHeight="1" x14ac:dyDescent="0.2">
      <c r="B35" s="19"/>
      <c r="C35" s="19"/>
      <c r="D35" s="19"/>
      <c r="E35" s="19"/>
      <c r="F35" s="19"/>
      <c r="G35" s="19"/>
      <c r="H35" s="19"/>
      <c r="I35" s="19"/>
      <c r="J35" s="19"/>
      <c r="K35" s="19"/>
      <c r="L35" s="19"/>
      <c r="M35" s="19"/>
      <c r="N35" s="19"/>
      <c r="O35" s="19"/>
      <c r="P35" s="19"/>
      <c r="Q35" s="19"/>
      <c r="R35" s="19"/>
      <c r="S35" s="19"/>
      <c r="T35" s="19"/>
      <c r="U35" s="19"/>
      <c r="V35" s="19"/>
      <c r="W35" s="59"/>
      <c r="X35" s="59"/>
      <c r="Y35" s="59"/>
      <c r="Z35" s="59"/>
      <c r="AA35" s="59"/>
      <c r="AB35" s="5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row>
    <row r="36" spans="2:76" s="11" customFormat="1" ht="15" customHeight="1" x14ac:dyDescent="0.2">
      <c r="B36" s="84"/>
      <c r="C36" s="84"/>
      <c r="D36" s="84"/>
      <c r="E36" s="84"/>
      <c r="F36" s="84"/>
      <c r="G36" s="84"/>
      <c r="H36" s="84"/>
      <c r="I36" s="84"/>
      <c r="J36" s="84"/>
      <c r="K36" s="84"/>
      <c r="L36" s="84"/>
      <c r="M36" s="84"/>
      <c r="N36" s="84"/>
      <c r="O36" s="84"/>
      <c r="P36" s="84"/>
      <c r="Q36" s="84"/>
      <c r="R36" s="84"/>
      <c r="S36" s="84"/>
      <c r="T36" s="84"/>
      <c r="U36" s="84"/>
      <c r="V36" s="19"/>
      <c r="W36" s="83"/>
      <c r="X36" s="83"/>
      <c r="Y36" s="83"/>
      <c r="Z36" s="83"/>
      <c r="AA36" s="83"/>
      <c r="AB36" s="83"/>
      <c r="AC36" s="19"/>
      <c r="AD36" s="81"/>
      <c r="AE36" s="81"/>
      <c r="AF36" s="55"/>
      <c r="AG36" s="81"/>
      <c r="AH36" s="81"/>
      <c r="AI36" s="19"/>
      <c r="AJ36" s="81"/>
      <c r="AK36" s="81"/>
      <c r="AL36" s="55"/>
      <c r="AM36" s="81"/>
      <c r="AN36" s="81"/>
      <c r="AO36" s="19"/>
      <c r="AP36" s="81"/>
      <c r="AQ36" s="81"/>
      <c r="AR36" s="55"/>
      <c r="AS36" s="81"/>
      <c r="AT36" s="81"/>
      <c r="AU36" s="19"/>
      <c r="AV36" s="81"/>
      <c r="AW36" s="81"/>
      <c r="AX36" s="55"/>
      <c r="AY36" s="81"/>
      <c r="AZ36" s="81"/>
      <c r="BA36" s="19"/>
      <c r="BB36" s="81"/>
      <c r="BC36" s="81"/>
      <c r="BD36" s="55"/>
      <c r="BE36" s="81"/>
      <c r="BF36" s="81"/>
      <c r="BG36" s="19"/>
      <c r="BH36" s="82"/>
      <c r="BI36" s="82"/>
      <c r="BJ36" s="82"/>
      <c r="BK36" s="82"/>
      <c r="BL36" s="82"/>
      <c r="BM36" s="82"/>
      <c r="BN36" s="82"/>
      <c r="BO36" s="82"/>
      <c r="BP36" s="82"/>
      <c r="BQ36" s="82"/>
      <c r="BR36" s="82"/>
      <c r="BS36" s="82"/>
      <c r="BT36" s="82"/>
      <c r="BU36" s="82"/>
      <c r="BV36" s="82"/>
      <c r="BW36" s="82"/>
      <c r="BX36" s="82"/>
    </row>
    <row r="37" spans="2:76" s="11" customFormat="1" ht="3.95" customHeight="1" x14ac:dyDescent="0.25">
      <c r="B37" s="80"/>
      <c r="C37" s="80"/>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c r="AS37" s="80"/>
      <c r="AT37" s="80"/>
      <c r="AU37" s="80"/>
      <c r="AV37" s="80"/>
      <c r="AW37" s="80"/>
      <c r="AX37" s="80"/>
      <c r="AY37" s="80"/>
      <c r="AZ37" s="80"/>
      <c r="BA37" s="80"/>
      <c r="BB37" s="80"/>
      <c r="BC37" s="80"/>
      <c r="BD37" s="80"/>
      <c r="BE37" s="80"/>
      <c r="BF37" s="80"/>
      <c r="BG37" s="80"/>
      <c r="BH37" s="80"/>
      <c r="BI37" s="80"/>
      <c r="BJ37" s="80"/>
      <c r="BK37" s="80"/>
      <c r="BL37" s="80"/>
      <c r="BM37" s="80"/>
      <c r="BN37" s="80"/>
      <c r="BO37" s="80"/>
      <c r="BP37" s="80"/>
      <c r="BQ37" s="80"/>
      <c r="BR37" s="80"/>
      <c r="BS37" s="80"/>
      <c r="BT37" s="80"/>
      <c r="BU37" s="80"/>
      <c r="BV37" s="80"/>
      <c r="BW37" s="80"/>
      <c r="BX37" s="80"/>
    </row>
    <row r="38" spans="2:76" s="11" customFormat="1" ht="15" customHeight="1" x14ac:dyDescent="0.2">
      <c r="B38" s="85" t="s">
        <v>111</v>
      </c>
      <c r="C38" s="85"/>
      <c r="D38" s="85"/>
      <c r="E38" s="85"/>
      <c r="F38" s="85"/>
      <c r="G38" s="85"/>
      <c r="H38" s="85"/>
      <c r="I38" s="85"/>
      <c r="J38" s="85"/>
      <c r="K38" s="85"/>
      <c r="L38" s="85"/>
      <c r="M38" s="85"/>
      <c r="N38" s="85"/>
      <c r="O38" s="85"/>
      <c r="P38" s="85"/>
      <c r="Q38" s="85"/>
      <c r="R38" s="85"/>
      <c r="S38" s="85"/>
      <c r="T38" s="85"/>
      <c r="U38" s="85"/>
      <c r="V38" s="19"/>
      <c r="W38" s="81"/>
      <c r="X38" s="81"/>
      <c r="Y38" s="86" t="e">
        <f>((AF38*1)+(AL38*2)+(AR38*3)+(AX38*4)+(BD38*5))/COUNTA(B40:B46)</f>
        <v>#DIV/0!</v>
      </c>
      <c r="Z38" s="86"/>
      <c r="AA38" s="81"/>
      <c r="AB38" s="81"/>
      <c r="AC38" s="19"/>
      <c r="AD38" s="81"/>
      <c r="AE38" s="81"/>
      <c r="AF38" s="54">
        <f>COUNTA(AF40:AF46)</f>
        <v>0</v>
      </c>
      <c r="AG38" s="81"/>
      <c r="AH38" s="81"/>
      <c r="AI38" s="19"/>
      <c r="AJ38" s="81"/>
      <c r="AK38" s="81"/>
      <c r="AL38" s="54">
        <f>COUNTA(AL40:AL46)</f>
        <v>0</v>
      </c>
      <c r="AM38" s="81"/>
      <c r="AN38" s="81"/>
      <c r="AO38" s="19"/>
      <c r="AP38" s="81"/>
      <c r="AQ38" s="81"/>
      <c r="AR38" s="54">
        <f>COUNTA(AR40:AR46)</f>
        <v>0</v>
      </c>
      <c r="AS38" s="81"/>
      <c r="AT38" s="81"/>
      <c r="AU38" s="19"/>
      <c r="AV38" s="81"/>
      <c r="AW38" s="81"/>
      <c r="AX38" s="54">
        <f>COUNTA(AX40:AX46)</f>
        <v>0</v>
      </c>
      <c r="AY38" s="81"/>
      <c r="AZ38" s="81"/>
      <c r="BA38" s="19"/>
      <c r="BB38" s="81"/>
      <c r="BC38" s="81"/>
      <c r="BD38" s="54">
        <f>COUNTA(BD40:BD46)</f>
        <v>0</v>
      </c>
      <c r="BE38" s="81"/>
      <c r="BF38" s="81"/>
      <c r="BG38" s="19"/>
      <c r="BH38" s="85"/>
      <c r="BI38" s="85"/>
      <c r="BJ38" s="85"/>
      <c r="BK38" s="85"/>
      <c r="BL38" s="85"/>
      <c r="BM38" s="85"/>
      <c r="BN38" s="85"/>
      <c r="BO38" s="85"/>
      <c r="BP38" s="85"/>
      <c r="BQ38" s="85"/>
      <c r="BR38" s="85"/>
      <c r="BS38" s="85"/>
      <c r="BT38" s="85"/>
      <c r="BU38" s="85"/>
      <c r="BV38" s="85"/>
      <c r="BW38" s="85"/>
      <c r="BX38" s="85"/>
    </row>
    <row r="39" spans="2:76" s="11" customFormat="1" ht="3.95" customHeight="1" x14ac:dyDescent="0.2">
      <c r="B39" s="81"/>
      <c r="C39" s="81"/>
      <c r="D39" s="81"/>
      <c r="E39" s="81"/>
      <c r="F39" s="81"/>
      <c r="G39" s="81"/>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1"/>
      <c r="BE39" s="81"/>
      <c r="BF39" s="81"/>
      <c r="BG39" s="81"/>
      <c r="BH39" s="81"/>
      <c r="BI39" s="81"/>
      <c r="BJ39" s="81"/>
      <c r="BK39" s="81"/>
      <c r="BL39" s="81"/>
      <c r="BM39" s="81"/>
      <c r="BN39" s="81"/>
      <c r="BO39" s="81"/>
      <c r="BP39" s="81"/>
      <c r="BQ39" s="81"/>
      <c r="BR39" s="81"/>
      <c r="BS39" s="81"/>
      <c r="BT39" s="81"/>
      <c r="BU39" s="81"/>
      <c r="BV39" s="81"/>
      <c r="BW39" s="81"/>
      <c r="BX39" s="81"/>
    </row>
    <row r="40" spans="2:76" s="11" customFormat="1" ht="15" customHeight="1" x14ac:dyDescent="0.2">
      <c r="B40" s="84"/>
      <c r="C40" s="84"/>
      <c r="D40" s="84"/>
      <c r="E40" s="84"/>
      <c r="F40" s="84"/>
      <c r="G40" s="84"/>
      <c r="H40" s="84"/>
      <c r="I40" s="84"/>
      <c r="J40" s="84"/>
      <c r="K40" s="84"/>
      <c r="L40" s="84"/>
      <c r="M40" s="84"/>
      <c r="N40" s="84"/>
      <c r="O40" s="84"/>
      <c r="P40" s="84"/>
      <c r="Q40" s="84"/>
      <c r="R40" s="84"/>
      <c r="S40" s="84"/>
      <c r="T40" s="84"/>
      <c r="U40" s="84"/>
      <c r="V40" s="19"/>
      <c r="W40" s="83"/>
      <c r="X40" s="83"/>
      <c r="Y40" s="83"/>
      <c r="Z40" s="83"/>
      <c r="AA40" s="83"/>
      <c r="AB40" s="83"/>
      <c r="AC40" s="19"/>
      <c r="AD40" s="81"/>
      <c r="AE40" s="81"/>
      <c r="AF40" s="55"/>
      <c r="AG40" s="81"/>
      <c r="AH40" s="81"/>
      <c r="AI40" s="19"/>
      <c r="AJ40" s="81"/>
      <c r="AK40" s="81"/>
      <c r="AL40" s="55"/>
      <c r="AM40" s="81"/>
      <c r="AN40" s="81"/>
      <c r="AO40" s="19"/>
      <c r="AP40" s="81"/>
      <c r="AQ40" s="81"/>
      <c r="AR40" s="55"/>
      <c r="AS40" s="81"/>
      <c r="AT40" s="81"/>
      <c r="AU40" s="19"/>
      <c r="AV40" s="81"/>
      <c r="AW40" s="81"/>
      <c r="AX40" s="55"/>
      <c r="AY40" s="81"/>
      <c r="AZ40" s="81"/>
      <c r="BA40" s="19"/>
      <c r="BB40" s="81"/>
      <c r="BC40" s="81"/>
      <c r="BD40" s="55"/>
      <c r="BE40" s="81"/>
      <c r="BF40" s="81"/>
      <c r="BG40" s="19"/>
      <c r="BH40" s="82"/>
      <c r="BI40" s="82"/>
      <c r="BJ40" s="82"/>
      <c r="BK40" s="82"/>
      <c r="BL40" s="82"/>
      <c r="BM40" s="82"/>
      <c r="BN40" s="82"/>
      <c r="BO40" s="82"/>
      <c r="BP40" s="82"/>
      <c r="BQ40" s="82"/>
      <c r="BR40" s="82"/>
      <c r="BS40" s="82"/>
      <c r="BT40" s="82"/>
      <c r="BU40" s="82"/>
      <c r="BV40" s="82"/>
      <c r="BW40" s="82"/>
      <c r="BX40" s="82"/>
    </row>
    <row r="41" spans="2:76" s="11" customFormat="1" ht="2.1" customHeight="1" x14ac:dyDescent="0.2">
      <c r="B41" s="19"/>
      <c r="C41" s="19"/>
      <c r="D41" s="19"/>
      <c r="E41" s="19"/>
      <c r="F41" s="19"/>
      <c r="G41" s="19"/>
      <c r="H41" s="19"/>
      <c r="I41" s="19"/>
      <c r="J41" s="19"/>
      <c r="K41" s="19"/>
      <c r="L41" s="19"/>
      <c r="M41" s="19"/>
      <c r="N41" s="19"/>
      <c r="O41" s="19"/>
      <c r="P41" s="19"/>
      <c r="Q41" s="19"/>
      <c r="R41" s="19"/>
      <c r="S41" s="19"/>
      <c r="T41" s="19"/>
      <c r="U41" s="19"/>
      <c r="V41" s="19"/>
      <c r="W41" s="59"/>
      <c r="X41" s="59"/>
      <c r="Y41" s="59"/>
      <c r="Z41" s="59"/>
      <c r="AA41" s="59"/>
      <c r="AB41" s="5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row>
    <row r="42" spans="2:76" s="11" customFormat="1" ht="15" customHeight="1" x14ac:dyDescent="0.2">
      <c r="B42" s="84"/>
      <c r="C42" s="84"/>
      <c r="D42" s="84"/>
      <c r="E42" s="84"/>
      <c r="F42" s="84"/>
      <c r="G42" s="84"/>
      <c r="H42" s="84"/>
      <c r="I42" s="84"/>
      <c r="J42" s="84"/>
      <c r="K42" s="84"/>
      <c r="L42" s="84"/>
      <c r="M42" s="84"/>
      <c r="N42" s="84"/>
      <c r="O42" s="84"/>
      <c r="P42" s="84"/>
      <c r="Q42" s="84"/>
      <c r="R42" s="84"/>
      <c r="S42" s="84"/>
      <c r="T42" s="84"/>
      <c r="U42" s="84"/>
      <c r="V42" s="19"/>
      <c r="W42" s="83"/>
      <c r="X42" s="83"/>
      <c r="Y42" s="83"/>
      <c r="Z42" s="83"/>
      <c r="AA42" s="83"/>
      <c r="AB42" s="83"/>
      <c r="AC42" s="19"/>
      <c r="AD42" s="81"/>
      <c r="AE42" s="81"/>
      <c r="AF42" s="55"/>
      <c r="AG42" s="81"/>
      <c r="AH42" s="81"/>
      <c r="AI42" s="19"/>
      <c r="AJ42" s="81"/>
      <c r="AK42" s="81"/>
      <c r="AL42" s="55"/>
      <c r="AM42" s="81"/>
      <c r="AN42" s="81"/>
      <c r="AO42" s="19"/>
      <c r="AP42" s="81"/>
      <c r="AQ42" s="81"/>
      <c r="AR42" s="55"/>
      <c r="AS42" s="81"/>
      <c r="AT42" s="81"/>
      <c r="AU42" s="19"/>
      <c r="AV42" s="81"/>
      <c r="AW42" s="81"/>
      <c r="AX42" s="55"/>
      <c r="AY42" s="81"/>
      <c r="AZ42" s="81"/>
      <c r="BA42" s="19"/>
      <c r="BB42" s="81"/>
      <c r="BC42" s="81"/>
      <c r="BD42" s="55"/>
      <c r="BE42" s="81"/>
      <c r="BF42" s="81"/>
      <c r="BG42" s="19"/>
      <c r="BH42" s="82"/>
      <c r="BI42" s="82"/>
      <c r="BJ42" s="82"/>
      <c r="BK42" s="82"/>
      <c r="BL42" s="82"/>
      <c r="BM42" s="82"/>
      <c r="BN42" s="82"/>
      <c r="BO42" s="82"/>
      <c r="BP42" s="82"/>
      <c r="BQ42" s="82"/>
      <c r="BR42" s="82"/>
      <c r="BS42" s="82"/>
      <c r="BT42" s="82"/>
      <c r="BU42" s="82"/>
      <c r="BV42" s="82"/>
      <c r="BW42" s="82"/>
      <c r="BX42" s="82"/>
    </row>
    <row r="43" spans="2:76" s="11" customFormat="1" ht="2.1" customHeight="1" x14ac:dyDescent="0.2">
      <c r="B43" s="19"/>
      <c r="C43" s="19"/>
      <c r="D43" s="19"/>
      <c r="E43" s="19"/>
      <c r="F43" s="19"/>
      <c r="G43" s="19"/>
      <c r="H43" s="19"/>
      <c r="I43" s="19"/>
      <c r="J43" s="19"/>
      <c r="K43" s="19"/>
      <c r="L43" s="19"/>
      <c r="M43" s="19"/>
      <c r="N43" s="19"/>
      <c r="O43" s="19"/>
      <c r="P43" s="19"/>
      <c r="Q43" s="19"/>
      <c r="R43" s="19"/>
      <c r="S43" s="19"/>
      <c r="T43" s="19"/>
      <c r="U43" s="19"/>
      <c r="V43" s="19"/>
      <c r="W43" s="59"/>
      <c r="X43" s="59"/>
      <c r="Y43" s="59"/>
      <c r="Z43" s="59"/>
      <c r="AA43" s="59"/>
      <c r="AB43" s="5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row>
    <row r="44" spans="2:76" s="11" customFormat="1" ht="15" customHeight="1" x14ac:dyDescent="0.2">
      <c r="B44" s="84"/>
      <c r="C44" s="84"/>
      <c r="D44" s="84"/>
      <c r="E44" s="84"/>
      <c r="F44" s="84"/>
      <c r="G44" s="84"/>
      <c r="H44" s="84"/>
      <c r="I44" s="84"/>
      <c r="J44" s="84"/>
      <c r="K44" s="84"/>
      <c r="L44" s="84"/>
      <c r="M44" s="84"/>
      <c r="N44" s="84"/>
      <c r="O44" s="84"/>
      <c r="P44" s="84"/>
      <c r="Q44" s="84"/>
      <c r="R44" s="84"/>
      <c r="S44" s="84"/>
      <c r="T44" s="84"/>
      <c r="U44" s="84"/>
      <c r="V44" s="19"/>
      <c r="W44" s="83"/>
      <c r="X44" s="83"/>
      <c r="Y44" s="83"/>
      <c r="Z44" s="83"/>
      <c r="AA44" s="83"/>
      <c r="AB44" s="83"/>
      <c r="AC44" s="19"/>
      <c r="AD44" s="81"/>
      <c r="AE44" s="81"/>
      <c r="AF44" s="55"/>
      <c r="AG44" s="81"/>
      <c r="AH44" s="81"/>
      <c r="AI44" s="19"/>
      <c r="AJ44" s="81"/>
      <c r="AK44" s="81"/>
      <c r="AL44" s="55"/>
      <c r="AM44" s="81"/>
      <c r="AN44" s="81"/>
      <c r="AO44" s="19"/>
      <c r="AP44" s="81"/>
      <c r="AQ44" s="81"/>
      <c r="AR44" s="55"/>
      <c r="AS44" s="81"/>
      <c r="AT44" s="81"/>
      <c r="AU44" s="19"/>
      <c r="AV44" s="81"/>
      <c r="AW44" s="81"/>
      <c r="AX44" s="55"/>
      <c r="AY44" s="81"/>
      <c r="AZ44" s="81"/>
      <c r="BA44" s="19"/>
      <c r="BB44" s="81"/>
      <c r="BC44" s="81"/>
      <c r="BD44" s="55"/>
      <c r="BE44" s="81"/>
      <c r="BF44" s="81"/>
      <c r="BG44" s="19"/>
      <c r="BH44" s="82"/>
      <c r="BI44" s="82"/>
      <c r="BJ44" s="82"/>
      <c r="BK44" s="82"/>
      <c r="BL44" s="82"/>
      <c r="BM44" s="82"/>
      <c r="BN44" s="82"/>
      <c r="BO44" s="82"/>
      <c r="BP44" s="82"/>
      <c r="BQ44" s="82"/>
      <c r="BR44" s="82"/>
      <c r="BS44" s="82"/>
      <c r="BT44" s="82"/>
      <c r="BU44" s="82"/>
      <c r="BV44" s="82"/>
      <c r="BW44" s="82"/>
      <c r="BX44" s="82"/>
    </row>
    <row r="45" spans="2:76" s="11" customFormat="1" ht="2.1" customHeight="1" x14ac:dyDescent="0.2">
      <c r="B45" s="19"/>
      <c r="C45" s="19"/>
      <c r="D45" s="19"/>
      <c r="E45" s="19"/>
      <c r="F45" s="19"/>
      <c r="G45" s="19"/>
      <c r="H45" s="19"/>
      <c r="I45" s="19"/>
      <c r="J45" s="19"/>
      <c r="K45" s="19"/>
      <c r="L45" s="19"/>
      <c r="M45" s="19"/>
      <c r="N45" s="19"/>
      <c r="O45" s="19"/>
      <c r="P45" s="19"/>
      <c r="Q45" s="19"/>
      <c r="R45" s="19"/>
      <c r="S45" s="19"/>
      <c r="T45" s="19"/>
      <c r="U45" s="19"/>
      <c r="V45" s="19"/>
      <c r="W45" s="59"/>
      <c r="X45" s="59"/>
      <c r="Y45" s="59"/>
      <c r="Z45" s="59"/>
      <c r="AA45" s="59"/>
      <c r="AB45" s="5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row>
    <row r="46" spans="2:76" s="11" customFormat="1" ht="15" customHeight="1" x14ac:dyDescent="0.2">
      <c r="B46" s="84"/>
      <c r="C46" s="84"/>
      <c r="D46" s="84"/>
      <c r="E46" s="84"/>
      <c r="F46" s="84"/>
      <c r="G46" s="84"/>
      <c r="H46" s="84"/>
      <c r="I46" s="84"/>
      <c r="J46" s="84"/>
      <c r="K46" s="84"/>
      <c r="L46" s="84"/>
      <c r="M46" s="84"/>
      <c r="N46" s="84"/>
      <c r="O46" s="84"/>
      <c r="P46" s="84"/>
      <c r="Q46" s="84"/>
      <c r="R46" s="84"/>
      <c r="S46" s="84"/>
      <c r="T46" s="84"/>
      <c r="U46" s="84"/>
      <c r="V46" s="19"/>
      <c r="W46" s="83"/>
      <c r="X46" s="83"/>
      <c r="Y46" s="83"/>
      <c r="Z46" s="83"/>
      <c r="AA46" s="83"/>
      <c r="AB46" s="83"/>
      <c r="AC46" s="19"/>
      <c r="AD46" s="81"/>
      <c r="AE46" s="81"/>
      <c r="AF46" s="55"/>
      <c r="AG46" s="81"/>
      <c r="AH46" s="81"/>
      <c r="AI46" s="19"/>
      <c r="AJ46" s="81"/>
      <c r="AK46" s="81"/>
      <c r="AL46" s="55"/>
      <c r="AM46" s="81"/>
      <c r="AN46" s="81"/>
      <c r="AO46" s="19"/>
      <c r="AP46" s="81"/>
      <c r="AQ46" s="81"/>
      <c r="AR46" s="55"/>
      <c r="AS46" s="81"/>
      <c r="AT46" s="81"/>
      <c r="AU46" s="19"/>
      <c r="AV46" s="81"/>
      <c r="AW46" s="81"/>
      <c r="AX46" s="55"/>
      <c r="AY46" s="81"/>
      <c r="AZ46" s="81"/>
      <c r="BA46" s="19"/>
      <c r="BB46" s="81"/>
      <c r="BC46" s="81"/>
      <c r="BD46" s="55"/>
      <c r="BE46" s="81"/>
      <c r="BF46" s="81"/>
      <c r="BG46" s="19"/>
      <c r="BH46" s="82"/>
      <c r="BI46" s="82"/>
      <c r="BJ46" s="82"/>
      <c r="BK46" s="82"/>
      <c r="BL46" s="82"/>
      <c r="BM46" s="82"/>
      <c r="BN46" s="82"/>
      <c r="BO46" s="82"/>
      <c r="BP46" s="82"/>
      <c r="BQ46" s="82"/>
      <c r="BR46" s="82"/>
      <c r="BS46" s="82"/>
      <c r="BT46" s="82"/>
      <c r="BU46" s="82"/>
      <c r="BV46" s="82"/>
      <c r="BW46" s="82"/>
      <c r="BX46" s="82"/>
    </row>
    <row r="47" spans="2:76" s="11" customFormat="1" ht="3.95" customHeight="1" x14ac:dyDescent="0.25">
      <c r="B47" s="80"/>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0"/>
      <c r="AG47" s="80"/>
      <c r="AH47" s="80"/>
      <c r="AI47" s="80"/>
      <c r="AJ47" s="80"/>
      <c r="AK47" s="80"/>
      <c r="AL47" s="80"/>
      <c r="AM47" s="80"/>
      <c r="AN47" s="80"/>
      <c r="AO47" s="80"/>
      <c r="AP47" s="80"/>
      <c r="AQ47" s="80"/>
      <c r="AR47" s="80"/>
      <c r="AS47" s="80"/>
      <c r="AT47" s="80"/>
      <c r="AU47" s="80"/>
      <c r="AV47" s="80"/>
      <c r="AW47" s="80"/>
      <c r="AX47" s="80"/>
      <c r="AY47" s="80"/>
      <c r="AZ47" s="80"/>
      <c r="BA47" s="80"/>
      <c r="BB47" s="80"/>
      <c r="BC47" s="80"/>
      <c r="BD47" s="80"/>
      <c r="BE47" s="80"/>
      <c r="BF47" s="80"/>
      <c r="BG47" s="80"/>
      <c r="BH47" s="80"/>
      <c r="BI47" s="80"/>
      <c r="BJ47" s="80"/>
      <c r="BK47" s="80"/>
      <c r="BL47" s="80"/>
      <c r="BM47" s="80"/>
      <c r="BN47" s="80"/>
      <c r="BO47" s="80"/>
      <c r="BP47" s="80"/>
      <c r="BQ47" s="80"/>
      <c r="BR47" s="80"/>
      <c r="BS47" s="80"/>
      <c r="BT47" s="80"/>
      <c r="BU47" s="80"/>
      <c r="BV47" s="80"/>
      <c r="BW47" s="80"/>
      <c r="BX47" s="80"/>
    </row>
    <row r="48" spans="2:76" s="11" customFormat="1" ht="15" customHeight="1" x14ac:dyDescent="0.2">
      <c r="B48" s="85" t="s">
        <v>112</v>
      </c>
      <c r="C48" s="85"/>
      <c r="D48" s="85"/>
      <c r="E48" s="85"/>
      <c r="F48" s="85"/>
      <c r="G48" s="85"/>
      <c r="H48" s="85"/>
      <c r="I48" s="85"/>
      <c r="J48" s="85"/>
      <c r="K48" s="85"/>
      <c r="L48" s="85"/>
      <c r="M48" s="85"/>
      <c r="N48" s="85"/>
      <c r="O48" s="85"/>
      <c r="P48" s="85"/>
      <c r="Q48" s="85"/>
      <c r="R48" s="85"/>
      <c r="S48" s="85"/>
      <c r="T48" s="85"/>
      <c r="U48" s="85"/>
      <c r="V48" s="19"/>
      <c r="W48" s="81"/>
      <c r="X48" s="81"/>
      <c r="Y48" s="86" t="e">
        <f>((AF48*1)+(AL48*2)+(AR48*3)+(AX48*4)+(BD48*5))/COUNTA(B50:B64)</f>
        <v>#DIV/0!</v>
      </c>
      <c r="Z48" s="86"/>
      <c r="AA48" s="81"/>
      <c r="AB48" s="81"/>
      <c r="AC48" s="19"/>
      <c r="AD48" s="81"/>
      <c r="AE48" s="81"/>
      <c r="AF48" s="54">
        <f>COUNTA(AF50:AF64)</f>
        <v>0</v>
      </c>
      <c r="AG48" s="81"/>
      <c r="AH48" s="81"/>
      <c r="AI48" s="19"/>
      <c r="AJ48" s="81"/>
      <c r="AK48" s="81"/>
      <c r="AL48" s="54">
        <f>COUNTA(AL50:AL64)</f>
        <v>0</v>
      </c>
      <c r="AM48" s="81"/>
      <c r="AN48" s="81"/>
      <c r="AO48" s="19"/>
      <c r="AP48" s="81"/>
      <c r="AQ48" s="81"/>
      <c r="AR48" s="54">
        <f>COUNTA(AR50:AR64)</f>
        <v>0</v>
      </c>
      <c r="AS48" s="81"/>
      <c r="AT48" s="81"/>
      <c r="AU48" s="19"/>
      <c r="AV48" s="81"/>
      <c r="AW48" s="81"/>
      <c r="AX48" s="54">
        <f>COUNTA(AX50:AX64)</f>
        <v>0</v>
      </c>
      <c r="AY48" s="81"/>
      <c r="AZ48" s="81"/>
      <c r="BA48" s="19"/>
      <c r="BB48" s="81"/>
      <c r="BC48" s="81"/>
      <c r="BD48" s="54">
        <f>COUNTA(BD50:BD64)</f>
        <v>0</v>
      </c>
      <c r="BE48" s="81"/>
      <c r="BF48" s="81"/>
      <c r="BG48" s="19"/>
      <c r="BH48" s="85"/>
      <c r="BI48" s="85"/>
      <c r="BJ48" s="85"/>
      <c r="BK48" s="85"/>
      <c r="BL48" s="85"/>
      <c r="BM48" s="85"/>
      <c r="BN48" s="85"/>
      <c r="BO48" s="85"/>
      <c r="BP48" s="85"/>
      <c r="BQ48" s="85"/>
      <c r="BR48" s="85"/>
      <c r="BS48" s="85"/>
      <c r="BT48" s="85"/>
      <c r="BU48" s="85"/>
      <c r="BV48" s="85"/>
      <c r="BW48" s="85"/>
      <c r="BX48" s="85"/>
    </row>
    <row r="49" spans="2:76" s="11" customFormat="1" ht="3.95" customHeight="1" x14ac:dyDescent="0.2">
      <c r="B49" s="81"/>
      <c r="C49" s="81"/>
      <c r="D49" s="81"/>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c r="AE49" s="81"/>
      <c r="AF49" s="81"/>
      <c r="AG49" s="81"/>
      <c r="AH49" s="81"/>
      <c r="AI49" s="81"/>
      <c r="AJ49" s="81"/>
      <c r="AK49" s="81"/>
      <c r="AL49" s="81"/>
      <c r="AM49" s="81"/>
      <c r="AN49" s="81"/>
      <c r="AO49" s="81"/>
      <c r="AP49" s="81"/>
      <c r="AQ49" s="81"/>
      <c r="AR49" s="81"/>
      <c r="AS49" s="81"/>
      <c r="AT49" s="81"/>
      <c r="AU49" s="81"/>
      <c r="AV49" s="81"/>
      <c r="AW49" s="81"/>
      <c r="AX49" s="81"/>
      <c r="AY49" s="81"/>
      <c r="AZ49" s="81"/>
      <c r="BA49" s="81"/>
      <c r="BB49" s="81"/>
      <c r="BC49" s="81"/>
      <c r="BD49" s="81"/>
      <c r="BE49" s="81"/>
      <c r="BF49" s="81"/>
      <c r="BG49" s="81"/>
      <c r="BH49" s="81"/>
      <c r="BI49" s="81"/>
      <c r="BJ49" s="81"/>
      <c r="BK49" s="81"/>
      <c r="BL49" s="81"/>
      <c r="BM49" s="81"/>
      <c r="BN49" s="81"/>
      <c r="BO49" s="81"/>
      <c r="BP49" s="81"/>
      <c r="BQ49" s="81"/>
      <c r="BR49" s="81"/>
      <c r="BS49" s="81"/>
      <c r="BT49" s="81"/>
      <c r="BU49" s="81"/>
      <c r="BV49" s="81"/>
      <c r="BW49" s="81"/>
      <c r="BX49" s="81"/>
    </row>
    <row r="50" spans="2:76" s="11" customFormat="1" ht="15" customHeight="1" x14ac:dyDescent="0.2">
      <c r="B50" s="84"/>
      <c r="C50" s="84"/>
      <c r="D50" s="84"/>
      <c r="E50" s="84"/>
      <c r="F50" s="84"/>
      <c r="G50" s="84"/>
      <c r="H50" s="84"/>
      <c r="I50" s="84"/>
      <c r="J50" s="84"/>
      <c r="K50" s="84"/>
      <c r="L50" s="84"/>
      <c r="M50" s="84"/>
      <c r="N50" s="84"/>
      <c r="O50" s="84"/>
      <c r="P50" s="84"/>
      <c r="Q50" s="84"/>
      <c r="R50" s="84"/>
      <c r="S50" s="84"/>
      <c r="T50" s="84"/>
      <c r="U50" s="84"/>
      <c r="V50" s="19"/>
      <c r="W50" s="83"/>
      <c r="X50" s="83"/>
      <c r="Y50" s="83"/>
      <c r="Z50" s="83"/>
      <c r="AA50" s="83"/>
      <c r="AB50" s="83"/>
      <c r="AC50" s="19"/>
      <c r="AD50" s="81"/>
      <c r="AE50" s="81"/>
      <c r="AF50" s="55"/>
      <c r="AG50" s="81"/>
      <c r="AH50" s="81"/>
      <c r="AI50" s="19"/>
      <c r="AJ50" s="81"/>
      <c r="AK50" s="81"/>
      <c r="AL50" s="55"/>
      <c r="AM50" s="81"/>
      <c r="AN50" s="81"/>
      <c r="AO50" s="19"/>
      <c r="AP50" s="81"/>
      <c r="AQ50" s="81"/>
      <c r="AR50" s="55"/>
      <c r="AS50" s="81"/>
      <c r="AT50" s="81"/>
      <c r="AU50" s="19"/>
      <c r="AV50" s="81"/>
      <c r="AW50" s="81"/>
      <c r="AX50" s="55"/>
      <c r="AY50" s="81"/>
      <c r="AZ50" s="81"/>
      <c r="BA50" s="19"/>
      <c r="BB50" s="81"/>
      <c r="BC50" s="81"/>
      <c r="BD50" s="55"/>
      <c r="BE50" s="81"/>
      <c r="BF50" s="81"/>
      <c r="BG50" s="19"/>
      <c r="BH50" s="82"/>
      <c r="BI50" s="82"/>
      <c r="BJ50" s="82"/>
      <c r="BK50" s="82"/>
      <c r="BL50" s="82"/>
      <c r="BM50" s="82"/>
      <c r="BN50" s="82"/>
      <c r="BO50" s="82"/>
      <c r="BP50" s="82"/>
      <c r="BQ50" s="82"/>
      <c r="BR50" s="82"/>
      <c r="BS50" s="82"/>
      <c r="BT50" s="82"/>
      <c r="BU50" s="82"/>
      <c r="BV50" s="82"/>
      <c r="BW50" s="82"/>
      <c r="BX50" s="82"/>
    </row>
    <row r="51" spans="2:76" s="11" customFormat="1" ht="2.1" customHeight="1" x14ac:dyDescent="0.2">
      <c r="B51" s="19"/>
      <c r="C51" s="19"/>
      <c r="D51" s="19"/>
      <c r="E51" s="19"/>
      <c r="F51" s="19"/>
      <c r="G51" s="19"/>
      <c r="H51" s="19"/>
      <c r="I51" s="19"/>
      <c r="J51" s="19"/>
      <c r="K51" s="19"/>
      <c r="L51" s="19"/>
      <c r="M51" s="19"/>
      <c r="N51" s="19"/>
      <c r="O51" s="19"/>
      <c r="P51" s="19"/>
      <c r="Q51" s="19"/>
      <c r="R51" s="19"/>
      <c r="S51" s="19"/>
      <c r="T51" s="19"/>
      <c r="U51" s="19"/>
      <c r="V51" s="19"/>
      <c r="W51" s="59"/>
      <c r="X51" s="59"/>
      <c r="Y51" s="59"/>
      <c r="Z51" s="59"/>
      <c r="AA51" s="59"/>
      <c r="AB51" s="5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row>
    <row r="52" spans="2:76" s="11" customFormat="1" ht="15" customHeight="1" x14ac:dyDescent="0.2">
      <c r="B52" s="84"/>
      <c r="C52" s="84"/>
      <c r="D52" s="84"/>
      <c r="E52" s="84"/>
      <c r="F52" s="84"/>
      <c r="G52" s="84"/>
      <c r="H52" s="84"/>
      <c r="I52" s="84"/>
      <c r="J52" s="84"/>
      <c r="K52" s="84"/>
      <c r="L52" s="84"/>
      <c r="M52" s="84"/>
      <c r="N52" s="84"/>
      <c r="O52" s="84"/>
      <c r="P52" s="84"/>
      <c r="Q52" s="84"/>
      <c r="R52" s="84"/>
      <c r="S52" s="84"/>
      <c r="T52" s="84"/>
      <c r="U52" s="84"/>
      <c r="V52" s="19"/>
      <c r="W52" s="83"/>
      <c r="X52" s="83"/>
      <c r="Y52" s="83"/>
      <c r="Z52" s="83"/>
      <c r="AA52" s="83"/>
      <c r="AB52" s="83"/>
      <c r="AC52" s="19"/>
      <c r="AD52" s="81"/>
      <c r="AE52" s="81"/>
      <c r="AF52" s="55"/>
      <c r="AG52" s="81"/>
      <c r="AH52" s="81"/>
      <c r="AI52" s="19"/>
      <c r="AJ52" s="81"/>
      <c r="AK52" s="81"/>
      <c r="AL52" s="55"/>
      <c r="AM52" s="81"/>
      <c r="AN52" s="81"/>
      <c r="AO52" s="19"/>
      <c r="AP52" s="81"/>
      <c r="AQ52" s="81"/>
      <c r="AR52" s="55"/>
      <c r="AS52" s="81"/>
      <c r="AT52" s="81"/>
      <c r="AU52" s="19"/>
      <c r="AV52" s="81"/>
      <c r="AW52" s="81"/>
      <c r="AX52" s="55"/>
      <c r="AY52" s="81"/>
      <c r="AZ52" s="81"/>
      <c r="BA52" s="19"/>
      <c r="BB52" s="81"/>
      <c r="BC52" s="81"/>
      <c r="BD52" s="55"/>
      <c r="BE52" s="81"/>
      <c r="BF52" s="81"/>
      <c r="BG52" s="19"/>
      <c r="BH52" s="82"/>
      <c r="BI52" s="82"/>
      <c r="BJ52" s="82"/>
      <c r="BK52" s="82"/>
      <c r="BL52" s="82"/>
      <c r="BM52" s="82"/>
      <c r="BN52" s="82"/>
      <c r="BO52" s="82"/>
      <c r="BP52" s="82"/>
      <c r="BQ52" s="82"/>
      <c r="BR52" s="82"/>
      <c r="BS52" s="82"/>
      <c r="BT52" s="82"/>
      <c r="BU52" s="82"/>
      <c r="BV52" s="82"/>
      <c r="BW52" s="82"/>
      <c r="BX52" s="82"/>
    </row>
    <row r="53" spans="2:76" s="11" customFormat="1" ht="2.1" customHeight="1" x14ac:dyDescent="0.2">
      <c r="B53" s="19"/>
      <c r="C53" s="19"/>
      <c r="D53" s="19"/>
      <c r="E53" s="19"/>
      <c r="F53" s="19"/>
      <c r="G53" s="19"/>
      <c r="H53" s="19"/>
      <c r="I53" s="19"/>
      <c r="J53" s="19"/>
      <c r="K53" s="19"/>
      <c r="L53" s="19"/>
      <c r="M53" s="19"/>
      <c r="N53" s="19"/>
      <c r="O53" s="19"/>
      <c r="P53" s="19"/>
      <c r="Q53" s="19"/>
      <c r="R53" s="19"/>
      <c r="S53" s="19"/>
      <c r="T53" s="19"/>
      <c r="U53" s="19"/>
      <c r="V53" s="19"/>
      <c r="W53" s="59"/>
      <c r="X53" s="59"/>
      <c r="Y53" s="59"/>
      <c r="Z53" s="59"/>
      <c r="AA53" s="59"/>
      <c r="AB53" s="5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row>
    <row r="54" spans="2:76" s="11" customFormat="1" ht="15" customHeight="1" x14ac:dyDescent="0.2">
      <c r="B54" s="84"/>
      <c r="C54" s="84"/>
      <c r="D54" s="84"/>
      <c r="E54" s="84"/>
      <c r="F54" s="84"/>
      <c r="G54" s="84"/>
      <c r="H54" s="84"/>
      <c r="I54" s="84"/>
      <c r="J54" s="84"/>
      <c r="K54" s="84"/>
      <c r="L54" s="84"/>
      <c r="M54" s="84"/>
      <c r="N54" s="84"/>
      <c r="O54" s="84"/>
      <c r="P54" s="84"/>
      <c r="Q54" s="84"/>
      <c r="R54" s="84"/>
      <c r="S54" s="84"/>
      <c r="T54" s="84"/>
      <c r="U54" s="84"/>
      <c r="V54" s="19"/>
      <c r="W54" s="83"/>
      <c r="X54" s="83"/>
      <c r="Y54" s="83"/>
      <c r="Z54" s="83"/>
      <c r="AA54" s="83"/>
      <c r="AB54" s="83"/>
      <c r="AC54" s="19"/>
      <c r="AD54" s="81"/>
      <c r="AE54" s="81"/>
      <c r="AF54" s="55"/>
      <c r="AG54" s="81"/>
      <c r="AH54" s="81"/>
      <c r="AI54" s="19"/>
      <c r="AJ54" s="81"/>
      <c r="AK54" s="81"/>
      <c r="AL54" s="55"/>
      <c r="AM54" s="81"/>
      <c r="AN54" s="81"/>
      <c r="AO54" s="19"/>
      <c r="AP54" s="81"/>
      <c r="AQ54" s="81"/>
      <c r="AR54" s="55"/>
      <c r="AS54" s="81"/>
      <c r="AT54" s="81"/>
      <c r="AU54" s="19"/>
      <c r="AV54" s="81"/>
      <c r="AW54" s="81"/>
      <c r="AX54" s="55"/>
      <c r="AY54" s="81"/>
      <c r="AZ54" s="81"/>
      <c r="BA54" s="19"/>
      <c r="BB54" s="81"/>
      <c r="BC54" s="81"/>
      <c r="BD54" s="55"/>
      <c r="BE54" s="81"/>
      <c r="BF54" s="81"/>
      <c r="BG54" s="19"/>
      <c r="BH54" s="82"/>
      <c r="BI54" s="82"/>
      <c r="BJ54" s="82"/>
      <c r="BK54" s="82"/>
      <c r="BL54" s="82"/>
      <c r="BM54" s="82"/>
      <c r="BN54" s="82"/>
      <c r="BO54" s="82"/>
      <c r="BP54" s="82"/>
      <c r="BQ54" s="82"/>
      <c r="BR54" s="82"/>
      <c r="BS54" s="82"/>
      <c r="BT54" s="82"/>
      <c r="BU54" s="82"/>
      <c r="BV54" s="82"/>
      <c r="BW54" s="82"/>
      <c r="BX54" s="82"/>
    </row>
    <row r="55" spans="2:76" s="11" customFormat="1" ht="2.1" customHeight="1" x14ac:dyDescent="0.2">
      <c r="B55" s="19"/>
      <c r="C55" s="19"/>
      <c r="D55" s="19"/>
      <c r="E55" s="19"/>
      <c r="F55" s="19"/>
      <c r="G55" s="19"/>
      <c r="H55" s="19"/>
      <c r="I55" s="19"/>
      <c r="J55" s="19"/>
      <c r="K55" s="19"/>
      <c r="L55" s="19"/>
      <c r="M55" s="19"/>
      <c r="N55" s="19"/>
      <c r="O55" s="19"/>
      <c r="P55" s="19"/>
      <c r="Q55" s="19"/>
      <c r="R55" s="19"/>
      <c r="S55" s="19"/>
      <c r="T55" s="19"/>
      <c r="U55" s="19"/>
      <c r="V55" s="19"/>
      <c r="W55" s="59"/>
      <c r="X55" s="59"/>
      <c r="Y55" s="59"/>
      <c r="Z55" s="59"/>
      <c r="AA55" s="59"/>
      <c r="AB55" s="5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row>
    <row r="56" spans="2:76" s="11" customFormat="1" ht="15" customHeight="1" x14ac:dyDescent="0.2">
      <c r="B56" s="84"/>
      <c r="C56" s="84"/>
      <c r="D56" s="84"/>
      <c r="E56" s="84"/>
      <c r="F56" s="84"/>
      <c r="G56" s="84"/>
      <c r="H56" s="84"/>
      <c r="I56" s="84"/>
      <c r="J56" s="84"/>
      <c r="K56" s="84"/>
      <c r="L56" s="84"/>
      <c r="M56" s="84"/>
      <c r="N56" s="84"/>
      <c r="O56" s="84"/>
      <c r="P56" s="84"/>
      <c r="Q56" s="84"/>
      <c r="R56" s="84"/>
      <c r="S56" s="84"/>
      <c r="T56" s="84"/>
      <c r="U56" s="84"/>
      <c r="V56" s="19"/>
      <c r="W56" s="83"/>
      <c r="X56" s="83"/>
      <c r="Y56" s="83"/>
      <c r="Z56" s="83"/>
      <c r="AA56" s="83"/>
      <c r="AB56" s="83"/>
      <c r="AC56" s="19"/>
      <c r="AD56" s="81"/>
      <c r="AE56" s="81"/>
      <c r="AF56" s="55"/>
      <c r="AG56" s="81"/>
      <c r="AH56" s="81"/>
      <c r="AI56" s="19"/>
      <c r="AJ56" s="81"/>
      <c r="AK56" s="81"/>
      <c r="AL56" s="55"/>
      <c r="AM56" s="81"/>
      <c r="AN56" s="81"/>
      <c r="AO56" s="19"/>
      <c r="AP56" s="81"/>
      <c r="AQ56" s="81"/>
      <c r="AR56" s="55"/>
      <c r="AS56" s="81"/>
      <c r="AT56" s="81"/>
      <c r="AU56" s="19"/>
      <c r="AV56" s="81"/>
      <c r="AW56" s="81"/>
      <c r="AX56" s="55"/>
      <c r="AY56" s="81"/>
      <c r="AZ56" s="81"/>
      <c r="BA56" s="19"/>
      <c r="BB56" s="81"/>
      <c r="BC56" s="81"/>
      <c r="BD56" s="55"/>
      <c r="BE56" s="81"/>
      <c r="BF56" s="81"/>
      <c r="BG56" s="19"/>
      <c r="BH56" s="82"/>
      <c r="BI56" s="82"/>
      <c r="BJ56" s="82"/>
      <c r="BK56" s="82"/>
      <c r="BL56" s="82"/>
      <c r="BM56" s="82"/>
      <c r="BN56" s="82"/>
      <c r="BO56" s="82"/>
      <c r="BP56" s="82"/>
      <c r="BQ56" s="82"/>
      <c r="BR56" s="82"/>
      <c r="BS56" s="82"/>
      <c r="BT56" s="82"/>
      <c r="BU56" s="82"/>
      <c r="BV56" s="82"/>
      <c r="BW56" s="82"/>
      <c r="BX56" s="82"/>
    </row>
    <row r="57" spans="2:76" s="11" customFormat="1" ht="2.1" customHeight="1" x14ac:dyDescent="0.2">
      <c r="B57" s="19"/>
      <c r="C57" s="19"/>
      <c r="D57" s="19"/>
      <c r="E57" s="19"/>
      <c r="F57" s="19"/>
      <c r="G57" s="19"/>
      <c r="H57" s="19"/>
      <c r="I57" s="19"/>
      <c r="J57" s="19"/>
      <c r="K57" s="19"/>
      <c r="L57" s="19"/>
      <c r="M57" s="19"/>
      <c r="N57" s="19"/>
      <c r="O57" s="19"/>
      <c r="P57" s="19"/>
      <c r="Q57" s="19"/>
      <c r="R57" s="19"/>
      <c r="S57" s="19"/>
      <c r="T57" s="19"/>
      <c r="U57" s="19"/>
      <c r="V57" s="19"/>
      <c r="W57" s="59"/>
      <c r="X57" s="59"/>
      <c r="Y57" s="59"/>
      <c r="Z57" s="59"/>
      <c r="AA57" s="59"/>
      <c r="AB57" s="5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row>
    <row r="58" spans="2:76" s="11" customFormat="1" ht="15" customHeight="1" x14ac:dyDescent="0.2">
      <c r="B58" s="84"/>
      <c r="C58" s="84"/>
      <c r="D58" s="84"/>
      <c r="E58" s="84"/>
      <c r="F58" s="84"/>
      <c r="G58" s="84"/>
      <c r="H58" s="84"/>
      <c r="I58" s="84"/>
      <c r="J58" s="84"/>
      <c r="K58" s="84"/>
      <c r="L58" s="84"/>
      <c r="M58" s="84"/>
      <c r="N58" s="84"/>
      <c r="O58" s="84"/>
      <c r="P58" s="84"/>
      <c r="Q58" s="84"/>
      <c r="R58" s="84"/>
      <c r="S58" s="84"/>
      <c r="T58" s="84"/>
      <c r="U58" s="84"/>
      <c r="V58" s="19"/>
      <c r="W58" s="83"/>
      <c r="X58" s="83"/>
      <c r="Y58" s="83"/>
      <c r="Z58" s="83"/>
      <c r="AA58" s="83"/>
      <c r="AB58" s="83"/>
      <c r="AC58" s="19"/>
      <c r="AD58" s="81"/>
      <c r="AE58" s="81"/>
      <c r="AF58" s="55"/>
      <c r="AG58" s="81"/>
      <c r="AH58" s="81"/>
      <c r="AI58" s="19"/>
      <c r="AJ58" s="81"/>
      <c r="AK58" s="81"/>
      <c r="AL58" s="55"/>
      <c r="AM58" s="81"/>
      <c r="AN58" s="81"/>
      <c r="AO58" s="19"/>
      <c r="AP58" s="81"/>
      <c r="AQ58" s="81"/>
      <c r="AR58" s="55"/>
      <c r="AS58" s="81"/>
      <c r="AT58" s="81"/>
      <c r="AU58" s="19"/>
      <c r="AV58" s="81"/>
      <c r="AW58" s="81"/>
      <c r="AX58" s="55"/>
      <c r="AY58" s="81"/>
      <c r="AZ58" s="81"/>
      <c r="BA58" s="19"/>
      <c r="BB58" s="81"/>
      <c r="BC58" s="81"/>
      <c r="BD58" s="55"/>
      <c r="BE58" s="81"/>
      <c r="BF58" s="81"/>
      <c r="BG58" s="19"/>
      <c r="BH58" s="82"/>
      <c r="BI58" s="82"/>
      <c r="BJ58" s="82"/>
      <c r="BK58" s="82"/>
      <c r="BL58" s="82"/>
      <c r="BM58" s="82"/>
      <c r="BN58" s="82"/>
      <c r="BO58" s="82"/>
      <c r="BP58" s="82"/>
      <c r="BQ58" s="82"/>
      <c r="BR58" s="82"/>
      <c r="BS58" s="82"/>
      <c r="BT58" s="82"/>
      <c r="BU58" s="82"/>
      <c r="BV58" s="82"/>
      <c r="BW58" s="82"/>
      <c r="BX58" s="82"/>
    </row>
    <row r="59" spans="2:76" s="11" customFormat="1" ht="2.1" customHeight="1" x14ac:dyDescent="0.2">
      <c r="B59" s="19"/>
      <c r="C59" s="19"/>
      <c r="D59" s="19"/>
      <c r="E59" s="19"/>
      <c r="F59" s="19"/>
      <c r="G59" s="19"/>
      <c r="H59" s="19"/>
      <c r="I59" s="19"/>
      <c r="J59" s="19"/>
      <c r="K59" s="19"/>
      <c r="L59" s="19"/>
      <c r="M59" s="19"/>
      <c r="N59" s="19"/>
      <c r="O59" s="19"/>
      <c r="P59" s="19"/>
      <c r="Q59" s="19"/>
      <c r="R59" s="19"/>
      <c r="S59" s="19"/>
      <c r="T59" s="19"/>
      <c r="U59" s="19"/>
      <c r="V59" s="19"/>
      <c r="W59" s="59"/>
      <c r="X59" s="59"/>
      <c r="Y59" s="59"/>
      <c r="Z59" s="59"/>
      <c r="AA59" s="59"/>
      <c r="AB59" s="5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row>
    <row r="60" spans="2:76" s="11" customFormat="1" ht="15" customHeight="1" x14ac:dyDescent="0.2">
      <c r="B60" s="84"/>
      <c r="C60" s="84"/>
      <c r="D60" s="84"/>
      <c r="E60" s="84"/>
      <c r="F60" s="84"/>
      <c r="G60" s="84"/>
      <c r="H60" s="84"/>
      <c r="I60" s="84"/>
      <c r="J60" s="84"/>
      <c r="K60" s="84"/>
      <c r="L60" s="84"/>
      <c r="M60" s="84"/>
      <c r="N60" s="84"/>
      <c r="O60" s="84"/>
      <c r="P60" s="84"/>
      <c r="Q60" s="84"/>
      <c r="R60" s="84"/>
      <c r="S60" s="84"/>
      <c r="T60" s="84"/>
      <c r="U60" s="84"/>
      <c r="V60" s="19"/>
      <c r="W60" s="83"/>
      <c r="X60" s="83"/>
      <c r="Y60" s="83"/>
      <c r="Z60" s="83"/>
      <c r="AA60" s="83"/>
      <c r="AB60" s="83"/>
      <c r="AC60" s="19"/>
      <c r="AD60" s="81"/>
      <c r="AE60" s="81"/>
      <c r="AF60" s="55"/>
      <c r="AG60" s="81"/>
      <c r="AH60" s="81"/>
      <c r="AI60" s="19"/>
      <c r="AJ60" s="81"/>
      <c r="AK60" s="81"/>
      <c r="AL60" s="55"/>
      <c r="AM60" s="81"/>
      <c r="AN60" s="81"/>
      <c r="AO60" s="19"/>
      <c r="AP60" s="81"/>
      <c r="AQ60" s="81"/>
      <c r="AR60" s="55"/>
      <c r="AS60" s="81"/>
      <c r="AT60" s="81"/>
      <c r="AU60" s="19"/>
      <c r="AV60" s="81"/>
      <c r="AW60" s="81"/>
      <c r="AX60" s="55"/>
      <c r="AY60" s="81"/>
      <c r="AZ60" s="81"/>
      <c r="BA60" s="19"/>
      <c r="BB60" s="81"/>
      <c r="BC60" s="81"/>
      <c r="BD60" s="55"/>
      <c r="BE60" s="81"/>
      <c r="BF60" s="81"/>
      <c r="BG60" s="19"/>
      <c r="BH60" s="82"/>
      <c r="BI60" s="82"/>
      <c r="BJ60" s="82"/>
      <c r="BK60" s="82"/>
      <c r="BL60" s="82"/>
      <c r="BM60" s="82"/>
      <c r="BN60" s="82"/>
      <c r="BO60" s="82"/>
      <c r="BP60" s="82"/>
      <c r="BQ60" s="82"/>
      <c r="BR60" s="82"/>
      <c r="BS60" s="82"/>
      <c r="BT60" s="82"/>
      <c r="BU60" s="82"/>
      <c r="BV60" s="82"/>
      <c r="BW60" s="82"/>
      <c r="BX60" s="82"/>
    </row>
    <row r="61" spans="2:76" s="11" customFormat="1" ht="2.1" customHeight="1" x14ac:dyDescent="0.2">
      <c r="B61" s="19"/>
      <c r="C61" s="19"/>
      <c r="D61" s="19"/>
      <c r="E61" s="19"/>
      <c r="F61" s="19"/>
      <c r="G61" s="19"/>
      <c r="H61" s="19"/>
      <c r="I61" s="19"/>
      <c r="J61" s="19"/>
      <c r="K61" s="19"/>
      <c r="L61" s="19"/>
      <c r="M61" s="19"/>
      <c r="N61" s="19"/>
      <c r="O61" s="19"/>
      <c r="P61" s="19"/>
      <c r="Q61" s="19"/>
      <c r="R61" s="19"/>
      <c r="S61" s="19"/>
      <c r="T61" s="19"/>
      <c r="U61" s="19"/>
      <c r="V61" s="19"/>
      <c r="W61" s="59"/>
      <c r="X61" s="59"/>
      <c r="Y61" s="59"/>
      <c r="Z61" s="59"/>
      <c r="AA61" s="59"/>
      <c r="AB61" s="5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row>
    <row r="62" spans="2:76" s="11" customFormat="1" ht="15" customHeight="1" x14ac:dyDescent="0.2">
      <c r="B62" s="84"/>
      <c r="C62" s="84"/>
      <c r="D62" s="84"/>
      <c r="E62" s="84"/>
      <c r="F62" s="84"/>
      <c r="G62" s="84"/>
      <c r="H62" s="84"/>
      <c r="I62" s="84"/>
      <c r="J62" s="84"/>
      <c r="K62" s="84"/>
      <c r="L62" s="84"/>
      <c r="M62" s="84"/>
      <c r="N62" s="84"/>
      <c r="O62" s="84"/>
      <c r="P62" s="84"/>
      <c r="Q62" s="84"/>
      <c r="R62" s="84"/>
      <c r="S62" s="84"/>
      <c r="T62" s="84"/>
      <c r="U62" s="84"/>
      <c r="V62" s="19"/>
      <c r="W62" s="83"/>
      <c r="X62" s="83"/>
      <c r="Y62" s="83"/>
      <c r="Z62" s="83"/>
      <c r="AA62" s="83"/>
      <c r="AB62" s="83"/>
      <c r="AC62" s="19"/>
      <c r="AD62" s="81"/>
      <c r="AE62" s="81"/>
      <c r="AF62" s="55"/>
      <c r="AG62" s="81"/>
      <c r="AH62" s="81"/>
      <c r="AI62" s="19"/>
      <c r="AJ62" s="81"/>
      <c r="AK62" s="81"/>
      <c r="AL62" s="55"/>
      <c r="AM62" s="81"/>
      <c r="AN62" s="81"/>
      <c r="AO62" s="19"/>
      <c r="AP62" s="81"/>
      <c r="AQ62" s="81"/>
      <c r="AR62" s="55"/>
      <c r="AS62" s="81"/>
      <c r="AT62" s="81"/>
      <c r="AU62" s="19"/>
      <c r="AV62" s="81"/>
      <c r="AW62" s="81"/>
      <c r="AX62" s="55"/>
      <c r="AY62" s="81"/>
      <c r="AZ62" s="81"/>
      <c r="BA62" s="19"/>
      <c r="BB62" s="81"/>
      <c r="BC62" s="81"/>
      <c r="BD62" s="55"/>
      <c r="BE62" s="81"/>
      <c r="BF62" s="81"/>
      <c r="BG62" s="19"/>
      <c r="BH62" s="82"/>
      <c r="BI62" s="82"/>
      <c r="BJ62" s="82"/>
      <c r="BK62" s="82"/>
      <c r="BL62" s="82"/>
      <c r="BM62" s="82"/>
      <c r="BN62" s="82"/>
      <c r="BO62" s="82"/>
      <c r="BP62" s="82"/>
      <c r="BQ62" s="82"/>
      <c r="BR62" s="82"/>
      <c r="BS62" s="82"/>
      <c r="BT62" s="82"/>
      <c r="BU62" s="82"/>
      <c r="BV62" s="82"/>
      <c r="BW62" s="82"/>
      <c r="BX62" s="82"/>
    </row>
    <row r="63" spans="2:76" s="11" customFormat="1" ht="2.1" customHeight="1" x14ac:dyDescent="0.2">
      <c r="B63" s="19"/>
      <c r="C63" s="19"/>
      <c r="D63" s="19"/>
      <c r="E63" s="19"/>
      <c r="F63" s="19"/>
      <c r="G63" s="19"/>
      <c r="H63" s="19"/>
      <c r="I63" s="19"/>
      <c r="J63" s="19"/>
      <c r="K63" s="19"/>
      <c r="L63" s="19"/>
      <c r="M63" s="19"/>
      <c r="N63" s="19"/>
      <c r="O63" s="19"/>
      <c r="P63" s="19"/>
      <c r="Q63" s="19"/>
      <c r="R63" s="19"/>
      <c r="S63" s="19"/>
      <c r="T63" s="19"/>
      <c r="U63" s="19"/>
      <c r="V63" s="19"/>
      <c r="W63" s="59"/>
      <c r="X63" s="59"/>
      <c r="Y63" s="59"/>
      <c r="Z63" s="59"/>
      <c r="AA63" s="59"/>
      <c r="AB63" s="5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c r="BT63" s="19"/>
      <c r="BU63" s="19"/>
      <c r="BV63" s="19"/>
      <c r="BW63" s="19"/>
      <c r="BX63" s="19"/>
    </row>
    <row r="64" spans="2:76" s="11" customFormat="1" ht="15" customHeight="1" x14ac:dyDescent="0.2">
      <c r="B64" s="84"/>
      <c r="C64" s="84"/>
      <c r="D64" s="84"/>
      <c r="E64" s="84"/>
      <c r="F64" s="84"/>
      <c r="G64" s="84"/>
      <c r="H64" s="84"/>
      <c r="I64" s="84"/>
      <c r="J64" s="84"/>
      <c r="K64" s="84"/>
      <c r="L64" s="84"/>
      <c r="M64" s="84"/>
      <c r="N64" s="84"/>
      <c r="O64" s="84"/>
      <c r="P64" s="84"/>
      <c r="Q64" s="84"/>
      <c r="R64" s="84"/>
      <c r="S64" s="84"/>
      <c r="T64" s="84"/>
      <c r="U64" s="84"/>
      <c r="V64" s="19"/>
      <c r="W64" s="83"/>
      <c r="X64" s="83"/>
      <c r="Y64" s="83"/>
      <c r="Z64" s="83"/>
      <c r="AA64" s="83"/>
      <c r="AB64" s="83"/>
      <c r="AC64" s="19"/>
      <c r="AD64" s="81"/>
      <c r="AE64" s="81"/>
      <c r="AF64" s="55"/>
      <c r="AG64" s="81"/>
      <c r="AH64" s="81"/>
      <c r="AI64" s="19"/>
      <c r="AJ64" s="81"/>
      <c r="AK64" s="81"/>
      <c r="AL64" s="55"/>
      <c r="AM64" s="81"/>
      <c r="AN64" s="81"/>
      <c r="AO64" s="19"/>
      <c r="AP64" s="81"/>
      <c r="AQ64" s="81"/>
      <c r="AR64" s="55"/>
      <c r="AS64" s="81"/>
      <c r="AT64" s="81"/>
      <c r="AU64" s="19"/>
      <c r="AV64" s="81"/>
      <c r="AW64" s="81"/>
      <c r="AX64" s="55"/>
      <c r="AY64" s="81"/>
      <c r="AZ64" s="81"/>
      <c r="BA64" s="19"/>
      <c r="BB64" s="81"/>
      <c r="BC64" s="81"/>
      <c r="BD64" s="55"/>
      <c r="BE64" s="81"/>
      <c r="BF64" s="81"/>
      <c r="BG64" s="19"/>
      <c r="BH64" s="82"/>
      <c r="BI64" s="82"/>
      <c r="BJ64" s="82"/>
      <c r="BK64" s="82"/>
      <c r="BL64" s="82"/>
      <c r="BM64" s="82"/>
      <c r="BN64" s="82"/>
      <c r="BO64" s="82"/>
      <c r="BP64" s="82"/>
      <c r="BQ64" s="82"/>
      <c r="BR64" s="82"/>
      <c r="BS64" s="82"/>
      <c r="BT64" s="82"/>
      <c r="BU64" s="82"/>
      <c r="BV64" s="82"/>
      <c r="BW64" s="82"/>
      <c r="BX64" s="82"/>
    </row>
    <row r="65" spans="2:76" s="11" customFormat="1" ht="3.95" customHeight="1" x14ac:dyDescent="0.2">
      <c r="B65" s="81"/>
      <c r="C65" s="81"/>
      <c r="D65" s="81"/>
      <c r="E65" s="81"/>
      <c r="F65" s="81"/>
      <c r="G65" s="81"/>
      <c r="H65" s="81"/>
      <c r="I65" s="81"/>
      <c r="J65" s="81"/>
      <c r="K65" s="81"/>
      <c r="L65" s="81"/>
      <c r="M65" s="81"/>
      <c r="N65" s="81"/>
      <c r="O65" s="81"/>
      <c r="P65" s="81"/>
      <c r="Q65" s="81"/>
      <c r="R65" s="81"/>
      <c r="S65" s="81"/>
      <c r="T65" s="81"/>
      <c r="U65" s="81"/>
      <c r="V65" s="81"/>
      <c r="W65" s="81"/>
      <c r="X65" s="81"/>
      <c r="Y65" s="81"/>
      <c r="Z65" s="81"/>
      <c r="AA65" s="81"/>
      <c r="AB65" s="81"/>
      <c r="AC65" s="81"/>
      <c r="AD65" s="81"/>
      <c r="AE65" s="81"/>
      <c r="AF65" s="81"/>
      <c r="AG65" s="81"/>
      <c r="AH65" s="81"/>
      <c r="AI65" s="81"/>
      <c r="AJ65" s="81"/>
      <c r="AK65" s="81"/>
      <c r="AL65" s="81"/>
      <c r="AM65" s="81"/>
      <c r="AN65" s="81"/>
      <c r="AO65" s="81"/>
      <c r="AP65" s="81"/>
      <c r="AQ65" s="81"/>
      <c r="AR65" s="81"/>
      <c r="AS65" s="81"/>
      <c r="AT65" s="81"/>
      <c r="AU65" s="81"/>
      <c r="AV65" s="81"/>
      <c r="AW65" s="81"/>
      <c r="AX65" s="81"/>
      <c r="AY65" s="81"/>
      <c r="AZ65" s="81"/>
      <c r="BA65" s="81"/>
      <c r="BB65" s="81"/>
      <c r="BC65" s="81"/>
      <c r="BD65" s="81"/>
      <c r="BE65" s="81"/>
      <c r="BF65" s="81"/>
      <c r="BG65" s="81"/>
      <c r="BH65" s="81"/>
      <c r="BI65" s="81"/>
      <c r="BJ65" s="81"/>
      <c r="BK65" s="81"/>
      <c r="BL65" s="81"/>
      <c r="BM65" s="81"/>
      <c r="BN65" s="81"/>
      <c r="BO65" s="81"/>
      <c r="BP65" s="81"/>
      <c r="BQ65" s="81"/>
      <c r="BR65" s="81"/>
      <c r="BS65" s="81"/>
      <c r="BT65" s="81"/>
      <c r="BU65" s="81"/>
      <c r="BV65" s="81"/>
      <c r="BW65" s="81"/>
      <c r="BX65" s="81"/>
    </row>
    <row r="66" spans="2:76" s="11" customFormat="1" ht="15" customHeight="1" x14ac:dyDescent="0.2">
      <c r="B66" s="85" t="s">
        <v>113</v>
      </c>
      <c r="C66" s="85"/>
      <c r="D66" s="85"/>
      <c r="E66" s="85"/>
      <c r="F66" s="85"/>
      <c r="G66" s="85"/>
      <c r="H66" s="85"/>
      <c r="I66" s="85"/>
      <c r="J66" s="85"/>
      <c r="K66" s="85"/>
      <c r="L66" s="85"/>
      <c r="M66" s="85"/>
      <c r="N66" s="85"/>
      <c r="O66" s="85"/>
      <c r="P66" s="85"/>
      <c r="Q66" s="85"/>
      <c r="R66" s="85"/>
      <c r="S66" s="85"/>
      <c r="T66" s="85"/>
      <c r="U66" s="85"/>
      <c r="V66" s="19"/>
      <c r="W66" s="81"/>
      <c r="X66" s="81"/>
      <c r="Y66" s="86" t="e">
        <f>((AF66*1)+(AL66*2)+(AR66*3)+(AX66*4)+(BD66*5))/COUNTA(B68:B98)</f>
        <v>#DIV/0!</v>
      </c>
      <c r="Z66" s="86"/>
      <c r="AA66" s="81"/>
      <c r="AB66" s="81"/>
      <c r="AC66" s="19"/>
      <c r="AD66" s="81"/>
      <c r="AE66" s="81"/>
      <c r="AF66" s="54">
        <f>COUNTA(AF68:AF98)</f>
        <v>0</v>
      </c>
      <c r="AG66" s="81"/>
      <c r="AH66" s="81"/>
      <c r="AI66" s="19"/>
      <c r="AJ66" s="81"/>
      <c r="AK66" s="81"/>
      <c r="AL66" s="54">
        <f>COUNTA(AL68:AL98)</f>
        <v>0</v>
      </c>
      <c r="AM66" s="81"/>
      <c r="AN66" s="81"/>
      <c r="AO66" s="19"/>
      <c r="AP66" s="81"/>
      <c r="AQ66" s="81"/>
      <c r="AR66" s="54">
        <f>COUNTA(AR68:AR98)</f>
        <v>0</v>
      </c>
      <c r="AS66" s="81"/>
      <c r="AT66" s="81"/>
      <c r="AU66" s="19"/>
      <c r="AV66" s="81"/>
      <c r="AW66" s="81"/>
      <c r="AX66" s="54">
        <f>COUNTA(AX68:AX98)</f>
        <v>0</v>
      </c>
      <c r="AY66" s="81"/>
      <c r="AZ66" s="81"/>
      <c r="BA66" s="19"/>
      <c r="BB66" s="81"/>
      <c r="BC66" s="81"/>
      <c r="BD66" s="54">
        <f>COUNTA(BD68:BD98)</f>
        <v>0</v>
      </c>
      <c r="BE66" s="81"/>
      <c r="BF66" s="81"/>
      <c r="BG66" s="19"/>
      <c r="BH66" s="85"/>
      <c r="BI66" s="85"/>
      <c r="BJ66" s="85"/>
      <c r="BK66" s="85"/>
      <c r="BL66" s="85"/>
      <c r="BM66" s="85"/>
      <c r="BN66" s="85"/>
      <c r="BO66" s="85"/>
      <c r="BP66" s="85"/>
      <c r="BQ66" s="85"/>
      <c r="BR66" s="85"/>
      <c r="BS66" s="85"/>
      <c r="BT66" s="85"/>
      <c r="BU66" s="85"/>
      <c r="BV66" s="85"/>
      <c r="BW66" s="85"/>
      <c r="BX66" s="85"/>
    </row>
    <row r="67" spans="2:76" s="11" customFormat="1" ht="3.95" customHeight="1" x14ac:dyDescent="0.2">
      <c r="B67" s="81"/>
      <c r="C67" s="81"/>
      <c r="D67" s="81"/>
      <c r="E67" s="81"/>
      <c r="F67" s="81"/>
      <c r="G67" s="81"/>
      <c r="H67" s="81"/>
      <c r="I67" s="81"/>
      <c r="J67" s="81"/>
      <c r="K67" s="81"/>
      <c r="L67" s="81"/>
      <c r="M67" s="81"/>
      <c r="N67" s="81"/>
      <c r="O67" s="81"/>
      <c r="P67" s="81"/>
      <c r="Q67" s="81"/>
      <c r="R67" s="81"/>
      <c r="S67" s="81"/>
      <c r="T67" s="81"/>
      <c r="U67" s="81"/>
      <c r="V67" s="81"/>
      <c r="W67" s="81"/>
      <c r="X67" s="81"/>
      <c r="Y67" s="81"/>
      <c r="Z67" s="81"/>
      <c r="AA67" s="81"/>
      <c r="AB67" s="81"/>
      <c r="AC67" s="81"/>
      <c r="AD67" s="81"/>
      <c r="AE67" s="81"/>
      <c r="AF67" s="81"/>
      <c r="AG67" s="81"/>
      <c r="AH67" s="81"/>
      <c r="AI67" s="81"/>
      <c r="AJ67" s="81"/>
      <c r="AK67" s="81"/>
      <c r="AL67" s="81"/>
      <c r="AM67" s="81"/>
      <c r="AN67" s="81"/>
      <c r="AO67" s="81"/>
      <c r="AP67" s="81"/>
      <c r="AQ67" s="81"/>
      <c r="AR67" s="81"/>
      <c r="AS67" s="81"/>
      <c r="AT67" s="81"/>
      <c r="AU67" s="81"/>
      <c r="AV67" s="81"/>
      <c r="AW67" s="81"/>
      <c r="AX67" s="81"/>
      <c r="AY67" s="81"/>
      <c r="AZ67" s="81"/>
      <c r="BA67" s="81"/>
      <c r="BB67" s="81"/>
      <c r="BC67" s="81"/>
      <c r="BD67" s="81"/>
      <c r="BE67" s="81"/>
      <c r="BF67" s="81"/>
      <c r="BG67" s="81"/>
      <c r="BH67" s="81"/>
      <c r="BI67" s="81"/>
      <c r="BJ67" s="81"/>
      <c r="BK67" s="81"/>
      <c r="BL67" s="81"/>
      <c r="BM67" s="81"/>
      <c r="BN67" s="81"/>
      <c r="BO67" s="81"/>
      <c r="BP67" s="81"/>
      <c r="BQ67" s="81"/>
      <c r="BR67" s="81"/>
      <c r="BS67" s="81"/>
      <c r="BT67" s="81"/>
      <c r="BU67" s="81"/>
      <c r="BV67" s="81"/>
      <c r="BW67" s="81"/>
      <c r="BX67" s="81"/>
    </row>
    <row r="68" spans="2:76" s="11" customFormat="1" ht="15" customHeight="1" x14ac:dyDescent="0.2">
      <c r="B68" s="84"/>
      <c r="C68" s="84"/>
      <c r="D68" s="84"/>
      <c r="E68" s="84"/>
      <c r="F68" s="84"/>
      <c r="G68" s="84"/>
      <c r="H68" s="84"/>
      <c r="I68" s="84"/>
      <c r="J68" s="84"/>
      <c r="K68" s="84"/>
      <c r="L68" s="84"/>
      <c r="M68" s="84"/>
      <c r="N68" s="84"/>
      <c r="O68" s="84"/>
      <c r="P68" s="84"/>
      <c r="Q68" s="84"/>
      <c r="R68" s="84"/>
      <c r="S68" s="84"/>
      <c r="T68" s="84"/>
      <c r="U68" s="84"/>
      <c r="V68" s="19"/>
      <c r="W68" s="83"/>
      <c r="X68" s="83"/>
      <c r="Y68" s="83"/>
      <c r="Z68" s="83"/>
      <c r="AA68" s="83"/>
      <c r="AB68" s="83"/>
      <c r="AC68" s="19"/>
      <c r="AD68" s="81"/>
      <c r="AE68" s="81"/>
      <c r="AF68" s="55"/>
      <c r="AG68" s="81"/>
      <c r="AH68" s="81"/>
      <c r="AI68" s="19"/>
      <c r="AJ68" s="81"/>
      <c r="AK68" s="81"/>
      <c r="AL68" s="55"/>
      <c r="AM68" s="81"/>
      <c r="AN68" s="81"/>
      <c r="AO68" s="19"/>
      <c r="AP68" s="81"/>
      <c r="AQ68" s="81"/>
      <c r="AR68" s="55"/>
      <c r="AS68" s="81"/>
      <c r="AT68" s="81"/>
      <c r="AU68" s="19"/>
      <c r="AV68" s="81"/>
      <c r="AW68" s="81"/>
      <c r="AX68" s="55"/>
      <c r="AY68" s="81"/>
      <c r="AZ68" s="81"/>
      <c r="BA68" s="19"/>
      <c r="BB68" s="81"/>
      <c r="BC68" s="81"/>
      <c r="BD68" s="55"/>
      <c r="BE68" s="81"/>
      <c r="BF68" s="81"/>
      <c r="BG68" s="19"/>
      <c r="BH68" s="82"/>
      <c r="BI68" s="82"/>
      <c r="BJ68" s="82"/>
      <c r="BK68" s="82"/>
      <c r="BL68" s="82"/>
      <c r="BM68" s="82"/>
      <c r="BN68" s="82"/>
      <c r="BO68" s="82"/>
      <c r="BP68" s="82"/>
      <c r="BQ68" s="82"/>
      <c r="BR68" s="82"/>
      <c r="BS68" s="82"/>
      <c r="BT68" s="82"/>
      <c r="BU68" s="82"/>
      <c r="BV68" s="82"/>
      <c r="BW68" s="82"/>
      <c r="BX68" s="82"/>
    </row>
    <row r="69" spans="2:76" s="11" customFormat="1" ht="2.1" customHeight="1" x14ac:dyDescent="0.2">
      <c r="B69" s="19"/>
      <c r="C69" s="19"/>
      <c r="D69" s="19"/>
      <c r="E69" s="19"/>
      <c r="F69" s="19"/>
      <c r="G69" s="19"/>
      <c r="H69" s="19"/>
      <c r="I69" s="19"/>
      <c r="J69" s="19"/>
      <c r="K69" s="19"/>
      <c r="L69" s="19"/>
      <c r="M69" s="19"/>
      <c r="N69" s="19"/>
      <c r="O69" s="19"/>
      <c r="P69" s="19"/>
      <c r="Q69" s="19"/>
      <c r="R69" s="19"/>
      <c r="S69" s="19"/>
      <c r="T69" s="19"/>
      <c r="U69" s="19"/>
      <c r="V69" s="19"/>
      <c r="W69" s="59"/>
      <c r="X69" s="59"/>
      <c r="Y69" s="59"/>
      <c r="Z69" s="59"/>
      <c r="AA69" s="59"/>
      <c r="AB69" s="5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row>
    <row r="70" spans="2:76" s="11" customFormat="1" ht="15" customHeight="1" x14ac:dyDescent="0.2">
      <c r="B70" s="84"/>
      <c r="C70" s="84"/>
      <c r="D70" s="84"/>
      <c r="E70" s="84"/>
      <c r="F70" s="84"/>
      <c r="G70" s="84"/>
      <c r="H70" s="84"/>
      <c r="I70" s="84"/>
      <c r="J70" s="84"/>
      <c r="K70" s="84"/>
      <c r="L70" s="84"/>
      <c r="M70" s="84"/>
      <c r="N70" s="84"/>
      <c r="O70" s="84"/>
      <c r="P70" s="84"/>
      <c r="Q70" s="84"/>
      <c r="R70" s="84"/>
      <c r="S70" s="84"/>
      <c r="T70" s="84"/>
      <c r="U70" s="84"/>
      <c r="V70" s="19"/>
      <c r="W70" s="83"/>
      <c r="X70" s="83"/>
      <c r="Y70" s="83"/>
      <c r="Z70" s="83"/>
      <c r="AA70" s="83"/>
      <c r="AB70" s="83"/>
      <c r="AC70" s="19"/>
      <c r="AD70" s="81"/>
      <c r="AE70" s="81"/>
      <c r="AF70" s="55"/>
      <c r="AG70" s="81"/>
      <c r="AH70" s="81"/>
      <c r="AI70" s="19"/>
      <c r="AJ70" s="81"/>
      <c r="AK70" s="81"/>
      <c r="AL70" s="55"/>
      <c r="AM70" s="81"/>
      <c r="AN70" s="81"/>
      <c r="AO70" s="19"/>
      <c r="AP70" s="81"/>
      <c r="AQ70" s="81"/>
      <c r="AR70" s="55"/>
      <c r="AS70" s="81"/>
      <c r="AT70" s="81"/>
      <c r="AU70" s="19"/>
      <c r="AV70" s="81"/>
      <c r="AW70" s="81"/>
      <c r="AX70" s="55"/>
      <c r="AY70" s="81"/>
      <c r="AZ70" s="81"/>
      <c r="BA70" s="19"/>
      <c r="BB70" s="81"/>
      <c r="BC70" s="81"/>
      <c r="BD70" s="55"/>
      <c r="BE70" s="81"/>
      <c r="BF70" s="81"/>
      <c r="BG70" s="19"/>
      <c r="BH70" s="82"/>
      <c r="BI70" s="82"/>
      <c r="BJ70" s="82"/>
      <c r="BK70" s="82"/>
      <c r="BL70" s="82"/>
      <c r="BM70" s="82"/>
      <c r="BN70" s="82"/>
      <c r="BO70" s="82"/>
      <c r="BP70" s="82"/>
      <c r="BQ70" s="82"/>
      <c r="BR70" s="82"/>
      <c r="BS70" s="82"/>
      <c r="BT70" s="82"/>
      <c r="BU70" s="82"/>
      <c r="BV70" s="82"/>
      <c r="BW70" s="82"/>
      <c r="BX70" s="82"/>
    </row>
    <row r="71" spans="2:76" s="11" customFormat="1" ht="2.1" customHeight="1" x14ac:dyDescent="0.2">
      <c r="B71" s="19"/>
      <c r="C71" s="19"/>
      <c r="D71" s="19"/>
      <c r="E71" s="19"/>
      <c r="F71" s="19"/>
      <c r="G71" s="19"/>
      <c r="H71" s="19"/>
      <c r="I71" s="19"/>
      <c r="J71" s="19"/>
      <c r="K71" s="19"/>
      <c r="L71" s="19"/>
      <c r="M71" s="19"/>
      <c r="N71" s="19"/>
      <c r="O71" s="19"/>
      <c r="P71" s="19"/>
      <c r="Q71" s="19"/>
      <c r="R71" s="19"/>
      <c r="S71" s="19"/>
      <c r="T71" s="19"/>
      <c r="U71" s="19"/>
      <c r="V71" s="19"/>
      <c r="W71" s="59"/>
      <c r="X71" s="59"/>
      <c r="Y71" s="59"/>
      <c r="Z71" s="59"/>
      <c r="AA71" s="59"/>
      <c r="AB71" s="5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row>
    <row r="72" spans="2:76" s="11" customFormat="1" ht="15" customHeight="1" x14ac:dyDescent="0.2">
      <c r="B72" s="84"/>
      <c r="C72" s="84"/>
      <c r="D72" s="84"/>
      <c r="E72" s="84"/>
      <c r="F72" s="84"/>
      <c r="G72" s="84"/>
      <c r="H72" s="84"/>
      <c r="I72" s="84"/>
      <c r="J72" s="84"/>
      <c r="K72" s="84"/>
      <c r="L72" s="84"/>
      <c r="M72" s="84"/>
      <c r="N72" s="84"/>
      <c r="O72" s="84"/>
      <c r="P72" s="84"/>
      <c r="Q72" s="84"/>
      <c r="R72" s="84"/>
      <c r="S72" s="84"/>
      <c r="T72" s="84"/>
      <c r="U72" s="84"/>
      <c r="V72" s="19"/>
      <c r="W72" s="83"/>
      <c r="X72" s="83"/>
      <c r="Y72" s="83"/>
      <c r="Z72" s="83"/>
      <c r="AA72" s="83"/>
      <c r="AB72" s="83"/>
      <c r="AC72" s="19"/>
      <c r="AD72" s="81"/>
      <c r="AE72" s="81"/>
      <c r="AF72" s="55"/>
      <c r="AG72" s="81"/>
      <c r="AH72" s="81"/>
      <c r="AI72" s="19"/>
      <c r="AJ72" s="81"/>
      <c r="AK72" s="81"/>
      <c r="AL72" s="55"/>
      <c r="AM72" s="81"/>
      <c r="AN72" s="81"/>
      <c r="AO72" s="19"/>
      <c r="AP72" s="81"/>
      <c r="AQ72" s="81"/>
      <c r="AR72" s="55"/>
      <c r="AS72" s="81"/>
      <c r="AT72" s="81"/>
      <c r="AU72" s="19"/>
      <c r="AV72" s="81"/>
      <c r="AW72" s="81"/>
      <c r="AX72" s="55"/>
      <c r="AY72" s="81"/>
      <c r="AZ72" s="81"/>
      <c r="BA72" s="19"/>
      <c r="BB72" s="81"/>
      <c r="BC72" s="81"/>
      <c r="BD72" s="55"/>
      <c r="BE72" s="81"/>
      <c r="BF72" s="81"/>
      <c r="BG72" s="19"/>
      <c r="BH72" s="82"/>
      <c r="BI72" s="82"/>
      <c r="BJ72" s="82"/>
      <c r="BK72" s="82"/>
      <c r="BL72" s="82"/>
      <c r="BM72" s="82"/>
      <c r="BN72" s="82"/>
      <c r="BO72" s="82"/>
      <c r="BP72" s="82"/>
      <c r="BQ72" s="82"/>
      <c r="BR72" s="82"/>
      <c r="BS72" s="82"/>
      <c r="BT72" s="82"/>
      <c r="BU72" s="82"/>
      <c r="BV72" s="82"/>
      <c r="BW72" s="82"/>
      <c r="BX72" s="82"/>
    </row>
    <row r="73" spans="2:76" s="11" customFormat="1" ht="2.1" customHeight="1" x14ac:dyDescent="0.2">
      <c r="B73" s="19"/>
      <c r="C73" s="19"/>
      <c r="D73" s="19"/>
      <c r="E73" s="19"/>
      <c r="F73" s="19"/>
      <c r="G73" s="19"/>
      <c r="H73" s="19"/>
      <c r="I73" s="19"/>
      <c r="J73" s="19"/>
      <c r="K73" s="19"/>
      <c r="L73" s="19"/>
      <c r="M73" s="19"/>
      <c r="N73" s="19"/>
      <c r="O73" s="19"/>
      <c r="P73" s="19"/>
      <c r="Q73" s="19"/>
      <c r="R73" s="19"/>
      <c r="S73" s="19"/>
      <c r="T73" s="19"/>
      <c r="U73" s="19"/>
      <c r="V73" s="19"/>
      <c r="W73" s="59"/>
      <c r="X73" s="59"/>
      <c r="Y73" s="59"/>
      <c r="Z73" s="59"/>
      <c r="AA73" s="59"/>
      <c r="AB73" s="5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9"/>
      <c r="BT73" s="19"/>
      <c r="BU73" s="19"/>
      <c r="BV73" s="19"/>
      <c r="BW73" s="19"/>
      <c r="BX73" s="19"/>
    </row>
    <row r="74" spans="2:76" s="11" customFormat="1" ht="15" customHeight="1" x14ac:dyDescent="0.2">
      <c r="B74" s="84"/>
      <c r="C74" s="84"/>
      <c r="D74" s="84"/>
      <c r="E74" s="84"/>
      <c r="F74" s="84"/>
      <c r="G74" s="84"/>
      <c r="H74" s="84"/>
      <c r="I74" s="84"/>
      <c r="J74" s="84"/>
      <c r="K74" s="84"/>
      <c r="L74" s="84"/>
      <c r="M74" s="84"/>
      <c r="N74" s="84"/>
      <c r="O74" s="84"/>
      <c r="P74" s="84"/>
      <c r="Q74" s="84"/>
      <c r="R74" s="84"/>
      <c r="S74" s="84"/>
      <c r="T74" s="84"/>
      <c r="U74" s="84"/>
      <c r="V74" s="19"/>
      <c r="W74" s="83"/>
      <c r="X74" s="83"/>
      <c r="Y74" s="83"/>
      <c r="Z74" s="83"/>
      <c r="AA74" s="83"/>
      <c r="AB74" s="83"/>
      <c r="AC74" s="19"/>
      <c r="AD74" s="81"/>
      <c r="AE74" s="81"/>
      <c r="AF74" s="55"/>
      <c r="AG74" s="81"/>
      <c r="AH74" s="81"/>
      <c r="AI74" s="19"/>
      <c r="AJ74" s="81"/>
      <c r="AK74" s="81"/>
      <c r="AL74" s="55"/>
      <c r="AM74" s="81"/>
      <c r="AN74" s="81"/>
      <c r="AO74" s="19"/>
      <c r="AP74" s="81"/>
      <c r="AQ74" s="81"/>
      <c r="AR74" s="55"/>
      <c r="AS74" s="81"/>
      <c r="AT74" s="81"/>
      <c r="AU74" s="19"/>
      <c r="AV74" s="81"/>
      <c r="AW74" s="81"/>
      <c r="AX74" s="55"/>
      <c r="AY74" s="81"/>
      <c r="AZ74" s="81"/>
      <c r="BA74" s="19"/>
      <c r="BB74" s="81"/>
      <c r="BC74" s="81"/>
      <c r="BD74" s="55"/>
      <c r="BE74" s="81"/>
      <c r="BF74" s="81"/>
      <c r="BG74" s="19"/>
      <c r="BH74" s="82"/>
      <c r="BI74" s="82"/>
      <c r="BJ74" s="82"/>
      <c r="BK74" s="82"/>
      <c r="BL74" s="82"/>
      <c r="BM74" s="82"/>
      <c r="BN74" s="82"/>
      <c r="BO74" s="82"/>
      <c r="BP74" s="82"/>
      <c r="BQ74" s="82"/>
      <c r="BR74" s="82"/>
      <c r="BS74" s="82"/>
      <c r="BT74" s="82"/>
      <c r="BU74" s="82"/>
      <c r="BV74" s="82"/>
      <c r="BW74" s="82"/>
      <c r="BX74" s="82"/>
    </row>
    <row r="75" spans="2:76" s="11" customFormat="1" ht="2.1" customHeight="1" x14ac:dyDescent="0.2">
      <c r="B75" s="19"/>
      <c r="C75" s="19"/>
      <c r="D75" s="19"/>
      <c r="E75" s="19"/>
      <c r="F75" s="19"/>
      <c r="G75" s="19"/>
      <c r="H75" s="19"/>
      <c r="I75" s="19"/>
      <c r="J75" s="19"/>
      <c r="K75" s="19"/>
      <c r="L75" s="19"/>
      <c r="M75" s="19"/>
      <c r="N75" s="19"/>
      <c r="O75" s="19"/>
      <c r="P75" s="19"/>
      <c r="Q75" s="19"/>
      <c r="R75" s="19"/>
      <c r="S75" s="19"/>
      <c r="T75" s="19"/>
      <c r="U75" s="19"/>
      <c r="V75" s="19"/>
      <c r="W75" s="59"/>
      <c r="X75" s="59"/>
      <c r="Y75" s="59"/>
      <c r="Z75" s="59"/>
      <c r="AA75" s="59"/>
      <c r="AB75" s="5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19"/>
      <c r="BS75" s="19"/>
      <c r="BT75" s="19"/>
      <c r="BU75" s="19"/>
      <c r="BV75" s="19"/>
      <c r="BW75" s="19"/>
      <c r="BX75" s="19"/>
    </row>
    <row r="76" spans="2:76" s="11" customFormat="1" ht="15" customHeight="1" x14ac:dyDescent="0.2">
      <c r="B76" s="84"/>
      <c r="C76" s="84"/>
      <c r="D76" s="84"/>
      <c r="E76" s="84"/>
      <c r="F76" s="84"/>
      <c r="G76" s="84"/>
      <c r="H76" s="84"/>
      <c r="I76" s="84"/>
      <c r="J76" s="84"/>
      <c r="K76" s="84"/>
      <c r="L76" s="84"/>
      <c r="M76" s="84"/>
      <c r="N76" s="84"/>
      <c r="O76" s="84"/>
      <c r="P76" s="84"/>
      <c r="Q76" s="84"/>
      <c r="R76" s="84"/>
      <c r="S76" s="84"/>
      <c r="T76" s="84"/>
      <c r="U76" s="84"/>
      <c r="V76" s="19"/>
      <c r="W76" s="83"/>
      <c r="X76" s="83"/>
      <c r="Y76" s="83"/>
      <c r="Z76" s="83"/>
      <c r="AA76" s="83"/>
      <c r="AB76" s="83"/>
      <c r="AC76" s="19"/>
      <c r="AD76" s="81"/>
      <c r="AE76" s="81"/>
      <c r="AF76" s="55"/>
      <c r="AG76" s="81"/>
      <c r="AH76" s="81"/>
      <c r="AI76" s="19"/>
      <c r="AJ76" s="81"/>
      <c r="AK76" s="81"/>
      <c r="AL76" s="55"/>
      <c r="AM76" s="81"/>
      <c r="AN76" s="81"/>
      <c r="AO76" s="19"/>
      <c r="AP76" s="81"/>
      <c r="AQ76" s="81"/>
      <c r="AR76" s="55"/>
      <c r="AS76" s="81"/>
      <c r="AT76" s="81"/>
      <c r="AU76" s="19"/>
      <c r="AV76" s="81"/>
      <c r="AW76" s="81"/>
      <c r="AX76" s="55"/>
      <c r="AY76" s="81"/>
      <c r="AZ76" s="81"/>
      <c r="BA76" s="19"/>
      <c r="BB76" s="81"/>
      <c r="BC76" s="81"/>
      <c r="BD76" s="55"/>
      <c r="BE76" s="81"/>
      <c r="BF76" s="81"/>
      <c r="BG76" s="19"/>
      <c r="BH76" s="82"/>
      <c r="BI76" s="82"/>
      <c r="BJ76" s="82"/>
      <c r="BK76" s="82"/>
      <c r="BL76" s="82"/>
      <c r="BM76" s="82"/>
      <c r="BN76" s="82"/>
      <c r="BO76" s="82"/>
      <c r="BP76" s="82"/>
      <c r="BQ76" s="82"/>
      <c r="BR76" s="82"/>
      <c r="BS76" s="82"/>
      <c r="BT76" s="82"/>
      <c r="BU76" s="82"/>
      <c r="BV76" s="82"/>
      <c r="BW76" s="82"/>
      <c r="BX76" s="82"/>
    </row>
    <row r="77" spans="2:76" s="11" customFormat="1" ht="2.1" customHeight="1" x14ac:dyDescent="0.2">
      <c r="B77" s="19"/>
      <c r="C77" s="19"/>
      <c r="D77" s="19"/>
      <c r="E77" s="19"/>
      <c r="F77" s="19"/>
      <c r="G77" s="19"/>
      <c r="H77" s="19"/>
      <c r="I77" s="19"/>
      <c r="J77" s="19"/>
      <c r="K77" s="19"/>
      <c r="L77" s="19"/>
      <c r="M77" s="19"/>
      <c r="N77" s="19"/>
      <c r="O77" s="19"/>
      <c r="P77" s="19"/>
      <c r="Q77" s="19"/>
      <c r="R77" s="19"/>
      <c r="S77" s="19"/>
      <c r="T77" s="19"/>
      <c r="U77" s="19"/>
      <c r="V77" s="19"/>
      <c r="W77" s="59"/>
      <c r="X77" s="59"/>
      <c r="Y77" s="59"/>
      <c r="Z77" s="59"/>
      <c r="AA77" s="59"/>
      <c r="AB77" s="5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row>
    <row r="78" spans="2:76" s="11" customFormat="1" ht="15" customHeight="1" x14ac:dyDescent="0.2">
      <c r="B78" s="84"/>
      <c r="C78" s="84"/>
      <c r="D78" s="84"/>
      <c r="E78" s="84"/>
      <c r="F78" s="84"/>
      <c r="G78" s="84"/>
      <c r="H78" s="84"/>
      <c r="I78" s="84"/>
      <c r="J78" s="84"/>
      <c r="K78" s="84"/>
      <c r="L78" s="84"/>
      <c r="M78" s="84"/>
      <c r="N78" s="84"/>
      <c r="O78" s="84"/>
      <c r="P78" s="84"/>
      <c r="Q78" s="84"/>
      <c r="R78" s="84"/>
      <c r="S78" s="84"/>
      <c r="T78" s="84"/>
      <c r="U78" s="84"/>
      <c r="V78" s="19"/>
      <c r="W78" s="83"/>
      <c r="X78" s="83"/>
      <c r="Y78" s="83"/>
      <c r="Z78" s="83"/>
      <c r="AA78" s="83"/>
      <c r="AB78" s="83"/>
      <c r="AC78" s="19"/>
      <c r="AD78" s="81"/>
      <c r="AE78" s="81"/>
      <c r="AF78" s="55"/>
      <c r="AG78" s="81"/>
      <c r="AH78" s="81"/>
      <c r="AI78" s="19"/>
      <c r="AJ78" s="81"/>
      <c r="AK78" s="81"/>
      <c r="AL78" s="55"/>
      <c r="AM78" s="81"/>
      <c r="AN78" s="81"/>
      <c r="AO78" s="19"/>
      <c r="AP78" s="81"/>
      <c r="AQ78" s="81"/>
      <c r="AR78" s="55"/>
      <c r="AS78" s="81"/>
      <c r="AT78" s="81"/>
      <c r="AU78" s="19"/>
      <c r="AV78" s="81"/>
      <c r="AW78" s="81"/>
      <c r="AX78" s="55"/>
      <c r="AY78" s="81"/>
      <c r="AZ78" s="81"/>
      <c r="BA78" s="19"/>
      <c r="BB78" s="81"/>
      <c r="BC78" s="81"/>
      <c r="BD78" s="55"/>
      <c r="BE78" s="81"/>
      <c r="BF78" s="81"/>
      <c r="BG78" s="19"/>
      <c r="BH78" s="82"/>
      <c r="BI78" s="82"/>
      <c r="BJ78" s="82"/>
      <c r="BK78" s="82"/>
      <c r="BL78" s="82"/>
      <c r="BM78" s="82"/>
      <c r="BN78" s="82"/>
      <c r="BO78" s="82"/>
      <c r="BP78" s="82"/>
      <c r="BQ78" s="82"/>
      <c r="BR78" s="82"/>
      <c r="BS78" s="82"/>
      <c r="BT78" s="82"/>
      <c r="BU78" s="82"/>
      <c r="BV78" s="82"/>
      <c r="BW78" s="82"/>
      <c r="BX78" s="82"/>
    </row>
    <row r="79" spans="2:76" s="11" customFormat="1" ht="2.1" customHeight="1" x14ac:dyDescent="0.2">
      <c r="B79" s="19"/>
      <c r="C79" s="19"/>
      <c r="D79" s="19"/>
      <c r="E79" s="19"/>
      <c r="F79" s="19"/>
      <c r="G79" s="19"/>
      <c r="H79" s="19"/>
      <c r="I79" s="19"/>
      <c r="J79" s="19"/>
      <c r="K79" s="19"/>
      <c r="L79" s="19"/>
      <c r="M79" s="19"/>
      <c r="N79" s="19"/>
      <c r="O79" s="19"/>
      <c r="P79" s="19"/>
      <c r="Q79" s="19"/>
      <c r="R79" s="19"/>
      <c r="S79" s="19"/>
      <c r="T79" s="19"/>
      <c r="U79" s="19"/>
      <c r="V79" s="19"/>
      <c r="W79" s="59"/>
      <c r="X79" s="59"/>
      <c r="Y79" s="59"/>
      <c r="Z79" s="59"/>
      <c r="AA79" s="59"/>
      <c r="AB79" s="5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row>
    <row r="80" spans="2:76" s="11" customFormat="1" ht="15" customHeight="1" x14ac:dyDescent="0.2">
      <c r="B80" s="84"/>
      <c r="C80" s="84"/>
      <c r="D80" s="84"/>
      <c r="E80" s="84"/>
      <c r="F80" s="84"/>
      <c r="G80" s="84"/>
      <c r="H80" s="84"/>
      <c r="I80" s="84"/>
      <c r="J80" s="84"/>
      <c r="K80" s="84"/>
      <c r="L80" s="84"/>
      <c r="M80" s="84"/>
      <c r="N80" s="84"/>
      <c r="O80" s="84"/>
      <c r="P80" s="84"/>
      <c r="Q80" s="84"/>
      <c r="R80" s="84"/>
      <c r="S80" s="84"/>
      <c r="T80" s="84"/>
      <c r="U80" s="84"/>
      <c r="V80" s="19"/>
      <c r="W80" s="83"/>
      <c r="X80" s="83"/>
      <c r="Y80" s="83"/>
      <c r="Z80" s="83"/>
      <c r="AA80" s="83"/>
      <c r="AB80" s="83"/>
      <c r="AC80" s="19"/>
      <c r="AD80" s="81"/>
      <c r="AE80" s="81"/>
      <c r="AF80" s="55"/>
      <c r="AG80" s="81"/>
      <c r="AH80" s="81"/>
      <c r="AI80" s="19"/>
      <c r="AJ80" s="81"/>
      <c r="AK80" s="81"/>
      <c r="AL80" s="55"/>
      <c r="AM80" s="81"/>
      <c r="AN80" s="81"/>
      <c r="AO80" s="19"/>
      <c r="AP80" s="81"/>
      <c r="AQ80" s="81"/>
      <c r="AR80" s="55"/>
      <c r="AS80" s="81"/>
      <c r="AT80" s="81"/>
      <c r="AU80" s="19"/>
      <c r="AV80" s="81"/>
      <c r="AW80" s="81"/>
      <c r="AX80" s="55"/>
      <c r="AY80" s="81"/>
      <c r="AZ80" s="81"/>
      <c r="BA80" s="19"/>
      <c r="BB80" s="81"/>
      <c r="BC80" s="81"/>
      <c r="BD80" s="55"/>
      <c r="BE80" s="81"/>
      <c r="BF80" s="81"/>
      <c r="BG80" s="19"/>
      <c r="BH80" s="82"/>
      <c r="BI80" s="82"/>
      <c r="BJ80" s="82"/>
      <c r="BK80" s="82"/>
      <c r="BL80" s="82"/>
      <c r="BM80" s="82"/>
      <c r="BN80" s="82"/>
      <c r="BO80" s="82"/>
      <c r="BP80" s="82"/>
      <c r="BQ80" s="82"/>
      <c r="BR80" s="82"/>
      <c r="BS80" s="82"/>
      <c r="BT80" s="82"/>
      <c r="BU80" s="82"/>
      <c r="BV80" s="82"/>
      <c r="BW80" s="82"/>
      <c r="BX80" s="82"/>
    </row>
    <row r="81" spans="2:76" s="11" customFormat="1" ht="2.1" customHeight="1" x14ac:dyDescent="0.2">
      <c r="B81" s="19"/>
      <c r="C81" s="19"/>
      <c r="D81" s="19"/>
      <c r="E81" s="19"/>
      <c r="F81" s="19"/>
      <c r="G81" s="19"/>
      <c r="H81" s="19"/>
      <c r="I81" s="19"/>
      <c r="J81" s="19"/>
      <c r="K81" s="19"/>
      <c r="L81" s="19"/>
      <c r="M81" s="19"/>
      <c r="N81" s="19"/>
      <c r="O81" s="19"/>
      <c r="P81" s="19"/>
      <c r="Q81" s="19"/>
      <c r="R81" s="19"/>
      <c r="S81" s="19"/>
      <c r="T81" s="19"/>
      <c r="U81" s="19"/>
      <c r="V81" s="19"/>
      <c r="W81" s="59"/>
      <c r="X81" s="59"/>
      <c r="Y81" s="59"/>
      <c r="Z81" s="59"/>
      <c r="AA81" s="59"/>
      <c r="AB81" s="5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row>
    <row r="82" spans="2:76" s="11" customFormat="1" ht="15.75" customHeight="1" x14ac:dyDescent="0.2">
      <c r="B82" s="84"/>
      <c r="C82" s="84"/>
      <c r="D82" s="84"/>
      <c r="E82" s="84"/>
      <c r="F82" s="84"/>
      <c r="G82" s="84"/>
      <c r="H82" s="84"/>
      <c r="I82" s="84"/>
      <c r="J82" s="84"/>
      <c r="K82" s="84"/>
      <c r="L82" s="84"/>
      <c r="M82" s="84"/>
      <c r="N82" s="84"/>
      <c r="O82" s="84"/>
      <c r="P82" s="84"/>
      <c r="Q82" s="84"/>
      <c r="R82" s="84"/>
      <c r="S82" s="84"/>
      <c r="T82" s="84"/>
      <c r="U82" s="84"/>
      <c r="V82" s="19"/>
      <c r="W82" s="83"/>
      <c r="X82" s="83"/>
      <c r="Y82" s="83"/>
      <c r="Z82" s="83"/>
      <c r="AA82" s="83"/>
      <c r="AB82" s="83"/>
      <c r="AC82" s="19"/>
      <c r="AD82" s="81"/>
      <c r="AE82" s="81"/>
      <c r="AF82" s="55"/>
      <c r="AG82" s="81"/>
      <c r="AH82" s="81"/>
      <c r="AI82" s="19"/>
      <c r="AJ82" s="81"/>
      <c r="AK82" s="81"/>
      <c r="AL82" s="55"/>
      <c r="AM82" s="81"/>
      <c r="AN82" s="81"/>
      <c r="AO82" s="19"/>
      <c r="AP82" s="81"/>
      <c r="AQ82" s="81"/>
      <c r="AR82" s="55"/>
      <c r="AS82" s="81"/>
      <c r="AT82" s="81"/>
      <c r="AU82" s="19"/>
      <c r="AV82" s="81"/>
      <c r="AW82" s="81"/>
      <c r="AX82" s="55"/>
      <c r="AY82" s="81"/>
      <c r="AZ82" s="81"/>
      <c r="BA82" s="19"/>
      <c r="BB82" s="81"/>
      <c r="BC82" s="81"/>
      <c r="BD82" s="55"/>
      <c r="BE82" s="81"/>
      <c r="BF82" s="81"/>
      <c r="BG82" s="19"/>
      <c r="BH82" s="82"/>
      <c r="BI82" s="82"/>
      <c r="BJ82" s="82"/>
      <c r="BK82" s="82"/>
      <c r="BL82" s="82"/>
      <c r="BM82" s="82"/>
      <c r="BN82" s="82"/>
      <c r="BO82" s="82"/>
      <c r="BP82" s="82"/>
      <c r="BQ82" s="82"/>
      <c r="BR82" s="82"/>
      <c r="BS82" s="82"/>
      <c r="BT82" s="82"/>
      <c r="BU82" s="82"/>
      <c r="BV82" s="82"/>
      <c r="BW82" s="82"/>
      <c r="BX82" s="82"/>
    </row>
    <row r="83" spans="2:76" s="11" customFormat="1" ht="2.1" customHeight="1" x14ac:dyDescent="0.2">
      <c r="B83" s="19"/>
      <c r="C83" s="19"/>
      <c r="D83" s="19"/>
      <c r="E83" s="19"/>
      <c r="F83" s="19"/>
      <c r="G83" s="19"/>
      <c r="H83" s="19"/>
      <c r="I83" s="19"/>
      <c r="J83" s="19"/>
      <c r="K83" s="19"/>
      <c r="L83" s="19"/>
      <c r="M83" s="19"/>
      <c r="N83" s="19"/>
      <c r="O83" s="19"/>
      <c r="P83" s="19"/>
      <c r="Q83" s="19"/>
      <c r="R83" s="19"/>
      <c r="S83" s="19"/>
      <c r="T83" s="19"/>
      <c r="U83" s="19"/>
      <c r="V83" s="19"/>
      <c r="W83" s="59"/>
      <c r="X83" s="59"/>
      <c r="Y83" s="59"/>
      <c r="Z83" s="59"/>
      <c r="AA83" s="59"/>
      <c r="AB83" s="5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row>
    <row r="84" spans="2:76" s="11" customFormat="1" ht="15" customHeight="1" x14ac:dyDescent="0.2">
      <c r="B84" s="84"/>
      <c r="C84" s="84"/>
      <c r="D84" s="84"/>
      <c r="E84" s="84"/>
      <c r="F84" s="84"/>
      <c r="G84" s="84"/>
      <c r="H84" s="84"/>
      <c r="I84" s="84"/>
      <c r="J84" s="84"/>
      <c r="K84" s="84"/>
      <c r="L84" s="84"/>
      <c r="M84" s="84"/>
      <c r="N84" s="84"/>
      <c r="O84" s="84"/>
      <c r="P84" s="84"/>
      <c r="Q84" s="84"/>
      <c r="R84" s="84"/>
      <c r="S84" s="84"/>
      <c r="T84" s="84"/>
      <c r="U84" s="84"/>
      <c r="V84" s="19"/>
      <c r="W84" s="83"/>
      <c r="X84" s="83"/>
      <c r="Y84" s="83"/>
      <c r="Z84" s="83"/>
      <c r="AA84" s="83"/>
      <c r="AB84" s="83"/>
      <c r="AC84" s="19"/>
      <c r="AD84" s="81"/>
      <c r="AE84" s="81"/>
      <c r="AF84" s="55"/>
      <c r="AG84" s="81"/>
      <c r="AH84" s="81"/>
      <c r="AI84" s="19"/>
      <c r="AJ84" s="81"/>
      <c r="AK84" s="81"/>
      <c r="AL84" s="55"/>
      <c r="AM84" s="81"/>
      <c r="AN84" s="81"/>
      <c r="AO84" s="19"/>
      <c r="AP84" s="81"/>
      <c r="AQ84" s="81"/>
      <c r="AR84" s="55"/>
      <c r="AS84" s="81"/>
      <c r="AT84" s="81"/>
      <c r="AU84" s="19"/>
      <c r="AV84" s="81"/>
      <c r="AW84" s="81"/>
      <c r="AX84" s="55"/>
      <c r="AY84" s="81"/>
      <c r="AZ84" s="81"/>
      <c r="BA84" s="19"/>
      <c r="BB84" s="81"/>
      <c r="BC84" s="81"/>
      <c r="BD84" s="55"/>
      <c r="BE84" s="81"/>
      <c r="BF84" s="81"/>
      <c r="BG84" s="19"/>
      <c r="BH84" s="82"/>
      <c r="BI84" s="82"/>
      <c r="BJ84" s="82"/>
      <c r="BK84" s="82"/>
      <c r="BL84" s="82"/>
      <c r="BM84" s="82"/>
      <c r="BN84" s="82"/>
      <c r="BO84" s="82"/>
      <c r="BP84" s="82"/>
      <c r="BQ84" s="82"/>
      <c r="BR84" s="82"/>
      <c r="BS84" s="82"/>
      <c r="BT84" s="82"/>
      <c r="BU84" s="82"/>
      <c r="BV84" s="82"/>
      <c r="BW84" s="82"/>
      <c r="BX84" s="82"/>
    </row>
    <row r="85" spans="2:76" s="11" customFormat="1" ht="2.1" customHeight="1" x14ac:dyDescent="0.2">
      <c r="B85" s="19"/>
      <c r="C85" s="19"/>
      <c r="D85" s="19"/>
      <c r="E85" s="19"/>
      <c r="F85" s="19"/>
      <c r="G85" s="19"/>
      <c r="H85" s="19"/>
      <c r="I85" s="19"/>
      <c r="J85" s="19"/>
      <c r="K85" s="19"/>
      <c r="L85" s="19"/>
      <c r="M85" s="19"/>
      <c r="N85" s="19"/>
      <c r="O85" s="19"/>
      <c r="P85" s="19"/>
      <c r="Q85" s="19"/>
      <c r="R85" s="19"/>
      <c r="S85" s="19"/>
      <c r="T85" s="19"/>
      <c r="U85" s="19"/>
      <c r="V85" s="19"/>
      <c r="W85" s="59"/>
      <c r="X85" s="59"/>
      <c r="Y85" s="59"/>
      <c r="Z85" s="59"/>
      <c r="AA85" s="59"/>
      <c r="AB85" s="5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row>
    <row r="86" spans="2:76" s="11" customFormat="1" ht="15" customHeight="1" x14ac:dyDescent="0.2">
      <c r="B86" s="84"/>
      <c r="C86" s="84"/>
      <c r="D86" s="84"/>
      <c r="E86" s="84"/>
      <c r="F86" s="84"/>
      <c r="G86" s="84"/>
      <c r="H86" s="84"/>
      <c r="I86" s="84"/>
      <c r="J86" s="84"/>
      <c r="K86" s="84"/>
      <c r="L86" s="84"/>
      <c r="M86" s="84"/>
      <c r="N86" s="84"/>
      <c r="O86" s="84"/>
      <c r="P86" s="84"/>
      <c r="Q86" s="84"/>
      <c r="R86" s="84"/>
      <c r="S86" s="84"/>
      <c r="T86" s="84"/>
      <c r="U86" s="84"/>
      <c r="V86" s="19"/>
      <c r="W86" s="83"/>
      <c r="X86" s="83"/>
      <c r="Y86" s="83"/>
      <c r="Z86" s="83"/>
      <c r="AA86" s="83"/>
      <c r="AB86" s="83"/>
      <c r="AC86" s="19"/>
      <c r="AD86" s="81"/>
      <c r="AE86" s="81"/>
      <c r="AF86" s="55"/>
      <c r="AG86" s="81"/>
      <c r="AH86" s="81"/>
      <c r="AI86" s="19"/>
      <c r="AJ86" s="81"/>
      <c r="AK86" s="81"/>
      <c r="AL86" s="55"/>
      <c r="AM86" s="81"/>
      <c r="AN86" s="81"/>
      <c r="AO86" s="19"/>
      <c r="AP86" s="81"/>
      <c r="AQ86" s="81"/>
      <c r="AR86" s="55"/>
      <c r="AS86" s="81"/>
      <c r="AT86" s="81"/>
      <c r="AU86" s="19"/>
      <c r="AV86" s="81"/>
      <c r="AW86" s="81"/>
      <c r="AX86" s="55"/>
      <c r="AY86" s="81"/>
      <c r="AZ86" s="81"/>
      <c r="BA86" s="19"/>
      <c r="BB86" s="81"/>
      <c r="BC86" s="81"/>
      <c r="BD86" s="55"/>
      <c r="BE86" s="81"/>
      <c r="BF86" s="81"/>
      <c r="BG86" s="19"/>
      <c r="BH86" s="82"/>
      <c r="BI86" s="82"/>
      <c r="BJ86" s="82"/>
      <c r="BK86" s="82"/>
      <c r="BL86" s="82"/>
      <c r="BM86" s="82"/>
      <c r="BN86" s="82"/>
      <c r="BO86" s="82"/>
      <c r="BP86" s="82"/>
      <c r="BQ86" s="82"/>
      <c r="BR86" s="82"/>
      <c r="BS86" s="82"/>
      <c r="BT86" s="82"/>
      <c r="BU86" s="82"/>
      <c r="BV86" s="82"/>
      <c r="BW86" s="82"/>
      <c r="BX86" s="82"/>
    </row>
    <row r="87" spans="2:76" s="11" customFormat="1" ht="2.1" customHeight="1" x14ac:dyDescent="0.2">
      <c r="B87" s="19"/>
      <c r="C87" s="19"/>
      <c r="D87" s="19"/>
      <c r="E87" s="19"/>
      <c r="F87" s="19"/>
      <c r="G87" s="19"/>
      <c r="H87" s="19"/>
      <c r="I87" s="19"/>
      <c r="J87" s="19"/>
      <c r="K87" s="19"/>
      <c r="L87" s="19"/>
      <c r="M87" s="19"/>
      <c r="N87" s="19"/>
      <c r="O87" s="19"/>
      <c r="P87" s="19"/>
      <c r="Q87" s="19"/>
      <c r="R87" s="19"/>
      <c r="S87" s="19"/>
      <c r="T87" s="19"/>
      <c r="U87" s="19"/>
      <c r="V87" s="19"/>
      <c r="W87" s="59"/>
      <c r="X87" s="59"/>
      <c r="Y87" s="59"/>
      <c r="Z87" s="59"/>
      <c r="AA87" s="59"/>
      <c r="AB87" s="5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row>
    <row r="88" spans="2:76" s="11" customFormat="1" ht="15" customHeight="1" x14ac:dyDescent="0.2">
      <c r="B88" s="84"/>
      <c r="C88" s="84"/>
      <c r="D88" s="84"/>
      <c r="E88" s="84"/>
      <c r="F88" s="84"/>
      <c r="G88" s="84"/>
      <c r="H88" s="84"/>
      <c r="I88" s="84"/>
      <c r="J88" s="84"/>
      <c r="K88" s="84"/>
      <c r="L88" s="84"/>
      <c r="M88" s="84"/>
      <c r="N88" s="84"/>
      <c r="O88" s="84"/>
      <c r="P88" s="84"/>
      <c r="Q88" s="84"/>
      <c r="R88" s="84"/>
      <c r="S88" s="84"/>
      <c r="T88" s="84"/>
      <c r="U88" s="84"/>
      <c r="V88" s="19"/>
      <c r="W88" s="83"/>
      <c r="X88" s="83"/>
      <c r="Y88" s="83"/>
      <c r="Z88" s="83"/>
      <c r="AA88" s="83"/>
      <c r="AB88" s="83"/>
      <c r="AC88" s="19"/>
      <c r="AD88" s="81"/>
      <c r="AE88" s="81"/>
      <c r="AF88" s="55"/>
      <c r="AG88" s="81"/>
      <c r="AH88" s="81"/>
      <c r="AI88" s="19"/>
      <c r="AJ88" s="81"/>
      <c r="AK88" s="81"/>
      <c r="AL88" s="55"/>
      <c r="AM88" s="81"/>
      <c r="AN88" s="81"/>
      <c r="AO88" s="19"/>
      <c r="AP88" s="81"/>
      <c r="AQ88" s="81"/>
      <c r="AR88" s="55"/>
      <c r="AS88" s="81"/>
      <c r="AT88" s="81"/>
      <c r="AU88" s="19"/>
      <c r="AV88" s="81"/>
      <c r="AW88" s="81"/>
      <c r="AX88" s="55"/>
      <c r="AY88" s="81"/>
      <c r="AZ88" s="81"/>
      <c r="BA88" s="19"/>
      <c r="BB88" s="81"/>
      <c r="BC88" s="81"/>
      <c r="BD88" s="55"/>
      <c r="BE88" s="81"/>
      <c r="BF88" s="81"/>
      <c r="BG88" s="19"/>
      <c r="BH88" s="82"/>
      <c r="BI88" s="82"/>
      <c r="BJ88" s="82"/>
      <c r="BK88" s="82"/>
      <c r="BL88" s="82"/>
      <c r="BM88" s="82"/>
      <c r="BN88" s="82"/>
      <c r="BO88" s="82"/>
      <c r="BP88" s="82"/>
      <c r="BQ88" s="82"/>
      <c r="BR88" s="82"/>
      <c r="BS88" s="82"/>
      <c r="BT88" s="82"/>
      <c r="BU88" s="82"/>
      <c r="BV88" s="82"/>
      <c r="BW88" s="82"/>
      <c r="BX88" s="82"/>
    </row>
    <row r="89" spans="2:76" s="11" customFormat="1" ht="2.1" customHeight="1" x14ac:dyDescent="0.2">
      <c r="B89" s="19"/>
      <c r="C89" s="19"/>
      <c r="D89" s="19"/>
      <c r="E89" s="19"/>
      <c r="F89" s="19"/>
      <c r="G89" s="19"/>
      <c r="H89" s="19"/>
      <c r="I89" s="19"/>
      <c r="J89" s="19"/>
      <c r="K89" s="19"/>
      <c r="L89" s="19"/>
      <c r="M89" s="19"/>
      <c r="N89" s="19"/>
      <c r="O89" s="19"/>
      <c r="P89" s="19"/>
      <c r="Q89" s="19"/>
      <c r="R89" s="19"/>
      <c r="S89" s="19"/>
      <c r="T89" s="19"/>
      <c r="U89" s="19"/>
      <c r="V89" s="19"/>
      <c r="W89" s="59"/>
      <c r="X89" s="59"/>
      <c r="Y89" s="59"/>
      <c r="Z89" s="59"/>
      <c r="AA89" s="59"/>
      <c r="AB89" s="5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row>
    <row r="90" spans="2:76" s="11" customFormat="1" ht="15" customHeight="1" x14ac:dyDescent="0.2">
      <c r="B90" s="84"/>
      <c r="C90" s="84"/>
      <c r="D90" s="84"/>
      <c r="E90" s="84"/>
      <c r="F90" s="84"/>
      <c r="G90" s="84"/>
      <c r="H90" s="84"/>
      <c r="I90" s="84"/>
      <c r="J90" s="84"/>
      <c r="K90" s="84"/>
      <c r="L90" s="84"/>
      <c r="M90" s="84"/>
      <c r="N90" s="84"/>
      <c r="O90" s="84"/>
      <c r="P90" s="84"/>
      <c r="Q90" s="84"/>
      <c r="R90" s="84"/>
      <c r="S90" s="84"/>
      <c r="T90" s="84"/>
      <c r="U90" s="84"/>
      <c r="V90" s="19"/>
      <c r="W90" s="83"/>
      <c r="X90" s="83"/>
      <c r="Y90" s="83"/>
      <c r="Z90" s="83"/>
      <c r="AA90" s="83"/>
      <c r="AB90" s="83"/>
      <c r="AC90" s="19"/>
      <c r="AD90" s="81"/>
      <c r="AE90" s="81"/>
      <c r="AF90" s="55"/>
      <c r="AG90" s="81"/>
      <c r="AH90" s="81"/>
      <c r="AI90" s="19"/>
      <c r="AJ90" s="81"/>
      <c r="AK90" s="81"/>
      <c r="AL90" s="55"/>
      <c r="AM90" s="81"/>
      <c r="AN90" s="81"/>
      <c r="AO90" s="19"/>
      <c r="AP90" s="81"/>
      <c r="AQ90" s="81"/>
      <c r="AR90" s="55"/>
      <c r="AS90" s="81"/>
      <c r="AT90" s="81"/>
      <c r="AU90" s="19"/>
      <c r="AV90" s="81"/>
      <c r="AW90" s="81"/>
      <c r="AX90" s="55"/>
      <c r="AY90" s="81"/>
      <c r="AZ90" s="81"/>
      <c r="BA90" s="19"/>
      <c r="BB90" s="81"/>
      <c r="BC90" s="81"/>
      <c r="BD90" s="55"/>
      <c r="BE90" s="81"/>
      <c r="BF90" s="81"/>
      <c r="BG90" s="19"/>
      <c r="BH90" s="82"/>
      <c r="BI90" s="82"/>
      <c r="BJ90" s="82"/>
      <c r="BK90" s="82"/>
      <c r="BL90" s="82"/>
      <c r="BM90" s="82"/>
      <c r="BN90" s="82"/>
      <c r="BO90" s="82"/>
      <c r="BP90" s="82"/>
      <c r="BQ90" s="82"/>
      <c r="BR90" s="82"/>
      <c r="BS90" s="82"/>
      <c r="BT90" s="82"/>
      <c r="BU90" s="82"/>
      <c r="BV90" s="82"/>
      <c r="BW90" s="82"/>
      <c r="BX90" s="82"/>
    </row>
    <row r="91" spans="2:76" s="11" customFormat="1" ht="2.1" customHeight="1" x14ac:dyDescent="0.2">
      <c r="B91" s="19"/>
      <c r="C91" s="19"/>
      <c r="D91" s="19"/>
      <c r="E91" s="19"/>
      <c r="F91" s="19"/>
      <c r="G91" s="19"/>
      <c r="H91" s="19"/>
      <c r="I91" s="19"/>
      <c r="J91" s="19"/>
      <c r="K91" s="19"/>
      <c r="L91" s="19"/>
      <c r="M91" s="19"/>
      <c r="N91" s="19"/>
      <c r="O91" s="19"/>
      <c r="P91" s="19"/>
      <c r="Q91" s="19"/>
      <c r="R91" s="19"/>
      <c r="S91" s="19"/>
      <c r="T91" s="19"/>
      <c r="U91" s="19"/>
      <c r="V91" s="19"/>
      <c r="W91" s="59"/>
      <c r="X91" s="59"/>
      <c r="Y91" s="59"/>
      <c r="Z91" s="59"/>
      <c r="AA91" s="59"/>
      <c r="AB91" s="5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row>
    <row r="92" spans="2:76" s="11" customFormat="1" ht="15" customHeight="1" x14ac:dyDescent="0.2">
      <c r="B92" s="84"/>
      <c r="C92" s="84"/>
      <c r="D92" s="84"/>
      <c r="E92" s="84"/>
      <c r="F92" s="84"/>
      <c r="G92" s="84"/>
      <c r="H92" s="84"/>
      <c r="I92" s="84"/>
      <c r="J92" s="84"/>
      <c r="K92" s="84"/>
      <c r="L92" s="84"/>
      <c r="M92" s="84"/>
      <c r="N92" s="84"/>
      <c r="O92" s="84"/>
      <c r="P92" s="84"/>
      <c r="Q92" s="84"/>
      <c r="R92" s="84"/>
      <c r="S92" s="84"/>
      <c r="T92" s="84"/>
      <c r="U92" s="84"/>
      <c r="V92" s="19"/>
      <c r="W92" s="83"/>
      <c r="X92" s="83"/>
      <c r="Y92" s="83"/>
      <c r="Z92" s="83"/>
      <c r="AA92" s="83"/>
      <c r="AB92" s="83"/>
      <c r="AC92" s="19"/>
      <c r="AD92" s="81"/>
      <c r="AE92" s="81"/>
      <c r="AF92" s="55"/>
      <c r="AG92" s="81"/>
      <c r="AH92" s="81"/>
      <c r="AI92" s="19"/>
      <c r="AJ92" s="81"/>
      <c r="AK92" s="81"/>
      <c r="AL92" s="55"/>
      <c r="AM92" s="81"/>
      <c r="AN92" s="81"/>
      <c r="AO92" s="19"/>
      <c r="AP92" s="81"/>
      <c r="AQ92" s="81"/>
      <c r="AR92" s="55"/>
      <c r="AS92" s="81"/>
      <c r="AT92" s="81"/>
      <c r="AU92" s="19"/>
      <c r="AV92" s="81"/>
      <c r="AW92" s="81"/>
      <c r="AX92" s="55"/>
      <c r="AY92" s="81"/>
      <c r="AZ92" s="81"/>
      <c r="BA92" s="19"/>
      <c r="BB92" s="81"/>
      <c r="BC92" s="81"/>
      <c r="BD92" s="55"/>
      <c r="BE92" s="81"/>
      <c r="BF92" s="81"/>
      <c r="BG92" s="19"/>
      <c r="BH92" s="82"/>
      <c r="BI92" s="82"/>
      <c r="BJ92" s="82"/>
      <c r="BK92" s="82"/>
      <c r="BL92" s="82"/>
      <c r="BM92" s="82"/>
      <c r="BN92" s="82"/>
      <c r="BO92" s="82"/>
      <c r="BP92" s="82"/>
      <c r="BQ92" s="82"/>
      <c r="BR92" s="82"/>
      <c r="BS92" s="82"/>
      <c r="BT92" s="82"/>
      <c r="BU92" s="82"/>
      <c r="BV92" s="82"/>
      <c r="BW92" s="82"/>
      <c r="BX92" s="82"/>
    </row>
    <row r="93" spans="2:76" s="11" customFormat="1" ht="2.1" customHeight="1" x14ac:dyDescent="0.2">
      <c r="B93" s="19"/>
      <c r="C93" s="19"/>
      <c r="D93" s="19"/>
      <c r="E93" s="19"/>
      <c r="F93" s="19"/>
      <c r="G93" s="19"/>
      <c r="H93" s="19"/>
      <c r="I93" s="19"/>
      <c r="J93" s="19"/>
      <c r="K93" s="19"/>
      <c r="L93" s="19"/>
      <c r="M93" s="19"/>
      <c r="N93" s="19"/>
      <c r="O93" s="19"/>
      <c r="P93" s="19"/>
      <c r="Q93" s="19"/>
      <c r="R93" s="19"/>
      <c r="S93" s="19"/>
      <c r="T93" s="19"/>
      <c r="U93" s="19"/>
      <c r="V93" s="19"/>
      <c r="W93" s="59"/>
      <c r="X93" s="59"/>
      <c r="Y93" s="59"/>
      <c r="Z93" s="59"/>
      <c r="AA93" s="59"/>
      <c r="AB93" s="5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row>
    <row r="94" spans="2:76" s="11" customFormat="1" ht="15" customHeight="1" x14ac:dyDescent="0.2">
      <c r="B94" s="84"/>
      <c r="C94" s="84"/>
      <c r="D94" s="84"/>
      <c r="E94" s="84"/>
      <c r="F94" s="84"/>
      <c r="G94" s="84"/>
      <c r="H94" s="84"/>
      <c r="I94" s="84"/>
      <c r="J94" s="84"/>
      <c r="K94" s="84"/>
      <c r="L94" s="84"/>
      <c r="M94" s="84"/>
      <c r="N94" s="84"/>
      <c r="O94" s="84"/>
      <c r="P94" s="84"/>
      <c r="Q94" s="84"/>
      <c r="R94" s="84"/>
      <c r="S94" s="84"/>
      <c r="T94" s="84"/>
      <c r="U94" s="84"/>
      <c r="V94" s="19"/>
      <c r="W94" s="83"/>
      <c r="X94" s="83"/>
      <c r="Y94" s="83"/>
      <c r="Z94" s="83"/>
      <c r="AA94" s="83"/>
      <c r="AB94" s="83"/>
      <c r="AC94" s="19"/>
      <c r="AD94" s="81"/>
      <c r="AE94" s="81"/>
      <c r="AF94" s="55"/>
      <c r="AG94" s="81"/>
      <c r="AH94" s="81"/>
      <c r="AI94" s="19"/>
      <c r="AJ94" s="81"/>
      <c r="AK94" s="81"/>
      <c r="AL94" s="55"/>
      <c r="AM94" s="81"/>
      <c r="AN94" s="81"/>
      <c r="AO94" s="19"/>
      <c r="AP94" s="81"/>
      <c r="AQ94" s="81"/>
      <c r="AR94" s="55"/>
      <c r="AS94" s="81"/>
      <c r="AT94" s="81"/>
      <c r="AU94" s="19"/>
      <c r="AV94" s="81"/>
      <c r="AW94" s="81"/>
      <c r="AX94" s="55"/>
      <c r="AY94" s="81"/>
      <c r="AZ94" s="81"/>
      <c r="BA94" s="19"/>
      <c r="BB94" s="81"/>
      <c r="BC94" s="81"/>
      <c r="BD94" s="55"/>
      <c r="BE94" s="81"/>
      <c r="BF94" s="81"/>
      <c r="BG94" s="19"/>
      <c r="BH94" s="82"/>
      <c r="BI94" s="82"/>
      <c r="BJ94" s="82"/>
      <c r="BK94" s="82"/>
      <c r="BL94" s="82"/>
      <c r="BM94" s="82"/>
      <c r="BN94" s="82"/>
      <c r="BO94" s="82"/>
      <c r="BP94" s="82"/>
      <c r="BQ94" s="82"/>
      <c r="BR94" s="82"/>
      <c r="BS94" s="82"/>
      <c r="BT94" s="82"/>
      <c r="BU94" s="82"/>
      <c r="BV94" s="82"/>
      <c r="BW94" s="82"/>
      <c r="BX94" s="82"/>
    </row>
    <row r="95" spans="2:76" s="11" customFormat="1" ht="2.1" customHeight="1" x14ac:dyDescent="0.2">
      <c r="B95" s="19"/>
      <c r="C95" s="19"/>
      <c r="D95" s="19"/>
      <c r="E95" s="19"/>
      <c r="F95" s="19"/>
      <c r="G95" s="19"/>
      <c r="H95" s="19"/>
      <c r="I95" s="19"/>
      <c r="J95" s="19"/>
      <c r="K95" s="19"/>
      <c r="L95" s="19"/>
      <c r="M95" s="19"/>
      <c r="N95" s="19"/>
      <c r="O95" s="19"/>
      <c r="P95" s="19"/>
      <c r="Q95" s="19"/>
      <c r="R95" s="19"/>
      <c r="S95" s="19"/>
      <c r="T95" s="19"/>
      <c r="U95" s="19"/>
      <c r="V95" s="19"/>
      <c r="W95" s="59"/>
      <c r="X95" s="59"/>
      <c r="Y95" s="59"/>
      <c r="Z95" s="59"/>
      <c r="AA95" s="59"/>
      <c r="AB95" s="5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19"/>
      <c r="BU95" s="19"/>
      <c r="BV95" s="19"/>
      <c r="BW95" s="19"/>
      <c r="BX95" s="19"/>
    </row>
    <row r="96" spans="2:76" s="11" customFormat="1" ht="15" customHeight="1" x14ac:dyDescent="0.2">
      <c r="B96" s="84"/>
      <c r="C96" s="84"/>
      <c r="D96" s="84"/>
      <c r="E96" s="84"/>
      <c r="F96" s="84"/>
      <c r="G96" s="84"/>
      <c r="H96" s="84"/>
      <c r="I96" s="84"/>
      <c r="J96" s="84"/>
      <c r="K96" s="84"/>
      <c r="L96" s="84"/>
      <c r="M96" s="84"/>
      <c r="N96" s="84"/>
      <c r="O96" s="84"/>
      <c r="P96" s="84"/>
      <c r="Q96" s="84"/>
      <c r="R96" s="84"/>
      <c r="S96" s="84"/>
      <c r="T96" s="84"/>
      <c r="U96" s="84"/>
      <c r="V96" s="19"/>
      <c r="W96" s="83"/>
      <c r="X96" s="83"/>
      <c r="Y96" s="83"/>
      <c r="Z96" s="83"/>
      <c r="AA96" s="83"/>
      <c r="AB96" s="83"/>
      <c r="AC96" s="19"/>
      <c r="AD96" s="81"/>
      <c r="AE96" s="81"/>
      <c r="AF96" s="55"/>
      <c r="AG96" s="81"/>
      <c r="AH96" s="81"/>
      <c r="AI96" s="19"/>
      <c r="AJ96" s="81"/>
      <c r="AK96" s="81"/>
      <c r="AL96" s="55"/>
      <c r="AM96" s="81"/>
      <c r="AN96" s="81"/>
      <c r="AO96" s="19"/>
      <c r="AP96" s="81"/>
      <c r="AQ96" s="81"/>
      <c r="AR96" s="55"/>
      <c r="AS96" s="81"/>
      <c r="AT96" s="81"/>
      <c r="AU96" s="19"/>
      <c r="AV96" s="81"/>
      <c r="AW96" s="81"/>
      <c r="AX96" s="55"/>
      <c r="AY96" s="81"/>
      <c r="AZ96" s="81"/>
      <c r="BA96" s="19"/>
      <c r="BB96" s="81"/>
      <c r="BC96" s="81"/>
      <c r="BD96" s="55"/>
      <c r="BE96" s="81"/>
      <c r="BF96" s="81"/>
      <c r="BG96" s="19"/>
      <c r="BH96" s="82"/>
      <c r="BI96" s="82"/>
      <c r="BJ96" s="82"/>
      <c r="BK96" s="82"/>
      <c r="BL96" s="82"/>
      <c r="BM96" s="82"/>
      <c r="BN96" s="82"/>
      <c r="BO96" s="82"/>
      <c r="BP96" s="82"/>
      <c r="BQ96" s="82"/>
      <c r="BR96" s="82"/>
      <c r="BS96" s="82"/>
      <c r="BT96" s="82"/>
      <c r="BU96" s="82"/>
      <c r="BV96" s="82"/>
      <c r="BW96" s="82"/>
      <c r="BX96" s="82"/>
    </row>
    <row r="97" spans="2:76" s="11" customFormat="1" ht="2.1" customHeight="1" x14ac:dyDescent="0.2">
      <c r="B97" s="19"/>
      <c r="C97" s="19"/>
      <c r="D97" s="19"/>
      <c r="E97" s="19"/>
      <c r="F97" s="19"/>
      <c r="G97" s="19"/>
      <c r="H97" s="19"/>
      <c r="I97" s="19"/>
      <c r="J97" s="19"/>
      <c r="K97" s="19"/>
      <c r="L97" s="19"/>
      <c r="M97" s="19"/>
      <c r="N97" s="19"/>
      <c r="O97" s="19"/>
      <c r="P97" s="19"/>
      <c r="Q97" s="19"/>
      <c r="R97" s="19"/>
      <c r="S97" s="19"/>
      <c r="T97" s="19"/>
      <c r="U97" s="19"/>
      <c r="V97" s="19"/>
      <c r="W97" s="59"/>
      <c r="X97" s="59"/>
      <c r="Y97" s="59"/>
      <c r="Z97" s="59"/>
      <c r="AA97" s="59"/>
      <c r="AB97" s="5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19"/>
      <c r="BU97" s="19"/>
      <c r="BV97" s="19"/>
      <c r="BW97" s="19"/>
      <c r="BX97" s="19"/>
    </row>
    <row r="98" spans="2:76" s="11" customFormat="1" ht="15" customHeight="1" x14ac:dyDescent="0.2">
      <c r="B98" s="84"/>
      <c r="C98" s="84"/>
      <c r="D98" s="84"/>
      <c r="E98" s="84"/>
      <c r="F98" s="84"/>
      <c r="G98" s="84"/>
      <c r="H98" s="84"/>
      <c r="I98" s="84"/>
      <c r="J98" s="84"/>
      <c r="K98" s="84"/>
      <c r="L98" s="84"/>
      <c r="M98" s="84"/>
      <c r="N98" s="84"/>
      <c r="O98" s="84"/>
      <c r="P98" s="84"/>
      <c r="Q98" s="84"/>
      <c r="R98" s="84"/>
      <c r="S98" s="84"/>
      <c r="T98" s="84"/>
      <c r="U98" s="84"/>
      <c r="V98" s="19"/>
      <c r="W98" s="83"/>
      <c r="X98" s="83"/>
      <c r="Y98" s="83"/>
      <c r="Z98" s="83"/>
      <c r="AA98" s="83"/>
      <c r="AB98" s="83"/>
      <c r="AC98" s="19"/>
      <c r="AD98" s="81"/>
      <c r="AE98" s="81"/>
      <c r="AF98" s="55"/>
      <c r="AG98" s="81"/>
      <c r="AH98" s="81"/>
      <c r="AI98" s="19"/>
      <c r="AJ98" s="81"/>
      <c r="AK98" s="81"/>
      <c r="AL98" s="55"/>
      <c r="AM98" s="81"/>
      <c r="AN98" s="81"/>
      <c r="AO98" s="19"/>
      <c r="AP98" s="81"/>
      <c r="AQ98" s="81"/>
      <c r="AR98" s="55"/>
      <c r="AS98" s="81"/>
      <c r="AT98" s="81"/>
      <c r="AU98" s="19"/>
      <c r="AV98" s="81"/>
      <c r="AW98" s="81"/>
      <c r="AX98" s="55"/>
      <c r="AY98" s="81"/>
      <c r="AZ98" s="81"/>
      <c r="BA98" s="19"/>
      <c r="BB98" s="81"/>
      <c r="BC98" s="81"/>
      <c r="BD98" s="55"/>
      <c r="BE98" s="81"/>
      <c r="BF98" s="81"/>
      <c r="BG98" s="19"/>
      <c r="BH98" s="82"/>
      <c r="BI98" s="82"/>
      <c r="BJ98" s="82"/>
      <c r="BK98" s="82"/>
      <c r="BL98" s="82"/>
      <c r="BM98" s="82"/>
      <c r="BN98" s="82"/>
      <c r="BO98" s="82"/>
      <c r="BP98" s="82"/>
      <c r="BQ98" s="82"/>
      <c r="BR98" s="82"/>
      <c r="BS98" s="82"/>
      <c r="BT98" s="82"/>
      <c r="BU98" s="82"/>
      <c r="BV98" s="82"/>
      <c r="BW98" s="82"/>
      <c r="BX98" s="82"/>
    </row>
    <row r="99" spans="2:76" s="11" customFormat="1" ht="3.95" customHeight="1" x14ac:dyDescent="0.25">
      <c r="B99" s="80"/>
      <c r="C99" s="80"/>
      <c r="D99" s="80"/>
      <c r="E99" s="80"/>
      <c r="F99" s="80"/>
      <c r="G99" s="80"/>
      <c r="H99" s="80"/>
      <c r="I99" s="80"/>
      <c r="J99" s="80"/>
      <c r="K99" s="80"/>
      <c r="L99" s="80"/>
      <c r="M99" s="80"/>
      <c r="N99" s="80"/>
      <c r="O99" s="80"/>
      <c r="P99" s="80"/>
      <c r="Q99" s="80"/>
      <c r="R99" s="80"/>
      <c r="S99" s="80"/>
      <c r="T99" s="80"/>
      <c r="U99" s="80"/>
      <c r="V99" s="80"/>
      <c r="W99" s="80"/>
      <c r="X99" s="80"/>
      <c r="Y99" s="80"/>
      <c r="Z99" s="80"/>
      <c r="AA99" s="80"/>
      <c r="AB99" s="80"/>
      <c r="AC99" s="80"/>
      <c r="AD99" s="80"/>
      <c r="AE99" s="80"/>
      <c r="AF99" s="80"/>
      <c r="AG99" s="80"/>
      <c r="AH99" s="80"/>
      <c r="AI99" s="80"/>
      <c r="AJ99" s="80"/>
      <c r="AK99" s="80"/>
      <c r="AL99" s="80"/>
      <c r="AM99" s="80"/>
      <c r="AN99" s="80"/>
      <c r="AO99" s="80"/>
      <c r="AP99" s="80"/>
      <c r="AQ99" s="80"/>
      <c r="AR99" s="80"/>
      <c r="AS99" s="80"/>
      <c r="AT99" s="80"/>
      <c r="AU99" s="80"/>
      <c r="AV99" s="80"/>
      <c r="AW99" s="80"/>
      <c r="AX99" s="80"/>
      <c r="AY99" s="80"/>
      <c r="AZ99" s="80"/>
      <c r="BA99" s="80"/>
      <c r="BB99" s="80"/>
      <c r="BC99" s="80"/>
      <c r="BD99" s="80"/>
      <c r="BE99" s="80"/>
      <c r="BF99" s="80"/>
      <c r="BG99" s="80"/>
      <c r="BH99" s="80"/>
      <c r="BI99" s="80"/>
      <c r="BJ99" s="80"/>
      <c r="BK99" s="80"/>
      <c r="BL99" s="80"/>
      <c r="BM99" s="80"/>
      <c r="BN99" s="80"/>
      <c r="BO99" s="80"/>
      <c r="BP99" s="80"/>
      <c r="BQ99" s="80"/>
      <c r="BR99" s="80"/>
      <c r="BS99" s="80"/>
      <c r="BT99" s="80"/>
      <c r="BU99" s="80"/>
      <c r="BV99" s="80"/>
      <c r="BW99" s="80"/>
      <c r="BX99" s="80"/>
    </row>
    <row r="100" spans="2:76" s="11" customFormat="1" ht="15" customHeight="1" x14ac:dyDescent="0.2">
      <c r="B100" s="85" t="s">
        <v>115</v>
      </c>
      <c r="C100" s="85"/>
      <c r="D100" s="85"/>
      <c r="E100" s="85"/>
      <c r="F100" s="85"/>
      <c r="G100" s="85"/>
      <c r="H100" s="85"/>
      <c r="I100" s="85"/>
      <c r="J100" s="85"/>
      <c r="K100" s="85"/>
      <c r="L100" s="85"/>
      <c r="M100" s="85"/>
      <c r="N100" s="85"/>
      <c r="O100" s="85"/>
      <c r="P100" s="85"/>
      <c r="Q100" s="85"/>
      <c r="R100" s="85"/>
      <c r="S100" s="85"/>
      <c r="T100" s="85"/>
      <c r="U100" s="85"/>
      <c r="V100" s="19"/>
      <c r="W100" s="81"/>
      <c r="X100" s="81"/>
      <c r="Y100" s="86" t="e">
        <f>((AF100*1)+(AL100*2)+(AR100*3)+(AX100*4)+(BD100*5))/COUNTA(B102:B108)</f>
        <v>#DIV/0!</v>
      </c>
      <c r="Z100" s="86"/>
      <c r="AA100" s="81"/>
      <c r="AB100" s="81"/>
      <c r="AC100" s="19"/>
      <c r="AD100" s="81"/>
      <c r="AE100" s="81"/>
      <c r="AF100" s="54">
        <f>COUNTA(AF102:AF108)</f>
        <v>0</v>
      </c>
      <c r="AG100" s="81"/>
      <c r="AH100" s="81"/>
      <c r="AI100" s="19"/>
      <c r="AJ100" s="81"/>
      <c r="AK100" s="81"/>
      <c r="AL100" s="54">
        <f>COUNTA(AL102:AL108)</f>
        <v>0</v>
      </c>
      <c r="AM100" s="81"/>
      <c r="AN100" s="81"/>
      <c r="AO100" s="19"/>
      <c r="AP100" s="81"/>
      <c r="AQ100" s="81"/>
      <c r="AR100" s="54">
        <f>COUNTA(AR102:AR108)</f>
        <v>0</v>
      </c>
      <c r="AS100" s="81"/>
      <c r="AT100" s="81"/>
      <c r="AU100" s="19"/>
      <c r="AV100" s="81"/>
      <c r="AW100" s="81"/>
      <c r="AX100" s="54">
        <f>COUNTA(AX102:AX108)</f>
        <v>0</v>
      </c>
      <c r="AY100" s="81"/>
      <c r="AZ100" s="81"/>
      <c r="BA100" s="19"/>
      <c r="BB100" s="81"/>
      <c r="BC100" s="81"/>
      <c r="BD100" s="54">
        <f>COUNTA(BD102:BD108)</f>
        <v>0</v>
      </c>
      <c r="BE100" s="81"/>
      <c r="BF100" s="81"/>
      <c r="BG100" s="19"/>
      <c r="BH100" s="85"/>
      <c r="BI100" s="85"/>
      <c r="BJ100" s="85"/>
      <c r="BK100" s="85"/>
      <c r="BL100" s="85"/>
      <c r="BM100" s="85"/>
      <c r="BN100" s="85"/>
      <c r="BO100" s="85"/>
      <c r="BP100" s="85"/>
      <c r="BQ100" s="85"/>
      <c r="BR100" s="85"/>
      <c r="BS100" s="85"/>
      <c r="BT100" s="85"/>
      <c r="BU100" s="85"/>
      <c r="BV100" s="85"/>
      <c r="BW100" s="85"/>
      <c r="BX100" s="85"/>
    </row>
    <row r="101" spans="2:76" s="11" customFormat="1" ht="3.95" customHeight="1" x14ac:dyDescent="0.2">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c r="AA101" s="81"/>
      <c r="AB101" s="81"/>
      <c r="AC101" s="81"/>
      <c r="AD101" s="81"/>
      <c r="AE101" s="81"/>
      <c r="AF101" s="81"/>
      <c r="AG101" s="81"/>
      <c r="AH101" s="81"/>
      <c r="AI101" s="81"/>
      <c r="AJ101" s="81"/>
      <c r="AK101" s="81"/>
      <c r="AL101" s="81"/>
      <c r="AM101" s="81"/>
      <c r="AN101" s="81"/>
      <c r="AO101" s="81"/>
      <c r="AP101" s="81"/>
      <c r="AQ101" s="81"/>
      <c r="AR101" s="81"/>
      <c r="AS101" s="81"/>
      <c r="AT101" s="81"/>
      <c r="AU101" s="81"/>
      <c r="AV101" s="81"/>
      <c r="AW101" s="81"/>
      <c r="AX101" s="81"/>
      <c r="AY101" s="81"/>
      <c r="AZ101" s="81"/>
      <c r="BA101" s="81"/>
      <c r="BB101" s="81"/>
      <c r="BC101" s="81"/>
      <c r="BD101" s="81"/>
      <c r="BE101" s="81"/>
      <c r="BF101" s="81"/>
      <c r="BG101" s="81"/>
      <c r="BH101" s="81"/>
      <c r="BI101" s="81"/>
      <c r="BJ101" s="81"/>
      <c r="BK101" s="81"/>
      <c r="BL101" s="81"/>
      <c r="BM101" s="81"/>
      <c r="BN101" s="81"/>
      <c r="BO101" s="81"/>
      <c r="BP101" s="81"/>
      <c r="BQ101" s="81"/>
      <c r="BR101" s="81"/>
      <c r="BS101" s="81"/>
      <c r="BT101" s="81"/>
      <c r="BU101" s="81"/>
      <c r="BV101" s="81"/>
      <c r="BW101" s="81"/>
      <c r="BX101" s="81"/>
    </row>
    <row r="102" spans="2:76" s="11" customFormat="1" ht="15" customHeight="1" x14ac:dyDescent="0.2">
      <c r="B102" s="84"/>
      <c r="C102" s="84"/>
      <c r="D102" s="84"/>
      <c r="E102" s="84"/>
      <c r="F102" s="84"/>
      <c r="G102" s="84"/>
      <c r="H102" s="84"/>
      <c r="I102" s="84"/>
      <c r="J102" s="84"/>
      <c r="K102" s="84"/>
      <c r="L102" s="84"/>
      <c r="M102" s="84"/>
      <c r="N102" s="84"/>
      <c r="O102" s="84"/>
      <c r="P102" s="84"/>
      <c r="Q102" s="84"/>
      <c r="R102" s="84"/>
      <c r="S102" s="84"/>
      <c r="T102" s="84"/>
      <c r="U102" s="84"/>
      <c r="V102" s="19"/>
      <c r="W102" s="83"/>
      <c r="X102" s="83"/>
      <c r="Y102" s="83"/>
      <c r="Z102" s="83"/>
      <c r="AA102" s="83"/>
      <c r="AB102" s="83"/>
      <c r="AC102" s="19"/>
      <c r="AD102" s="81"/>
      <c r="AE102" s="81"/>
      <c r="AF102" s="55"/>
      <c r="AG102" s="81"/>
      <c r="AH102" s="81"/>
      <c r="AI102" s="19"/>
      <c r="AJ102" s="81"/>
      <c r="AK102" s="81"/>
      <c r="AL102" s="55"/>
      <c r="AM102" s="81"/>
      <c r="AN102" s="81"/>
      <c r="AO102" s="19"/>
      <c r="AP102" s="81"/>
      <c r="AQ102" s="81"/>
      <c r="AR102" s="55"/>
      <c r="AS102" s="81"/>
      <c r="AT102" s="81"/>
      <c r="AU102" s="19"/>
      <c r="AV102" s="81"/>
      <c r="AW102" s="81"/>
      <c r="AX102" s="55"/>
      <c r="AY102" s="81"/>
      <c r="AZ102" s="81"/>
      <c r="BA102" s="19"/>
      <c r="BB102" s="81"/>
      <c r="BC102" s="81"/>
      <c r="BD102" s="55"/>
      <c r="BE102" s="81"/>
      <c r="BF102" s="81"/>
      <c r="BG102" s="19"/>
      <c r="BH102" s="82"/>
      <c r="BI102" s="82"/>
      <c r="BJ102" s="82"/>
      <c r="BK102" s="82"/>
      <c r="BL102" s="82"/>
      <c r="BM102" s="82"/>
      <c r="BN102" s="82"/>
      <c r="BO102" s="82"/>
      <c r="BP102" s="82"/>
      <c r="BQ102" s="82"/>
      <c r="BR102" s="82"/>
      <c r="BS102" s="82"/>
      <c r="BT102" s="82"/>
      <c r="BU102" s="82"/>
      <c r="BV102" s="82"/>
      <c r="BW102" s="82"/>
      <c r="BX102" s="82"/>
    </row>
    <row r="103" spans="2:76" s="11" customFormat="1" ht="2.1" customHeight="1" x14ac:dyDescent="0.2">
      <c r="B103" s="19"/>
      <c r="C103" s="19"/>
      <c r="D103" s="19"/>
      <c r="E103" s="19"/>
      <c r="F103" s="19"/>
      <c r="G103" s="19"/>
      <c r="H103" s="19"/>
      <c r="I103" s="19"/>
      <c r="J103" s="19"/>
      <c r="K103" s="19"/>
      <c r="L103" s="19"/>
      <c r="M103" s="19"/>
      <c r="N103" s="19"/>
      <c r="O103" s="19"/>
      <c r="P103" s="19"/>
      <c r="Q103" s="19"/>
      <c r="R103" s="19"/>
      <c r="S103" s="19"/>
      <c r="T103" s="19"/>
      <c r="U103" s="19"/>
      <c r="V103" s="19"/>
      <c r="W103" s="59"/>
      <c r="X103" s="59"/>
      <c r="Y103" s="59"/>
      <c r="Z103" s="59"/>
      <c r="AA103" s="59"/>
      <c r="AB103" s="5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19"/>
      <c r="BU103" s="19"/>
      <c r="BV103" s="19"/>
      <c r="BW103" s="19"/>
      <c r="BX103" s="19"/>
    </row>
    <row r="104" spans="2:76" s="11" customFormat="1" ht="15" customHeight="1" x14ac:dyDescent="0.2">
      <c r="B104" s="84"/>
      <c r="C104" s="84"/>
      <c r="D104" s="84"/>
      <c r="E104" s="84"/>
      <c r="F104" s="84"/>
      <c r="G104" s="84"/>
      <c r="H104" s="84"/>
      <c r="I104" s="84"/>
      <c r="J104" s="84"/>
      <c r="K104" s="84"/>
      <c r="L104" s="84"/>
      <c r="M104" s="84"/>
      <c r="N104" s="84"/>
      <c r="O104" s="84"/>
      <c r="P104" s="84"/>
      <c r="Q104" s="84"/>
      <c r="R104" s="84"/>
      <c r="S104" s="84"/>
      <c r="T104" s="84"/>
      <c r="U104" s="84"/>
      <c r="V104" s="19"/>
      <c r="W104" s="83"/>
      <c r="X104" s="83"/>
      <c r="Y104" s="83"/>
      <c r="Z104" s="83"/>
      <c r="AA104" s="83"/>
      <c r="AB104" s="83"/>
      <c r="AC104" s="19"/>
      <c r="AD104" s="81"/>
      <c r="AE104" s="81"/>
      <c r="AF104" s="55"/>
      <c r="AG104" s="81"/>
      <c r="AH104" s="81"/>
      <c r="AI104" s="19"/>
      <c r="AJ104" s="81"/>
      <c r="AK104" s="81"/>
      <c r="AL104" s="55"/>
      <c r="AM104" s="81"/>
      <c r="AN104" s="81"/>
      <c r="AO104" s="19"/>
      <c r="AP104" s="81"/>
      <c r="AQ104" s="81"/>
      <c r="AR104" s="55"/>
      <c r="AS104" s="81"/>
      <c r="AT104" s="81"/>
      <c r="AU104" s="19"/>
      <c r="AV104" s="81"/>
      <c r="AW104" s="81"/>
      <c r="AX104" s="55"/>
      <c r="AY104" s="81"/>
      <c r="AZ104" s="81"/>
      <c r="BA104" s="19"/>
      <c r="BB104" s="81"/>
      <c r="BC104" s="81"/>
      <c r="BD104" s="55"/>
      <c r="BE104" s="81"/>
      <c r="BF104" s="81"/>
      <c r="BG104" s="19"/>
      <c r="BH104" s="82"/>
      <c r="BI104" s="82"/>
      <c r="BJ104" s="82"/>
      <c r="BK104" s="82"/>
      <c r="BL104" s="82"/>
      <c r="BM104" s="82"/>
      <c r="BN104" s="82"/>
      <c r="BO104" s="82"/>
      <c r="BP104" s="82"/>
      <c r="BQ104" s="82"/>
      <c r="BR104" s="82"/>
      <c r="BS104" s="82"/>
      <c r="BT104" s="82"/>
      <c r="BU104" s="82"/>
      <c r="BV104" s="82"/>
      <c r="BW104" s="82"/>
      <c r="BX104" s="82"/>
    </row>
    <row r="105" spans="2:76" s="11" customFormat="1" ht="2.1" customHeight="1" x14ac:dyDescent="0.2">
      <c r="B105" s="19"/>
      <c r="C105" s="19"/>
      <c r="D105" s="19"/>
      <c r="E105" s="19"/>
      <c r="F105" s="19"/>
      <c r="G105" s="19"/>
      <c r="H105" s="19"/>
      <c r="I105" s="19"/>
      <c r="J105" s="19"/>
      <c r="K105" s="19"/>
      <c r="L105" s="19"/>
      <c r="M105" s="19"/>
      <c r="N105" s="19"/>
      <c r="O105" s="19"/>
      <c r="P105" s="19"/>
      <c r="Q105" s="19"/>
      <c r="R105" s="19"/>
      <c r="S105" s="19"/>
      <c r="T105" s="19"/>
      <c r="U105" s="19"/>
      <c r="V105" s="19"/>
      <c r="W105" s="59"/>
      <c r="X105" s="59"/>
      <c r="Y105" s="59"/>
      <c r="Z105" s="59"/>
      <c r="AA105" s="59"/>
      <c r="AB105" s="5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row>
    <row r="106" spans="2:76" s="11" customFormat="1" ht="15" customHeight="1" x14ac:dyDescent="0.2">
      <c r="B106" s="84"/>
      <c r="C106" s="84"/>
      <c r="D106" s="84"/>
      <c r="E106" s="84"/>
      <c r="F106" s="84"/>
      <c r="G106" s="84"/>
      <c r="H106" s="84"/>
      <c r="I106" s="84"/>
      <c r="J106" s="84"/>
      <c r="K106" s="84"/>
      <c r="L106" s="84"/>
      <c r="M106" s="84"/>
      <c r="N106" s="84"/>
      <c r="O106" s="84"/>
      <c r="P106" s="84"/>
      <c r="Q106" s="84"/>
      <c r="R106" s="84"/>
      <c r="S106" s="84"/>
      <c r="T106" s="84"/>
      <c r="U106" s="84"/>
      <c r="V106" s="19"/>
      <c r="W106" s="83"/>
      <c r="X106" s="83"/>
      <c r="Y106" s="83"/>
      <c r="Z106" s="83"/>
      <c r="AA106" s="83"/>
      <c r="AB106" s="83"/>
      <c r="AC106" s="19"/>
      <c r="AD106" s="81"/>
      <c r="AE106" s="81"/>
      <c r="AF106" s="55"/>
      <c r="AG106" s="81"/>
      <c r="AH106" s="81"/>
      <c r="AI106" s="19"/>
      <c r="AJ106" s="81"/>
      <c r="AK106" s="81"/>
      <c r="AL106" s="55"/>
      <c r="AM106" s="81"/>
      <c r="AN106" s="81"/>
      <c r="AO106" s="19"/>
      <c r="AP106" s="81"/>
      <c r="AQ106" s="81"/>
      <c r="AR106" s="55"/>
      <c r="AS106" s="81"/>
      <c r="AT106" s="81"/>
      <c r="AU106" s="19"/>
      <c r="AV106" s="81"/>
      <c r="AW106" s="81"/>
      <c r="AX106" s="55"/>
      <c r="AY106" s="81"/>
      <c r="AZ106" s="81"/>
      <c r="BA106" s="19"/>
      <c r="BB106" s="81"/>
      <c r="BC106" s="81"/>
      <c r="BD106" s="55"/>
      <c r="BE106" s="81"/>
      <c r="BF106" s="81"/>
      <c r="BG106" s="19"/>
      <c r="BH106" s="82"/>
      <c r="BI106" s="82"/>
      <c r="BJ106" s="82"/>
      <c r="BK106" s="82"/>
      <c r="BL106" s="82"/>
      <c r="BM106" s="82"/>
      <c r="BN106" s="82"/>
      <c r="BO106" s="82"/>
      <c r="BP106" s="82"/>
      <c r="BQ106" s="82"/>
      <c r="BR106" s="82"/>
      <c r="BS106" s="82"/>
      <c r="BT106" s="82"/>
      <c r="BU106" s="82"/>
      <c r="BV106" s="82"/>
      <c r="BW106" s="82"/>
      <c r="BX106" s="82"/>
    </row>
    <row r="107" spans="2:76" s="11" customFormat="1" ht="2.1" customHeight="1" x14ac:dyDescent="0.2">
      <c r="B107" s="19"/>
      <c r="C107" s="19"/>
      <c r="D107" s="19"/>
      <c r="E107" s="19"/>
      <c r="F107" s="19"/>
      <c r="G107" s="19"/>
      <c r="H107" s="19"/>
      <c r="I107" s="19"/>
      <c r="J107" s="19"/>
      <c r="K107" s="19"/>
      <c r="L107" s="19"/>
      <c r="M107" s="19"/>
      <c r="N107" s="19"/>
      <c r="O107" s="19"/>
      <c r="P107" s="19"/>
      <c r="Q107" s="19"/>
      <c r="R107" s="19"/>
      <c r="S107" s="19"/>
      <c r="T107" s="19"/>
      <c r="U107" s="19"/>
      <c r="V107" s="19"/>
      <c r="W107" s="59"/>
      <c r="X107" s="59"/>
      <c r="Y107" s="59"/>
      <c r="Z107" s="59"/>
      <c r="AA107" s="59"/>
      <c r="AB107" s="5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row>
    <row r="108" spans="2:76" s="11" customFormat="1" ht="15" customHeight="1" x14ac:dyDescent="0.2">
      <c r="B108" s="84"/>
      <c r="C108" s="84"/>
      <c r="D108" s="84"/>
      <c r="E108" s="84"/>
      <c r="F108" s="84"/>
      <c r="G108" s="84"/>
      <c r="H108" s="84"/>
      <c r="I108" s="84"/>
      <c r="J108" s="84"/>
      <c r="K108" s="84"/>
      <c r="L108" s="84"/>
      <c r="M108" s="84"/>
      <c r="N108" s="84"/>
      <c r="O108" s="84"/>
      <c r="P108" s="84"/>
      <c r="Q108" s="84"/>
      <c r="R108" s="84"/>
      <c r="S108" s="84"/>
      <c r="T108" s="84"/>
      <c r="U108" s="84"/>
      <c r="V108" s="19"/>
      <c r="W108" s="83"/>
      <c r="X108" s="83"/>
      <c r="Y108" s="83"/>
      <c r="Z108" s="83"/>
      <c r="AA108" s="83"/>
      <c r="AB108" s="83"/>
      <c r="AC108" s="19"/>
      <c r="AD108" s="81"/>
      <c r="AE108" s="81"/>
      <c r="AF108" s="55"/>
      <c r="AG108" s="81"/>
      <c r="AH108" s="81"/>
      <c r="AI108" s="19"/>
      <c r="AJ108" s="81"/>
      <c r="AK108" s="81"/>
      <c r="AL108" s="55"/>
      <c r="AM108" s="81"/>
      <c r="AN108" s="81"/>
      <c r="AO108" s="19"/>
      <c r="AP108" s="81"/>
      <c r="AQ108" s="81"/>
      <c r="AR108" s="55"/>
      <c r="AS108" s="81"/>
      <c r="AT108" s="81"/>
      <c r="AU108" s="19"/>
      <c r="AV108" s="81"/>
      <c r="AW108" s="81"/>
      <c r="AX108" s="55"/>
      <c r="AY108" s="81"/>
      <c r="AZ108" s="81"/>
      <c r="BA108" s="19"/>
      <c r="BB108" s="81"/>
      <c r="BC108" s="81"/>
      <c r="BD108" s="55"/>
      <c r="BE108" s="81"/>
      <c r="BF108" s="81"/>
      <c r="BG108" s="19"/>
      <c r="BH108" s="82"/>
      <c r="BI108" s="82"/>
      <c r="BJ108" s="82"/>
      <c r="BK108" s="82"/>
      <c r="BL108" s="82"/>
      <c r="BM108" s="82"/>
      <c r="BN108" s="82"/>
      <c r="BO108" s="82"/>
      <c r="BP108" s="82"/>
      <c r="BQ108" s="82"/>
      <c r="BR108" s="82"/>
      <c r="BS108" s="82"/>
      <c r="BT108" s="82"/>
      <c r="BU108" s="82"/>
      <c r="BV108" s="82"/>
      <c r="BW108" s="82"/>
      <c r="BX108" s="82"/>
    </row>
    <row r="109" spans="2:76" s="11" customFormat="1" ht="3.95" customHeight="1" x14ac:dyDescent="0.2">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c r="AA109" s="81"/>
      <c r="AB109" s="81"/>
      <c r="AC109" s="81"/>
      <c r="AD109" s="81"/>
      <c r="AE109" s="81"/>
      <c r="AF109" s="81"/>
      <c r="AG109" s="81"/>
      <c r="AH109" s="81"/>
      <c r="AI109" s="81"/>
      <c r="AJ109" s="81"/>
      <c r="AK109" s="81"/>
      <c r="AL109" s="81"/>
      <c r="AM109" s="81"/>
      <c r="AN109" s="81"/>
      <c r="AO109" s="81"/>
      <c r="AP109" s="81"/>
      <c r="AQ109" s="81"/>
      <c r="AR109" s="81"/>
      <c r="AS109" s="81"/>
      <c r="AT109" s="81"/>
      <c r="AU109" s="81"/>
      <c r="AV109" s="81"/>
      <c r="AW109" s="81"/>
      <c r="AX109" s="81"/>
      <c r="AY109" s="81"/>
      <c r="AZ109" s="81"/>
      <c r="BA109" s="81"/>
      <c r="BB109" s="81"/>
      <c r="BC109" s="81"/>
      <c r="BD109" s="81"/>
      <c r="BE109" s="81"/>
      <c r="BF109" s="81"/>
      <c r="BG109" s="81"/>
      <c r="BH109" s="81"/>
      <c r="BI109" s="81"/>
      <c r="BJ109" s="81"/>
      <c r="BK109" s="81"/>
      <c r="BL109" s="81"/>
      <c r="BM109" s="81"/>
      <c r="BN109" s="81"/>
      <c r="BO109" s="81"/>
      <c r="BP109" s="81"/>
      <c r="BQ109" s="81"/>
      <c r="BR109" s="81"/>
      <c r="BS109" s="81"/>
      <c r="BT109" s="81"/>
      <c r="BU109" s="81"/>
      <c r="BV109" s="81"/>
      <c r="BW109" s="81"/>
      <c r="BX109" s="81"/>
    </row>
    <row r="110" spans="2:76" s="11" customFormat="1" ht="15" customHeight="1" x14ac:dyDescent="0.2">
      <c r="B110" s="85" t="s">
        <v>179</v>
      </c>
      <c r="C110" s="85"/>
      <c r="D110" s="85"/>
      <c r="E110" s="85"/>
      <c r="F110" s="85"/>
      <c r="G110" s="85"/>
      <c r="H110" s="85"/>
      <c r="I110" s="85"/>
      <c r="J110" s="85"/>
      <c r="K110" s="85"/>
      <c r="L110" s="85"/>
      <c r="M110" s="85"/>
      <c r="N110" s="85"/>
      <c r="O110" s="85"/>
      <c r="P110" s="85"/>
      <c r="Q110" s="85"/>
      <c r="R110" s="85"/>
      <c r="S110" s="85"/>
      <c r="T110" s="85"/>
      <c r="U110" s="85"/>
      <c r="V110" s="19"/>
      <c r="W110" s="81"/>
      <c r="X110" s="81"/>
      <c r="Y110" s="86" t="e">
        <f>((AF110*1)+(AL110*2)+(AR110*3)+(AX110*4)+(BD110*5))/COUNTA(B112:B116)</f>
        <v>#DIV/0!</v>
      </c>
      <c r="Z110" s="86"/>
      <c r="AA110" s="81"/>
      <c r="AB110" s="81"/>
      <c r="AC110" s="19"/>
      <c r="AD110" s="81"/>
      <c r="AE110" s="81"/>
      <c r="AF110" s="54">
        <f>COUNTA(AF112:AF116)</f>
        <v>0</v>
      </c>
      <c r="AG110" s="81"/>
      <c r="AH110" s="81"/>
      <c r="AI110" s="19"/>
      <c r="AJ110" s="81"/>
      <c r="AK110" s="81"/>
      <c r="AL110" s="54">
        <f>COUNTA(AL112:AL116)</f>
        <v>0</v>
      </c>
      <c r="AM110" s="81"/>
      <c r="AN110" s="81"/>
      <c r="AO110" s="19"/>
      <c r="AP110" s="81"/>
      <c r="AQ110" s="81"/>
      <c r="AR110" s="54">
        <f>COUNTA(AR112:AR116)</f>
        <v>0</v>
      </c>
      <c r="AS110" s="81"/>
      <c r="AT110" s="81"/>
      <c r="AU110" s="19"/>
      <c r="AV110" s="81"/>
      <c r="AW110" s="81"/>
      <c r="AX110" s="54">
        <f>COUNTA(AX112:AX116)</f>
        <v>0</v>
      </c>
      <c r="AY110" s="81"/>
      <c r="AZ110" s="81"/>
      <c r="BA110" s="19"/>
      <c r="BB110" s="81"/>
      <c r="BC110" s="81"/>
      <c r="BD110" s="54">
        <f>COUNTA(BD112:BD116)</f>
        <v>0</v>
      </c>
      <c r="BE110" s="81"/>
      <c r="BF110" s="81"/>
      <c r="BG110" s="19"/>
      <c r="BH110" s="85"/>
      <c r="BI110" s="85"/>
      <c r="BJ110" s="85"/>
      <c r="BK110" s="85"/>
      <c r="BL110" s="85"/>
      <c r="BM110" s="85"/>
      <c r="BN110" s="85"/>
      <c r="BO110" s="85"/>
      <c r="BP110" s="85"/>
      <c r="BQ110" s="85"/>
      <c r="BR110" s="85"/>
      <c r="BS110" s="85"/>
      <c r="BT110" s="85"/>
      <c r="BU110" s="85"/>
      <c r="BV110" s="85"/>
      <c r="BW110" s="85"/>
      <c r="BX110" s="85"/>
    </row>
    <row r="111" spans="2:76" s="11" customFormat="1" ht="3.95" customHeight="1" x14ac:dyDescent="0.2">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c r="AA111" s="81"/>
      <c r="AB111" s="81"/>
      <c r="AC111" s="81"/>
      <c r="AD111" s="81"/>
      <c r="AE111" s="81"/>
      <c r="AF111" s="81"/>
      <c r="AG111" s="81"/>
      <c r="AH111" s="81"/>
      <c r="AI111" s="81"/>
      <c r="AJ111" s="81"/>
      <c r="AK111" s="81"/>
      <c r="AL111" s="81"/>
      <c r="AM111" s="81"/>
      <c r="AN111" s="81"/>
      <c r="AO111" s="81"/>
      <c r="AP111" s="81"/>
      <c r="AQ111" s="81"/>
      <c r="AR111" s="81"/>
      <c r="AS111" s="81"/>
      <c r="AT111" s="81"/>
      <c r="AU111" s="81"/>
      <c r="AV111" s="81"/>
      <c r="AW111" s="81"/>
      <c r="AX111" s="81"/>
      <c r="AY111" s="81"/>
      <c r="AZ111" s="81"/>
      <c r="BA111" s="81"/>
      <c r="BB111" s="81"/>
      <c r="BC111" s="81"/>
      <c r="BD111" s="81"/>
      <c r="BE111" s="81"/>
      <c r="BF111" s="81"/>
      <c r="BG111" s="81"/>
      <c r="BH111" s="81"/>
      <c r="BI111" s="81"/>
      <c r="BJ111" s="81"/>
      <c r="BK111" s="81"/>
      <c r="BL111" s="81"/>
      <c r="BM111" s="81"/>
      <c r="BN111" s="81"/>
      <c r="BO111" s="81"/>
      <c r="BP111" s="81"/>
      <c r="BQ111" s="81"/>
      <c r="BR111" s="81"/>
      <c r="BS111" s="81"/>
      <c r="BT111" s="81"/>
      <c r="BU111" s="81"/>
      <c r="BV111" s="81"/>
      <c r="BW111" s="81"/>
      <c r="BX111" s="81"/>
    </row>
    <row r="112" spans="2:76" s="11" customFormat="1" ht="15" customHeight="1" x14ac:dyDescent="0.2">
      <c r="B112" s="84"/>
      <c r="C112" s="84"/>
      <c r="D112" s="84"/>
      <c r="E112" s="84"/>
      <c r="F112" s="84"/>
      <c r="G112" s="84"/>
      <c r="H112" s="84"/>
      <c r="I112" s="84"/>
      <c r="J112" s="84"/>
      <c r="K112" s="84"/>
      <c r="L112" s="84"/>
      <c r="M112" s="84"/>
      <c r="N112" s="84"/>
      <c r="O112" s="84"/>
      <c r="P112" s="84"/>
      <c r="Q112" s="84"/>
      <c r="R112" s="84"/>
      <c r="S112" s="84"/>
      <c r="T112" s="84"/>
      <c r="U112" s="84"/>
      <c r="V112" s="19"/>
      <c r="W112" s="83"/>
      <c r="X112" s="83"/>
      <c r="Y112" s="83"/>
      <c r="Z112" s="83"/>
      <c r="AA112" s="83"/>
      <c r="AB112" s="83"/>
      <c r="AC112" s="19"/>
      <c r="AD112" s="81"/>
      <c r="AE112" s="81"/>
      <c r="AF112" s="55"/>
      <c r="AG112" s="81"/>
      <c r="AH112" s="81"/>
      <c r="AI112" s="19"/>
      <c r="AJ112" s="81"/>
      <c r="AK112" s="81"/>
      <c r="AL112" s="55"/>
      <c r="AM112" s="81"/>
      <c r="AN112" s="81"/>
      <c r="AO112" s="19"/>
      <c r="AP112" s="81"/>
      <c r="AQ112" s="81"/>
      <c r="AR112" s="55"/>
      <c r="AS112" s="81"/>
      <c r="AT112" s="81"/>
      <c r="AU112" s="19"/>
      <c r="AV112" s="81"/>
      <c r="AW112" s="81"/>
      <c r="AX112" s="55"/>
      <c r="AY112" s="81"/>
      <c r="AZ112" s="81"/>
      <c r="BA112" s="19"/>
      <c r="BB112" s="81"/>
      <c r="BC112" s="81"/>
      <c r="BD112" s="55"/>
      <c r="BE112" s="81"/>
      <c r="BF112" s="81"/>
      <c r="BG112" s="19"/>
      <c r="BH112" s="82"/>
      <c r="BI112" s="82"/>
      <c r="BJ112" s="82"/>
      <c r="BK112" s="82"/>
      <c r="BL112" s="82"/>
      <c r="BM112" s="82"/>
      <c r="BN112" s="82"/>
      <c r="BO112" s="82"/>
      <c r="BP112" s="82"/>
      <c r="BQ112" s="82"/>
      <c r="BR112" s="82"/>
      <c r="BS112" s="82"/>
      <c r="BT112" s="82"/>
      <c r="BU112" s="82"/>
      <c r="BV112" s="82"/>
      <c r="BW112" s="82"/>
      <c r="BX112" s="82"/>
    </row>
    <row r="113" spans="2:76" s="11" customFormat="1" ht="2.1" customHeight="1" x14ac:dyDescent="0.2">
      <c r="B113" s="19"/>
      <c r="C113" s="19"/>
      <c r="D113" s="19"/>
      <c r="E113" s="19"/>
      <c r="F113" s="19"/>
      <c r="G113" s="19"/>
      <c r="H113" s="19"/>
      <c r="I113" s="19"/>
      <c r="J113" s="19"/>
      <c r="K113" s="19"/>
      <c r="L113" s="19"/>
      <c r="M113" s="19"/>
      <c r="N113" s="19"/>
      <c r="O113" s="19"/>
      <c r="P113" s="19"/>
      <c r="Q113" s="19"/>
      <c r="R113" s="19"/>
      <c r="S113" s="19"/>
      <c r="T113" s="19"/>
      <c r="U113" s="19"/>
      <c r="V113" s="19"/>
      <c r="W113" s="59"/>
      <c r="X113" s="59"/>
      <c r="Y113" s="59"/>
      <c r="Z113" s="59"/>
      <c r="AA113" s="59"/>
      <c r="AB113" s="5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row>
    <row r="114" spans="2:76" s="11" customFormat="1" ht="15" customHeight="1" x14ac:dyDescent="0.2">
      <c r="B114" s="84"/>
      <c r="C114" s="84"/>
      <c r="D114" s="84"/>
      <c r="E114" s="84"/>
      <c r="F114" s="84"/>
      <c r="G114" s="84"/>
      <c r="H114" s="84"/>
      <c r="I114" s="84"/>
      <c r="J114" s="84"/>
      <c r="K114" s="84"/>
      <c r="L114" s="84"/>
      <c r="M114" s="84"/>
      <c r="N114" s="84"/>
      <c r="O114" s="84"/>
      <c r="P114" s="84"/>
      <c r="Q114" s="84"/>
      <c r="R114" s="84"/>
      <c r="S114" s="84"/>
      <c r="T114" s="84"/>
      <c r="U114" s="84"/>
      <c r="V114" s="19"/>
      <c r="W114" s="83"/>
      <c r="X114" s="83"/>
      <c r="Y114" s="83"/>
      <c r="Z114" s="83"/>
      <c r="AA114" s="83"/>
      <c r="AB114" s="83"/>
      <c r="AC114" s="19"/>
      <c r="AD114" s="81"/>
      <c r="AE114" s="81"/>
      <c r="AF114" s="55"/>
      <c r="AG114" s="81"/>
      <c r="AH114" s="81"/>
      <c r="AI114" s="19"/>
      <c r="AJ114" s="81"/>
      <c r="AK114" s="81"/>
      <c r="AL114" s="55"/>
      <c r="AM114" s="81"/>
      <c r="AN114" s="81"/>
      <c r="AO114" s="19"/>
      <c r="AP114" s="81"/>
      <c r="AQ114" s="81"/>
      <c r="AR114" s="55"/>
      <c r="AS114" s="81"/>
      <c r="AT114" s="81"/>
      <c r="AU114" s="19"/>
      <c r="AV114" s="81"/>
      <c r="AW114" s="81"/>
      <c r="AX114" s="55"/>
      <c r="AY114" s="81"/>
      <c r="AZ114" s="81"/>
      <c r="BA114" s="19"/>
      <c r="BB114" s="81"/>
      <c r="BC114" s="81"/>
      <c r="BD114" s="55"/>
      <c r="BE114" s="81"/>
      <c r="BF114" s="81"/>
      <c r="BG114" s="19"/>
      <c r="BH114" s="82"/>
      <c r="BI114" s="82"/>
      <c r="BJ114" s="82"/>
      <c r="BK114" s="82"/>
      <c r="BL114" s="82"/>
      <c r="BM114" s="82"/>
      <c r="BN114" s="82"/>
      <c r="BO114" s="82"/>
      <c r="BP114" s="82"/>
      <c r="BQ114" s="82"/>
      <c r="BR114" s="82"/>
      <c r="BS114" s="82"/>
      <c r="BT114" s="82"/>
      <c r="BU114" s="82"/>
      <c r="BV114" s="82"/>
      <c r="BW114" s="82"/>
      <c r="BX114" s="82"/>
    </row>
    <row r="115" spans="2:76" s="11" customFormat="1" ht="2.1" customHeight="1" x14ac:dyDescent="0.2">
      <c r="B115" s="19"/>
      <c r="C115" s="19"/>
      <c r="D115" s="19"/>
      <c r="E115" s="19"/>
      <c r="F115" s="19"/>
      <c r="G115" s="19"/>
      <c r="H115" s="19"/>
      <c r="I115" s="19"/>
      <c r="J115" s="19"/>
      <c r="K115" s="19"/>
      <c r="L115" s="19"/>
      <c r="M115" s="19"/>
      <c r="N115" s="19"/>
      <c r="O115" s="19"/>
      <c r="P115" s="19"/>
      <c r="Q115" s="19"/>
      <c r="R115" s="19"/>
      <c r="S115" s="19"/>
      <c r="T115" s="19"/>
      <c r="U115" s="19"/>
      <c r="V115" s="19"/>
      <c r="W115" s="59"/>
      <c r="X115" s="59"/>
      <c r="Y115" s="59"/>
      <c r="Z115" s="59"/>
      <c r="AA115" s="59"/>
      <c r="AB115" s="5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row>
    <row r="116" spans="2:76" s="11" customFormat="1" ht="15" customHeight="1" x14ac:dyDescent="0.2">
      <c r="B116" s="84"/>
      <c r="C116" s="84"/>
      <c r="D116" s="84"/>
      <c r="E116" s="84"/>
      <c r="F116" s="84"/>
      <c r="G116" s="84"/>
      <c r="H116" s="84"/>
      <c r="I116" s="84"/>
      <c r="J116" s="84"/>
      <c r="K116" s="84"/>
      <c r="L116" s="84"/>
      <c r="M116" s="84"/>
      <c r="N116" s="84"/>
      <c r="O116" s="84"/>
      <c r="P116" s="84"/>
      <c r="Q116" s="84"/>
      <c r="R116" s="84"/>
      <c r="S116" s="84"/>
      <c r="T116" s="84"/>
      <c r="U116" s="84"/>
      <c r="V116" s="19"/>
      <c r="W116" s="83"/>
      <c r="X116" s="83"/>
      <c r="Y116" s="83"/>
      <c r="Z116" s="83"/>
      <c r="AA116" s="83"/>
      <c r="AB116" s="83"/>
      <c r="AC116" s="19"/>
      <c r="AD116" s="81"/>
      <c r="AE116" s="81"/>
      <c r="AF116" s="55"/>
      <c r="AG116" s="81"/>
      <c r="AH116" s="81"/>
      <c r="AI116" s="19"/>
      <c r="AJ116" s="81"/>
      <c r="AK116" s="81"/>
      <c r="AL116" s="55"/>
      <c r="AM116" s="81"/>
      <c r="AN116" s="81"/>
      <c r="AO116" s="19"/>
      <c r="AP116" s="81"/>
      <c r="AQ116" s="81"/>
      <c r="AR116" s="55"/>
      <c r="AS116" s="81"/>
      <c r="AT116" s="81"/>
      <c r="AU116" s="19"/>
      <c r="AV116" s="81"/>
      <c r="AW116" s="81"/>
      <c r="AX116" s="55"/>
      <c r="AY116" s="81"/>
      <c r="AZ116" s="81"/>
      <c r="BA116" s="19"/>
      <c r="BB116" s="81"/>
      <c r="BC116" s="81"/>
      <c r="BD116" s="55"/>
      <c r="BE116" s="81"/>
      <c r="BF116" s="81"/>
      <c r="BG116" s="19"/>
      <c r="BH116" s="82"/>
      <c r="BI116" s="82"/>
      <c r="BJ116" s="82"/>
      <c r="BK116" s="82"/>
      <c r="BL116" s="82"/>
      <c r="BM116" s="82"/>
      <c r="BN116" s="82"/>
      <c r="BO116" s="82"/>
      <c r="BP116" s="82"/>
      <c r="BQ116" s="82"/>
      <c r="BR116" s="82"/>
      <c r="BS116" s="82"/>
      <c r="BT116" s="82"/>
      <c r="BU116" s="82"/>
      <c r="BV116" s="82"/>
      <c r="BW116" s="82"/>
      <c r="BX116" s="82"/>
    </row>
    <row r="117" spans="2:76" s="11" customFormat="1" ht="3.95" customHeight="1" x14ac:dyDescent="0.2">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1"/>
      <c r="AB117" s="81"/>
      <c r="AC117" s="81"/>
      <c r="AD117" s="81"/>
      <c r="AE117" s="81"/>
      <c r="AF117" s="81"/>
      <c r="AG117" s="81"/>
      <c r="AH117" s="81"/>
      <c r="AI117" s="81"/>
      <c r="AJ117" s="81"/>
      <c r="AK117" s="81"/>
      <c r="AL117" s="81"/>
      <c r="AM117" s="81"/>
      <c r="AN117" s="81"/>
      <c r="AO117" s="81"/>
      <c r="AP117" s="81"/>
      <c r="AQ117" s="81"/>
      <c r="AR117" s="81"/>
      <c r="AS117" s="81"/>
      <c r="AT117" s="81"/>
      <c r="AU117" s="81"/>
      <c r="AV117" s="81"/>
      <c r="AW117" s="81"/>
      <c r="AX117" s="81"/>
      <c r="AY117" s="81"/>
      <c r="AZ117" s="81"/>
      <c r="BA117" s="81"/>
      <c r="BB117" s="81"/>
      <c r="BC117" s="81"/>
      <c r="BD117" s="81"/>
      <c r="BE117" s="81"/>
      <c r="BF117" s="81"/>
      <c r="BG117" s="81"/>
      <c r="BH117" s="81"/>
      <c r="BI117" s="81"/>
      <c r="BJ117" s="81"/>
      <c r="BK117" s="81"/>
      <c r="BL117" s="81"/>
      <c r="BM117" s="81"/>
      <c r="BN117" s="81"/>
      <c r="BO117" s="81"/>
      <c r="BP117" s="81"/>
      <c r="BQ117" s="81"/>
      <c r="BR117" s="81"/>
      <c r="BS117" s="81"/>
      <c r="BT117" s="81"/>
      <c r="BU117" s="81"/>
      <c r="BV117" s="81"/>
      <c r="BW117" s="81"/>
      <c r="BX117" s="81"/>
    </row>
    <row r="118" spans="2:76" s="11" customFormat="1" ht="15" customHeight="1" x14ac:dyDescent="0.2">
      <c r="B118" s="85" t="s">
        <v>180</v>
      </c>
      <c r="C118" s="85"/>
      <c r="D118" s="85"/>
      <c r="E118" s="85"/>
      <c r="F118" s="85"/>
      <c r="G118" s="85"/>
      <c r="H118" s="85"/>
      <c r="I118" s="85"/>
      <c r="J118" s="85"/>
      <c r="K118" s="85"/>
      <c r="L118" s="85"/>
      <c r="M118" s="85"/>
      <c r="N118" s="85"/>
      <c r="O118" s="85"/>
      <c r="P118" s="85"/>
      <c r="Q118" s="85"/>
      <c r="R118" s="85"/>
      <c r="S118" s="85"/>
      <c r="T118" s="85"/>
      <c r="U118" s="85"/>
      <c r="V118" s="19"/>
      <c r="W118" s="81"/>
      <c r="X118" s="81"/>
      <c r="Y118" s="86" t="e">
        <f>((AF118*1)+(AL118*2)+(AR118*3)+(AX118*4)+(BD118*5))/COUNTA(B120:B130)</f>
        <v>#DIV/0!</v>
      </c>
      <c r="Z118" s="86"/>
      <c r="AA118" s="81"/>
      <c r="AB118" s="81"/>
      <c r="AC118" s="19"/>
      <c r="AD118" s="81"/>
      <c r="AE118" s="81"/>
      <c r="AF118" s="54">
        <f>COUNTA(AF120:AF130)</f>
        <v>0</v>
      </c>
      <c r="AG118" s="81"/>
      <c r="AH118" s="81"/>
      <c r="AI118" s="19"/>
      <c r="AJ118" s="81"/>
      <c r="AK118" s="81"/>
      <c r="AL118" s="54">
        <f>COUNTA(AL120:AL130)</f>
        <v>0</v>
      </c>
      <c r="AM118" s="81"/>
      <c r="AN118" s="81"/>
      <c r="AO118" s="19"/>
      <c r="AP118" s="81"/>
      <c r="AQ118" s="81"/>
      <c r="AR118" s="54">
        <f>COUNTA(AR120:AR130)</f>
        <v>0</v>
      </c>
      <c r="AS118" s="81"/>
      <c r="AT118" s="81"/>
      <c r="AU118" s="19"/>
      <c r="AV118" s="81"/>
      <c r="AW118" s="81"/>
      <c r="AX118" s="54">
        <f>COUNTA(AX120:AX130)</f>
        <v>0</v>
      </c>
      <c r="AY118" s="81"/>
      <c r="AZ118" s="81"/>
      <c r="BA118" s="19"/>
      <c r="BB118" s="81"/>
      <c r="BC118" s="81"/>
      <c r="BD118" s="54">
        <f>COUNTA(BD120:BD130)</f>
        <v>0</v>
      </c>
      <c r="BE118" s="81"/>
      <c r="BF118" s="81"/>
      <c r="BG118" s="19"/>
      <c r="BH118" s="85"/>
      <c r="BI118" s="85"/>
      <c r="BJ118" s="85"/>
      <c r="BK118" s="85"/>
      <c r="BL118" s="85"/>
      <c r="BM118" s="85"/>
      <c r="BN118" s="85"/>
      <c r="BO118" s="85"/>
      <c r="BP118" s="85"/>
      <c r="BQ118" s="85"/>
      <c r="BR118" s="85"/>
      <c r="BS118" s="85"/>
      <c r="BT118" s="85"/>
      <c r="BU118" s="85"/>
      <c r="BV118" s="85"/>
      <c r="BW118" s="85"/>
      <c r="BX118" s="85"/>
    </row>
    <row r="119" spans="2:76" s="11" customFormat="1" ht="3.95" customHeight="1" x14ac:dyDescent="0.2">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1"/>
      <c r="AB119" s="81"/>
      <c r="AC119" s="81"/>
      <c r="AD119" s="81"/>
      <c r="AE119" s="81"/>
      <c r="AF119" s="81"/>
      <c r="AG119" s="81"/>
      <c r="AH119" s="81"/>
      <c r="AI119" s="81"/>
      <c r="AJ119" s="81"/>
      <c r="AK119" s="81"/>
      <c r="AL119" s="81"/>
      <c r="AM119" s="81"/>
      <c r="AN119" s="81"/>
      <c r="AO119" s="81"/>
      <c r="AP119" s="81"/>
      <c r="AQ119" s="81"/>
      <c r="AR119" s="81"/>
      <c r="AS119" s="81"/>
      <c r="AT119" s="81"/>
      <c r="AU119" s="81"/>
      <c r="AV119" s="81"/>
      <c r="AW119" s="81"/>
      <c r="AX119" s="81"/>
      <c r="AY119" s="81"/>
      <c r="AZ119" s="81"/>
      <c r="BA119" s="81"/>
      <c r="BB119" s="81"/>
      <c r="BC119" s="81"/>
      <c r="BD119" s="81"/>
      <c r="BE119" s="81"/>
      <c r="BF119" s="81"/>
      <c r="BG119" s="81"/>
      <c r="BH119" s="81"/>
      <c r="BI119" s="81"/>
      <c r="BJ119" s="81"/>
      <c r="BK119" s="81"/>
      <c r="BL119" s="81"/>
      <c r="BM119" s="81"/>
      <c r="BN119" s="81"/>
      <c r="BO119" s="81"/>
      <c r="BP119" s="81"/>
      <c r="BQ119" s="81"/>
      <c r="BR119" s="81"/>
      <c r="BS119" s="81"/>
      <c r="BT119" s="81"/>
      <c r="BU119" s="81"/>
      <c r="BV119" s="81"/>
      <c r="BW119" s="81"/>
      <c r="BX119" s="81"/>
    </row>
    <row r="120" spans="2:76" s="11" customFormat="1" ht="15" customHeight="1" x14ac:dyDescent="0.2">
      <c r="B120" s="82"/>
      <c r="C120" s="82"/>
      <c r="D120" s="82"/>
      <c r="E120" s="82"/>
      <c r="F120" s="82"/>
      <c r="G120" s="82"/>
      <c r="H120" s="82"/>
      <c r="I120" s="82"/>
      <c r="J120" s="82"/>
      <c r="K120" s="82"/>
      <c r="L120" s="82"/>
      <c r="M120" s="82"/>
      <c r="N120" s="82"/>
      <c r="O120" s="82"/>
      <c r="P120" s="82"/>
      <c r="Q120" s="82"/>
      <c r="R120" s="82"/>
      <c r="S120" s="82"/>
      <c r="T120" s="82"/>
      <c r="U120" s="82"/>
      <c r="V120" s="19"/>
      <c r="W120" s="83"/>
      <c r="X120" s="83"/>
      <c r="Y120" s="83"/>
      <c r="Z120" s="83"/>
      <c r="AA120" s="83"/>
      <c r="AB120" s="83"/>
      <c r="AC120" s="19"/>
      <c r="AD120" s="81"/>
      <c r="AE120" s="81"/>
      <c r="AF120" s="55"/>
      <c r="AG120" s="81"/>
      <c r="AH120" s="81"/>
      <c r="AI120" s="19"/>
      <c r="AJ120" s="81"/>
      <c r="AK120" s="81"/>
      <c r="AL120" s="55"/>
      <c r="AM120" s="81"/>
      <c r="AN120" s="81"/>
      <c r="AO120" s="19"/>
      <c r="AP120" s="81"/>
      <c r="AQ120" s="81"/>
      <c r="AR120" s="55"/>
      <c r="AS120" s="81"/>
      <c r="AT120" s="81"/>
      <c r="AU120" s="19"/>
      <c r="AV120" s="81"/>
      <c r="AW120" s="81"/>
      <c r="AX120" s="55"/>
      <c r="AY120" s="81"/>
      <c r="AZ120" s="81"/>
      <c r="BA120" s="19"/>
      <c r="BB120" s="81"/>
      <c r="BC120" s="81"/>
      <c r="BD120" s="55"/>
      <c r="BE120" s="81"/>
      <c r="BF120" s="81"/>
      <c r="BG120" s="19"/>
      <c r="BH120" s="82"/>
      <c r="BI120" s="82"/>
      <c r="BJ120" s="82"/>
      <c r="BK120" s="82"/>
      <c r="BL120" s="82"/>
      <c r="BM120" s="82"/>
      <c r="BN120" s="82"/>
      <c r="BO120" s="82"/>
      <c r="BP120" s="82"/>
      <c r="BQ120" s="82"/>
      <c r="BR120" s="82"/>
      <c r="BS120" s="82"/>
      <c r="BT120" s="82"/>
      <c r="BU120" s="82"/>
      <c r="BV120" s="82"/>
      <c r="BW120" s="82"/>
      <c r="BX120" s="82"/>
    </row>
    <row r="121" spans="2:76" s="11" customFormat="1" ht="2.1" customHeight="1" x14ac:dyDescent="0.2">
      <c r="B121" s="19"/>
      <c r="C121" s="19"/>
      <c r="D121" s="19"/>
      <c r="E121" s="19"/>
      <c r="F121" s="19"/>
      <c r="G121" s="19"/>
      <c r="H121" s="19"/>
      <c r="I121" s="19"/>
      <c r="J121" s="19"/>
      <c r="K121" s="19"/>
      <c r="L121" s="19"/>
      <c r="M121" s="19"/>
      <c r="N121" s="19"/>
      <c r="O121" s="19"/>
      <c r="P121" s="19"/>
      <c r="Q121" s="19"/>
      <c r="R121" s="19"/>
      <c r="S121" s="19"/>
      <c r="T121" s="19"/>
      <c r="U121" s="19"/>
      <c r="V121" s="19"/>
      <c r="W121" s="59"/>
      <c r="X121" s="59"/>
      <c r="Y121" s="59"/>
      <c r="Z121" s="59"/>
      <c r="AA121" s="59"/>
      <c r="AB121" s="5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row>
    <row r="122" spans="2:76" s="11" customFormat="1" ht="15" customHeight="1" x14ac:dyDescent="0.2">
      <c r="B122" s="82"/>
      <c r="C122" s="82"/>
      <c r="D122" s="82"/>
      <c r="E122" s="82"/>
      <c r="F122" s="82"/>
      <c r="G122" s="82"/>
      <c r="H122" s="82"/>
      <c r="I122" s="82"/>
      <c r="J122" s="82"/>
      <c r="K122" s="82"/>
      <c r="L122" s="82"/>
      <c r="M122" s="82"/>
      <c r="N122" s="82"/>
      <c r="O122" s="82"/>
      <c r="P122" s="82"/>
      <c r="Q122" s="82"/>
      <c r="R122" s="82"/>
      <c r="S122" s="82"/>
      <c r="T122" s="82"/>
      <c r="U122" s="82"/>
      <c r="V122" s="19"/>
      <c r="W122" s="83"/>
      <c r="X122" s="83"/>
      <c r="Y122" s="83"/>
      <c r="Z122" s="83"/>
      <c r="AA122" s="83"/>
      <c r="AB122" s="83"/>
      <c r="AC122" s="19"/>
      <c r="AD122" s="81"/>
      <c r="AE122" s="81"/>
      <c r="AF122" s="55"/>
      <c r="AG122" s="81"/>
      <c r="AH122" s="81"/>
      <c r="AI122" s="19"/>
      <c r="AJ122" s="81"/>
      <c r="AK122" s="81"/>
      <c r="AL122" s="55"/>
      <c r="AM122" s="81"/>
      <c r="AN122" s="81"/>
      <c r="AO122" s="19"/>
      <c r="AP122" s="81"/>
      <c r="AQ122" s="81"/>
      <c r="AR122" s="55"/>
      <c r="AS122" s="81"/>
      <c r="AT122" s="81"/>
      <c r="AU122" s="19"/>
      <c r="AV122" s="81"/>
      <c r="AW122" s="81"/>
      <c r="AX122" s="55"/>
      <c r="AY122" s="81"/>
      <c r="AZ122" s="81"/>
      <c r="BA122" s="19"/>
      <c r="BB122" s="81"/>
      <c r="BC122" s="81"/>
      <c r="BD122" s="55"/>
      <c r="BE122" s="81"/>
      <c r="BF122" s="81"/>
      <c r="BG122" s="19"/>
      <c r="BH122" s="82"/>
      <c r="BI122" s="82"/>
      <c r="BJ122" s="82"/>
      <c r="BK122" s="82"/>
      <c r="BL122" s="82"/>
      <c r="BM122" s="82"/>
      <c r="BN122" s="82"/>
      <c r="BO122" s="82"/>
      <c r="BP122" s="82"/>
      <c r="BQ122" s="82"/>
      <c r="BR122" s="82"/>
      <c r="BS122" s="82"/>
      <c r="BT122" s="82"/>
      <c r="BU122" s="82"/>
      <c r="BV122" s="82"/>
      <c r="BW122" s="82"/>
      <c r="BX122" s="82"/>
    </row>
    <row r="123" spans="2:76" s="11" customFormat="1" ht="2.1" customHeight="1" x14ac:dyDescent="0.2">
      <c r="B123" s="19"/>
      <c r="C123" s="19"/>
      <c r="D123" s="19"/>
      <c r="E123" s="19"/>
      <c r="F123" s="19"/>
      <c r="G123" s="19"/>
      <c r="H123" s="19"/>
      <c r="I123" s="19"/>
      <c r="J123" s="19"/>
      <c r="K123" s="19"/>
      <c r="L123" s="19"/>
      <c r="M123" s="19"/>
      <c r="N123" s="19"/>
      <c r="O123" s="19"/>
      <c r="P123" s="19"/>
      <c r="Q123" s="19"/>
      <c r="R123" s="19"/>
      <c r="S123" s="19"/>
      <c r="T123" s="19"/>
      <c r="U123" s="19"/>
      <c r="V123" s="19"/>
      <c r="W123" s="59"/>
      <c r="X123" s="59"/>
      <c r="Y123" s="59"/>
      <c r="Z123" s="59"/>
      <c r="AA123" s="59"/>
      <c r="AB123" s="5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19"/>
      <c r="BU123" s="19"/>
      <c r="BV123" s="19"/>
      <c r="BW123" s="19"/>
      <c r="BX123" s="19"/>
    </row>
    <row r="124" spans="2:76" s="11" customFormat="1" ht="15" customHeight="1" x14ac:dyDescent="0.2">
      <c r="B124" s="82"/>
      <c r="C124" s="82"/>
      <c r="D124" s="82"/>
      <c r="E124" s="82"/>
      <c r="F124" s="82"/>
      <c r="G124" s="82"/>
      <c r="H124" s="82"/>
      <c r="I124" s="82"/>
      <c r="J124" s="82"/>
      <c r="K124" s="82"/>
      <c r="L124" s="82"/>
      <c r="M124" s="82"/>
      <c r="N124" s="82"/>
      <c r="O124" s="82"/>
      <c r="P124" s="82"/>
      <c r="Q124" s="82"/>
      <c r="R124" s="82"/>
      <c r="S124" s="82"/>
      <c r="T124" s="82"/>
      <c r="U124" s="82"/>
      <c r="V124" s="19"/>
      <c r="W124" s="83"/>
      <c r="X124" s="83"/>
      <c r="Y124" s="83"/>
      <c r="Z124" s="83"/>
      <c r="AA124" s="83"/>
      <c r="AB124" s="83"/>
      <c r="AC124" s="19"/>
      <c r="AD124" s="81"/>
      <c r="AE124" s="81"/>
      <c r="AF124" s="55"/>
      <c r="AG124" s="81"/>
      <c r="AH124" s="81"/>
      <c r="AI124" s="19"/>
      <c r="AJ124" s="81"/>
      <c r="AK124" s="81"/>
      <c r="AL124" s="55"/>
      <c r="AM124" s="81"/>
      <c r="AN124" s="81"/>
      <c r="AO124" s="19"/>
      <c r="AP124" s="81"/>
      <c r="AQ124" s="81"/>
      <c r="AR124" s="55"/>
      <c r="AS124" s="81"/>
      <c r="AT124" s="81"/>
      <c r="AU124" s="19"/>
      <c r="AV124" s="81"/>
      <c r="AW124" s="81"/>
      <c r="AX124" s="55"/>
      <c r="AY124" s="81"/>
      <c r="AZ124" s="81"/>
      <c r="BA124" s="19"/>
      <c r="BB124" s="81"/>
      <c r="BC124" s="81"/>
      <c r="BD124" s="55"/>
      <c r="BE124" s="81"/>
      <c r="BF124" s="81"/>
      <c r="BG124" s="19"/>
      <c r="BH124" s="82"/>
      <c r="BI124" s="82"/>
      <c r="BJ124" s="82"/>
      <c r="BK124" s="82"/>
      <c r="BL124" s="82"/>
      <c r="BM124" s="82"/>
      <c r="BN124" s="82"/>
      <c r="BO124" s="82"/>
      <c r="BP124" s="82"/>
      <c r="BQ124" s="82"/>
      <c r="BR124" s="82"/>
      <c r="BS124" s="82"/>
      <c r="BT124" s="82"/>
      <c r="BU124" s="82"/>
      <c r="BV124" s="82"/>
      <c r="BW124" s="82"/>
      <c r="BX124" s="82"/>
    </row>
    <row r="125" spans="2:76" s="11" customFormat="1" ht="2.1" customHeight="1" x14ac:dyDescent="0.2">
      <c r="B125" s="19"/>
      <c r="C125" s="19"/>
      <c r="D125" s="19"/>
      <c r="E125" s="19"/>
      <c r="F125" s="19"/>
      <c r="G125" s="19"/>
      <c r="H125" s="19"/>
      <c r="I125" s="19"/>
      <c r="J125" s="19"/>
      <c r="K125" s="19"/>
      <c r="L125" s="19"/>
      <c r="M125" s="19"/>
      <c r="N125" s="19"/>
      <c r="O125" s="19"/>
      <c r="P125" s="19"/>
      <c r="Q125" s="19"/>
      <c r="R125" s="19"/>
      <c r="S125" s="19"/>
      <c r="T125" s="19"/>
      <c r="U125" s="19"/>
      <c r="V125" s="19"/>
      <c r="W125" s="59"/>
      <c r="X125" s="59"/>
      <c r="Y125" s="59"/>
      <c r="Z125" s="59"/>
      <c r="AA125" s="59"/>
      <c r="AB125" s="5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19"/>
      <c r="BU125" s="19"/>
      <c r="BV125" s="19"/>
      <c r="BW125" s="19"/>
      <c r="BX125" s="19"/>
    </row>
    <row r="126" spans="2:76" s="11" customFormat="1" ht="15" customHeight="1" x14ac:dyDescent="0.2">
      <c r="B126" s="82"/>
      <c r="C126" s="82"/>
      <c r="D126" s="82"/>
      <c r="E126" s="82"/>
      <c r="F126" s="82"/>
      <c r="G126" s="82"/>
      <c r="H126" s="82"/>
      <c r="I126" s="82"/>
      <c r="J126" s="82"/>
      <c r="K126" s="82"/>
      <c r="L126" s="82"/>
      <c r="M126" s="82"/>
      <c r="N126" s="82"/>
      <c r="O126" s="82"/>
      <c r="P126" s="82"/>
      <c r="Q126" s="82"/>
      <c r="R126" s="82"/>
      <c r="S126" s="82"/>
      <c r="T126" s="82"/>
      <c r="U126" s="82"/>
      <c r="V126" s="19"/>
      <c r="W126" s="83"/>
      <c r="X126" s="83"/>
      <c r="Y126" s="83"/>
      <c r="Z126" s="83"/>
      <c r="AA126" s="83"/>
      <c r="AB126" s="83"/>
      <c r="AC126" s="19"/>
      <c r="AD126" s="81"/>
      <c r="AE126" s="81"/>
      <c r="AF126" s="55"/>
      <c r="AG126" s="81"/>
      <c r="AH126" s="81"/>
      <c r="AI126" s="19"/>
      <c r="AJ126" s="81"/>
      <c r="AK126" s="81"/>
      <c r="AL126" s="55"/>
      <c r="AM126" s="81"/>
      <c r="AN126" s="81"/>
      <c r="AO126" s="19"/>
      <c r="AP126" s="81"/>
      <c r="AQ126" s="81"/>
      <c r="AR126" s="55"/>
      <c r="AS126" s="81"/>
      <c r="AT126" s="81"/>
      <c r="AU126" s="19"/>
      <c r="AV126" s="81"/>
      <c r="AW126" s="81"/>
      <c r="AX126" s="55"/>
      <c r="AY126" s="81"/>
      <c r="AZ126" s="81"/>
      <c r="BA126" s="19"/>
      <c r="BB126" s="81"/>
      <c r="BC126" s="81"/>
      <c r="BD126" s="55"/>
      <c r="BE126" s="81"/>
      <c r="BF126" s="81"/>
      <c r="BG126" s="19"/>
      <c r="BH126" s="82"/>
      <c r="BI126" s="82"/>
      <c r="BJ126" s="82"/>
      <c r="BK126" s="82"/>
      <c r="BL126" s="82"/>
      <c r="BM126" s="82"/>
      <c r="BN126" s="82"/>
      <c r="BO126" s="82"/>
      <c r="BP126" s="82"/>
      <c r="BQ126" s="82"/>
      <c r="BR126" s="82"/>
      <c r="BS126" s="82"/>
      <c r="BT126" s="82"/>
      <c r="BU126" s="82"/>
      <c r="BV126" s="82"/>
      <c r="BW126" s="82"/>
      <c r="BX126" s="82"/>
    </row>
    <row r="127" spans="2:76" s="11" customFormat="1" ht="2.1" customHeight="1" x14ac:dyDescent="0.2">
      <c r="B127" s="19"/>
      <c r="C127" s="19"/>
      <c r="D127" s="19"/>
      <c r="E127" s="19"/>
      <c r="F127" s="19"/>
      <c r="G127" s="19"/>
      <c r="H127" s="19"/>
      <c r="I127" s="19"/>
      <c r="J127" s="19"/>
      <c r="K127" s="19"/>
      <c r="L127" s="19"/>
      <c r="M127" s="19"/>
      <c r="N127" s="19"/>
      <c r="O127" s="19"/>
      <c r="P127" s="19"/>
      <c r="Q127" s="19"/>
      <c r="R127" s="19"/>
      <c r="S127" s="19"/>
      <c r="T127" s="19"/>
      <c r="U127" s="19"/>
      <c r="V127" s="19"/>
      <c r="W127" s="59"/>
      <c r="X127" s="59"/>
      <c r="Y127" s="59"/>
      <c r="Z127" s="59"/>
      <c r="AA127" s="59"/>
      <c r="AB127" s="5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19"/>
      <c r="BU127" s="19"/>
      <c r="BV127" s="19"/>
      <c r="BW127" s="19"/>
      <c r="BX127" s="19"/>
    </row>
    <row r="128" spans="2:76" s="11" customFormat="1" ht="15" customHeight="1" x14ac:dyDescent="0.2">
      <c r="B128" s="82"/>
      <c r="C128" s="82"/>
      <c r="D128" s="82"/>
      <c r="E128" s="82"/>
      <c r="F128" s="82"/>
      <c r="G128" s="82"/>
      <c r="H128" s="82"/>
      <c r="I128" s="82"/>
      <c r="J128" s="82"/>
      <c r="K128" s="82"/>
      <c r="L128" s="82"/>
      <c r="M128" s="82"/>
      <c r="N128" s="82"/>
      <c r="O128" s="82"/>
      <c r="P128" s="82"/>
      <c r="Q128" s="82"/>
      <c r="R128" s="82"/>
      <c r="S128" s="82"/>
      <c r="T128" s="82"/>
      <c r="U128" s="82"/>
      <c r="V128" s="19"/>
      <c r="W128" s="83"/>
      <c r="X128" s="83"/>
      <c r="Y128" s="83"/>
      <c r="Z128" s="83"/>
      <c r="AA128" s="83"/>
      <c r="AB128" s="83"/>
      <c r="AC128" s="19"/>
      <c r="AD128" s="81"/>
      <c r="AE128" s="81"/>
      <c r="AF128" s="55"/>
      <c r="AG128" s="81"/>
      <c r="AH128" s="81"/>
      <c r="AI128" s="19"/>
      <c r="AJ128" s="81"/>
      <c r="AK128" s="81"/>
      <c r="AL128" s="55"/>
      <c r="AM128" s="81"/>
      <c r="AN128" s="81"/>
      <c r="AO128" s="19"/>
      <c r="AP128" s="81"/>
      <c r="AQ128" s="81"/>
      <c r="AR128" s="55"/>
      <c r="AS128" s="81"/>
      <c r="AT128" s="81"/>
      <c r="AU128" s="19"/>
      <c r="AV128" s="81"/>
      <c r="AW128" s="81"/>
      <c r="AX128" s="55"/>
      <c r="AY128" s="81"/>
      <c r="AZ128" s="81"/>
      <c r="BA128" s="19"/>
      <c r="BB128" s="81"/>
      <c r="BC128" s="81"/>
      <c r="BD128" s="55"/>
      <c r="BE128" s="81"/>
      <c r="BF128" s="81"/>
      <c r="BG128" s="19"/>
      <c r="BH128" s="82"/>
      <c r="BI128" s="82"/>
      <c r="BJ128" s="82"/>
      <c r="BK128" s="82"/>
      <c r="BL128" s="82"/>
      <c r="BM128" s="82"/>
      <c r="BN128" s="82"/>
      <c r="BO128" s="82"/>
      <c r="BP128" s="82"/>
      <c r="BQ128" s="82"/>
      <c r="BR128" s="82"/>
      <c r="BS128" s="82"/>
      <c r="BT128" s="82"/>
      <c r="BU128" s="82"/>
      <c r="BV128" s="82"/>
      <c r="BW128" s="82"/>
      <c r="BX128" s="82"/>
    </row>
    <row r="129" spans="2:76" s="11" customFormat="1" ht="2.1" customHeight="1" x14ac:dyDescent="0.2">
      <c r="B129" s="19"/>
      <c r="C129" s="19"/>
      <c r="D129" s="19"/>
      <c r="E129" s="19"/>
      <c r="F129" s="19"/>
      <c r="G129" s="19"/>
      <c r="H129" s="19"/>
      <c r="I129" s="19"/>
      <c r="J129" s="19"/>
      <c r="K129" s="19"/>
      <c r="L129" s="19"/>
      <c r="M129" s="19"/>
      <c r="N129" s="19"/>
      <c r="O129" s="19"/>
      <c r="P129" s="19"/>
      <c r="Q129" s="19"/>
      <c r="R129" s="19"/>
      <c r="S129" s="19"/>
      <c r="T129" s="19"/>
      <c r="U129" s="19"/>
      <c r="V129" s="19"/>
      <c r="W129" s="59"/>
      <c r="X129" s="59"/>
      <c r="Y129" s="59"/>
      <c r="Z129" s="59"/>
      <c r="AA129" s="59"/>
      <c r="AB129" s="5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19"/>
      <c r="BU129" s="19"/>
      <c r="BV129" s="19"/>
      <c r="BW129" s="19"/>
      <c r="BX129" s="19"/>
    </row>
    <row r="130" spans="2:76" s="11" customFormat="1" ht="15" customHeight="1" x14ac:dyDescent="0.2">
      <c r="B130" s="82"/>
      <c r="C130" s="82"/>
      <c r="D130" s="82"/>
      <c r="E130" s="82"/>
      <c r="F130" s="82"/>
      <c r="G130" s="82"/>
      <c r="H130" s="82"/>
      <c r="I130" s="82"/>
      <c r="J130" s="82"/>
      <c r="K130" s="82"/>
      <c r="L130" s="82"/>
      <c r="M130" s="82"/>
      <c r="N130" s="82"/>
      <c r="O130" s="82"/>
      <c r="P130" s="82"/>
      <c r="Q130" s="82"/>
      <c r="R130" s="82"/>
      <c r="S130" s="82"/>
      <c r="T130" s="82"/>
      <c r="U130" s="82"/>
      <c r="V130" s="19"/>
      <c r="W130" s="83"/>
      <c r="X130" s="83"/>
      <c r="Y130" s="83"/>
      <c r="Z130" s="83"/>
      <c r="AA130" s="83"/>
      <c r="AB130" s="83"/>
      <c r="AC130" s="19"/>
      <c r="AD130" s="81"/>
      <c r="AE130" s="81"/>
      <c r="AF130" s="55"/>
      <c r="AG130" s="81"/>
      <c r="AH130" s="81"/>
      <c r="AI130" s="19"/>
      <c r="AJ130" s="81"/>
      <c r="AK130" s="81"/>
      <c r="AL130" s="55"/>
      <c r="AM130" s="81"/>
      <c r="AN130" s="81"/>
      <c r="AO130" s="19"/>
      <c r="AP130" s="81"/>
      <c r="AQ130" s="81"/>
      <c r="AR130" s="55"/>
      <c r="AS130" s="81"/>
      <c r="AT130" s="81"/>
      <c r="AU130" s="19"/>
      <c r="AV130" s="81"/>
      <c r="AW130" s="81"/>
      <c r="AX130" s="55"/>
      <c r="AY130" s="81"/>
      <c r="AZ130" s="81"/>
      <c r="BA130" s="19"/>
      <c r="BB130" s="81"/>
      <c r="BC130" s="81"/>
      <c r="BD130" s="55"/>
      <c r="BE130" s="81"/>
      <c r="BF130" s="81"/>
      <c r="BG130" s="19"/>
      <c r="BH130" s="82"/>
      <c r="BI130" s="82"/>
      <c r="BJ130" s="82"/>
      <c r="BK130" s="82"/>
      <c r="BL130" s="82"/>
      <c r="BM130" s="82"/>
      <c r="BN130" s="82"/>
      <c r="BO130" s="82"/>
      <c r="BP130" s="82"/>
      <c r="BQ130" s="82"/>
      <c r="BR130" s="82"/>
      <c r="BS130" s="82"/>
      <c r="BT130" s="82"/>
      <c r="BU130" s="82"/>
      <c r="BV130" s="82"/>
      <c r="BW130" s="82"/>
      <c r="BX130" s="82"/>
    </row>
    <row r="131" spans="2:76" s="11" customFormat="1" ht="6" customHeight="1" x14ac:dyDescent="0.2">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1"/>
      <c r="AB131" s="81"/>
      <c r="AC131" s="81"/>
      <c r="AD131" s="81"/>
      <c r="AE131" s="81"/>
      <c r="AF131" s="81"/>
      <c r="AG131" s="81"/>
      <c r="AH131" s="81"/>
      <c r="AI131" s="81"/>
      <c r="AJ131" s="81"/>
      <c r="AK131" s="81"/>
      <c r="AL131" s="81"/>
      <c r="AM131" s="81"/>
      <c r="AN131" s="81"/>
      <c r="AO131" s="81"/>
      <c r="AP131" s="81"/>
      <c r="AQ131" s="81"/>
      <c r="AR131" s="81"/>
      <c r="AS131" s="81"/>
      <c r="AT131" s="81"/>
      <c r="AU131" s="81"/>
      <c r="AV131" s="81"/>
      <c r="AW131" s="81"/>
      <c r="AX131" s="81"/>
      <c r="AY131" s="81"/>
      <c r="AZ131" s="81"/>
      <c r="BA131" s="81"/>
      <c r="BB131" s="81"/>
      <c r="BC131" s="81"/>
      <c r="BD131" s="81"/>
      <c r="BE131" s="81"/>
      <c r="BF131" s="81"/>
      <c r="BG131" s="81"/>
      <c r="BH131" s="81"/>
      <c r="BI131" s="81"/>
      <c r="BJ131" s="81"/>
      <c r="BK131" s="81"/>
      <c r="BL131" s="81"/>
      <c r="BM131" s="81"/>
      <c r="BN131" s="81"/>
      <c r="BO131" s="81"/>
      <c r="BP131" s="81"/>
      <c r="BQ131" s="81"/>
      <c r="BR131" s="81"/>
      <c r="BS131" s="81"/>
      <c r="BT131" s="81"/>
      <c r="BU131" s="81"/>
      <c r="BV131" s="81"/>
      <c r="BW131" s="81"/>
      <c r="BX131" s="81"/>
    </row>
    <row r="132" spans="2:76" x14ac:dyDescent="0.25">
      <c r="B132" s="23"/>
      <c r="C132" s="23"/>
      <c r="D132" s="23"/>
      <c r="E132" s="23"/>
      <c r="F132" s="23"/>
      <c r="G132" s="23"/>
      <c r="H132" s="23"/>
      <c r="I132" s="64" t="s">
        <v>135</v>
      </c>
      <c r="J132" s="64"/>
      <c r="K132" s="64"/>
      <c r="L132" s="64"/>
      <c r="M132" s="64"/>
      <c r="N132" s="64"/>
      <c r="O132" s="64"/>
      <c r="P132" s="64"/>
      <c r="Q132" s="64"/>
      <c r="R132" s="64"/>
      <c r="S132" s="64"/>
      <c r="T132" s="64"/>
      <c r="U132" s="64"/>
      <c r="V132" s="11"/>
      <c r="W132" s="63"/>
      <c r="X132" s="63"/>
      <c r="Y132" s="86" t="e">
        <f>Y20</f>
        <v>#DIV/0!</v>
      </c>
      <c r="Z132" s="86"/>
      <c r="AA132" s="63"/>
      <c r="AB132" s="63"/>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row>
    <row r="133" spans="2:76" s="11" customFormat="1" ht="6" customHeight="1" x14ac:dyDescent="0.2">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c r="AH133" s="63"/>
      <c r="AI133" s="63"/>
      <c r="AJ133" s="63"/>
      <c r="AK133" s="63"/>
      <c r="AL133" s="63"/>
      <c r="AM133" s="63"/>
      <c r="AN133" s="63"/>
      <c r="AO133" s="63"/>
      <c r="AP133" s="63"/>
      <c r="AQ133" s="63"/>
      <c r="AR133" s="63"/>
      <c r="AS133" s="63"/>
      <c r="AT133" s="63"/>
      <c r="AU133" s="63"/>
      <c r="AV133" s="63"/>
      <c r="AW133" s="63"/>
      <c r="AX133" s="63"/>
      <c r="AY133" s="63"/>
      <c r="AZ133" s="63"/>
      <c r="BA133" s="63"/>
      <c r="BB133" s="63"/>
      <c r="BC133" s="63"/>
      <c r="BD133" s="63"/>
      <c r="BE133" s="63"/>
      <c r="BF133" s="63"/>
      <c r="BG133" s="63"/>
      <c r="BH133" s="63"/>
      <c r="BI133" s="63"/>
      <c r="BJ133" s="63"/>
      <c r="BK133" s="63"/>
      <c r="BL133" s="63"/>
      <c r="BM133" s="63"/>
      <c r="BN133" s="63"/>
      <c r="BO133" s="63"/>
      <c r="BP133" s="63"/>
      <c r="BQ133" s="63"/>
      <c r="BR133" s="63"/>
      <c r="BS133" s="63"/>
      <c r="BT133" s="63"/>
      <c r="BU133" s="63"/>
      <c r="BV133" s="63"/>
      <c r="BW133" s="63"/>
      <c r="BX133" s="63"/>
    </row>
    <row r="134" spans="2:76" x14ac:dyDescent="0.25">
      <c r="B134" s="11"/>
      <c r="C134" s="11"/>
      <c r="D134" s="11"/>
      <c r="E134" s="11"/>
      <c r="F134" s="11"/>
      <c r="G134" s="11"/>
      <c r="H134" s="11"/>
      <c r="I134" s="64" t="s">
        <v>136</v>
      </c>
      <c r="J134" s="64"/>
      <c r="K134" s="64"/>
      <c r="L134" s="64"/>
      <c r="M134" s="64"/>
      <c r="N134" s="64"/>
      <c r="O134" s="64"/>
      <c r="P134" s="64"/>
      <c r="Q134" s="64"/>
      <c r="R134" s="64"/>
      <c r="S134" s="64"/>
      <c r="T134" s="64"/>
      <c r="U134" s="64"/>
      <c r="V134" s="11"/>
      <c r="W134" s="63"/>
      <c r="X134" s="63"/>
      <c r="Y134" s="86" t="e">
        <f>AVERAGE(Y28,Y38,Y48,Y66,Y100,Y110,)</f>
        <v>#DIV/0!</v>
      </c>
      <c r="Z134" s="86"/>
      <c r="AA134" s="63"/>
      <c r="AB134" s="63"/>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row>
    <row r="135" spans="2:76" s="11" customFormat="1" ht="6" customHeight="1" x14ac:dyDescent="0.2">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1"/>
      <c r="AG135" s="81"/>
      <c r="AH135" s="81"/>
      <c r="AI135" s="81"/>
      <c r="AJ135" s="81"/>
      <c r="AK135" s="81"/>
      <c r="AL135" s="81"/>
      <c r="AM135" s="81"/>
      <c r="AN135" s="81"/>
      <c r="AO135" s="81"/>
      <c r="AP135" s="81"/>
      <c r="AQ135" s="81"/>
      <c r="AR135" s="81"/>
      <c r="AS135" s="81"/>
      <c r="AT135" s="81"/>
      <c r="AU135" s="81"/>
      <c r="AV135" s="81"/>
      <c r="AW135" s="81"/>
      <c r="AX135" s="81"/>
      <c r="AY135" s="81"/>
      <c r="AZ135" s="81"/>
      <c r="BA135" s="81"/>
      <c r="BB135" s="81"/>
      <c r="BC135" s="81"/>
      <c r="BD135" s="81"/>
      <c r="BE135" s="81"/>
      <c r="BF135" s="81"/>
      <c r="BG135" s="81"/>
      <c r="BH135" s="81"/>
      <c r="BI135" s="81"/>
      <c r="BJ135" s="81"/>
      <c r="BK135" s="81"/>
      <c r="BL135" s="81"/>
      <c r="BM135" s="81"/>
      <c r="BN135" s="81"/>
      <c r="BO135" s="81"/>
      <c r="BP135" s="81"/>
      <c r="BQ135" s="81"/>
      <c r="BR135" s="81"/>
      <c r="BS135" s="81"/>
      <c r="BT135" s="81"/>
      <c r="BU135" s="81"/>
      <c r="BV135" s="81"/>
      <c r="BW135" s="81"/>
      <c r="BX135" s="81"/>
    </row>
    <row r="136" spans="2:76" x14ac:dyDescent="0.25">
      <c r="I136" s="64" t="s">
        <v>183</v>
      </c>
      <c r="J136" s="64"/>
      <c r="K136" s="64"/>
      <c r="L136" s="64"/>
      <c r="M136" s="64"/>
      <c r="N136" s="64"/>
      <c r="O136" s="64"/>
      <c r="P136" s="64"/>
      <c r="Q136" s="64"/>
      <c r="R136" s="64"/>
      <c r="S136" s="64"/>
      <c r="T136" s="64"/>
      <c r="U136" s="64"/>
      <c r="V136" s="11"/>
      <c r="W136" s="63"/>
      <c r="X136" s="63"/>
      <c r="Y136" s="86" t="e">
        <f>Y118</f>
        <v>#DIV/0!</v>
      </c>
      <c r="Z136" s="86"/>
      <c r="AA136" s="63"/>
      <c r="AB136" s="63"/>
    </row>
    <row r="137" spans="2:76" s="11" customFormat="1" ht="6" customHeight="1" x14ac:dyDescent="0.2">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1"/>
      <c r="AB137" s="81"/>
      <c r="AC137" s="81"/>
      <c r="AD137" s="81"/>
      <c r="AE137" s="81"/>
      <c r="AF137" s="81"/>
      <c r="AG137" s="81"/>
      <c r="AH137" s="81"/>
      <c r="AI137" s="81"/>
      <c r="AJ137" s="81"/>
      <c r="AK137" s="81"/>
      <c r="AL137" s="81"/>
      <c r="AM137" s="81"/>
      <c r="AN137" s="81"/>
      <c r="AO137" s="81"/>
      <c r="AP137" s="81"/>
      <c r="AQ137" s="81"/>
      <c r="AR137" s="81"/>
      <c r="AS137" s="81"/>
      <c r="AT137" s="81"/>
      <c r="AU137" s="81"/>
      <c r="AV137" s="81"/>
      <c r="AW137" s="81"/>
      <c r="AX137" s="81"/>
      <c r="AY137" s="81"/>
      <c r="AZ137" s="81"/>
      <c r="BA137" s="81"/>
      <c r="BB137" s="81"/>
      <c r="BC137" s="81"/>
      <c r="BD137" s="81"/>
      <c r="BE137" s="81"/>
      <c r="BF137" s="81"/>
      <c r="BG137" s="81"/>
      <c r="BH137" s="81"/>
      <c r="BI137" s="81"/>
      <c r="BJ137" s="81"/>
      <c r="BK137" s="81"/>
      <c r="BL137" s="81"/>
      <c r="BM137" s="81"/>
      <c r="BN137" s="81"/>
      <c r="BO137" s="81"/>
      <c r="BP137" s="81"/>
      <c r="BQ137" s="81"/>
      <c r="BR137" s="81"/>
      <c r="BS137" s="81"/>
      <c r="BT137" s="81"/>
      <c r="BU137" s="81"/>
      <c r="BV137" s="81"/>
      <c r="BW137" s="81"/>
      <c r="BX137" s="81"/>
    </row>
    <row r="138" spans="2:76" x14ac:dyDescent="0.25">
      <c r="I138" s="64" t="s">
        <v>184</v>
      </c>
      <c r="J138" s="64"/>
      <c r="K138" s="64"/>
      <c r="L138" s="64"/>
      <c r="M138" s="64"/>
      <c r="N138" s="64"/>
      <c r="O138" s="64"/>
      <c r="P138" s="64"/>
      <c r="Q138" s="64"/>
      <c r="R138" s="64"/>
      <c r="S138" s="64"/>
      <c r="T138" s="64"/>
      <c r="U138" s="64"/>
      <c r="W138" s="63"/>
      <c r="X138" s="63"/>
      <c r="Y138" s="86" t="e">
        <f>AVERAGE(Y132,Y134,Y136)</f>
        <v>#DIV/0!</v>
      </c>
      <c r="Z138" s="86"/>
      <c r="AA138" s="63"/>
      <c r="AB138" s="63"/>
    </row>
    <row r="140" spans="2:76" ht="15.75" x14ac:dyDescent="0.25">
      <c r="W140" s="88" t="s">
        <v>156</v>
      </c>
      <c r="X140" s="88"/>
      <c r="Y140" s="88"/>
      <c r="Z140" s="88"/>
      <c r="AA140" s="88"/>
      <c r="AB140" s="88"/>
      <c r="AC140" s="88"/>
      <c r="AD140" s="88"/>
      <c r="AE140" s="88"/>
      <c r="AF140" s="88"/>
      <c r="AG140" s="88"/>
      <c r="AH140" s="88"/>
      <c r="AI140" s="88"/>
      <c r="AJ140" s="88"/>
      <c r="AK140" s="88"/>
      <c r="AL140" s="88"/>
      <c r="AM140" s="88"/>
      <c r="AN140" s="88"/>
      <c r="AO140" s="88"/>
      <c r="AP140" s="88"/>
      <c r="AQ140" s="88"/>
      <c r="AR140" s="88"/>
      <c r="AS140" s="88"/>
      <c r="AT140" s="88"/>
      <c r="AU140" s="88"/>
      <c r="AV140" s="88"/>
      <c r="AW140" s="88"/>
      <c r="AX140" s="88"/>
      <c r="AY140" s="88"/>
      <c r="AZ140" s="88"/>
      <c r="BA140" s="88"/>
      <c r="BB140" s="88"/>
      <c r="BC140" s="88"/>
      <c r="BD140" s="88"/>
      <c r="BE140" s="88"/>
      <c r="BF140" s="88"/>
      <c r="BG140" s="88"/>
      <c r="BH140" s="88"/>
      <c r="BI140" s="88"/>
      <c r="BJ140" s="88"/>
      <c r="BK140" s="88"/>
      <c r="BL140" s="88"/>
      <c r="BM140" s="88"/>
      <c r="BN140" s="88"/>
      <c r="BO140" s="88"/>
      <c r="BP140" s="88"/>
      <c r="BQ140" s="88"/>
      <c r="BR140" s="88"/>
      <c r="BS140" s="88"/>
      <c r="BT140" s="88"/>
      <c r="BU140" s="88"/>
      <c r="BV140" s="88"/>
      <c r="BW140" s="88"/>
      <c r="BX140" s="88"/>
    </row>
    <row r="141" spans="2:76" s="11" customFormat="1" ht="6" customHeight="1" x14ac:dyDescent="0.2">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c r="AA141" s="81"/>
      <c r="AB141" s="81"/>
      <c r="AC141" s="81"/>
      <c r="AD141" s="81"/>
      <c r="AE141" s="81"/>
      <c r="AF141" s="81"/>
      <c r="AG141" s="81"/>
      <c r="AH141" s="81"/>
      <c r="AI141" s="81"/>
      <c r="AJ141" s="81"/>
      <c r="AK141" s="81"/>
      <c r="AL141" s="81"/>
      <c r="AM141" s="81"/>
      <c r="AN141" s="81"/>
      <c r="AO141" s="81"/>
      <c r="AP141" s="81"/>
      <c r="AQ141" s="81"/>
      <c r="AR141" s="81"/>
      <c r="AS141" s="81"/>
      <c r="AT141" s="81"/>
      <c r="AU141" s="81"/>
      <c r="AV141" s="81"/>
      <c r="AW141" s="81"/>
      <c r="AX141" s="81"/>
      <c r="AY141" s="81"/>
      <c r="AZ141" s="81"/>
      <c r="BA141" s="81"/>
      <c r="BB141" s="81"/>
      <c r="BC141" s="81"/>
      <c r="BD141" s="81"/>
      <c r="BE141" s="81"/>
      <c r="BF141" s="81"/>
      <c r="BG141" s="81"/>
      <c r="BH141" s="81"/>
      <c r="BI141" s="81"/>
      <c r="BJ141" s="81"/>
      <c r="BK141" s="81"/>
      <c r="BL141" s="81"/>
      <c r="BM141" s="81"/>
      <c r="BN141" s="81"/>
      <c r="BO141" s="81"/>
      <c r="BP141" s="81"/>
      <c r="BQ141" s="81"/>
      <c r="BR141" s="81"/>
      <c r="BS141" s="81"/>
      <c r="BT141" s="81"/>
      <c r="BU141" s="81"/>
      <c r="BV141" s="81"/>
      <c r="BW141" s="81"/>
      <c r="BX141" s="81"/>
    </row>
    <row r="142" spans="2:76" x14ac:dyDescent="0.25">
      <c r="N142" s="23"/>
      <c r="O142" s="23"/>
      <c r="P142" s="23"/>
      <c r="Q142" s="23"/>
      <c r="R142" s="23"/>
      <c r="S142" s="23"/>
      <c r="T142" s="23"/>
      <c r="U142" s="23"/>
      <c r="V142" s="23"/>
      <c r="W142" s="85" t="s">
        <v>154</v>
      </c>
      <c r="X142" s="85"/>
      <c r="Y142" s="85"/>
      <c r="Z142" s="85"/>
      <c r="AA142" s="85"/>
      <c r="AB142" s="85"/>
      <c r="AC142" s="85"/>
      <c r="AD142" s="85"/>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H142" s="64" t="s">
        <v>177</v>
      </c>
      <c r="BI142" s="64"/>
      <c r="BJ142" s="64"/>
      <c r="BK142" s="64"/>
      <c r="BL142" s="64"/>
      <c r="BM142" s="64"/>
      <c r="BN142" s="64"/>
      <c r="BO142" s="64"/>
      <c r="BP142" s="64"/>
      <c r="BQ142" s="64"/>
      <c r="BR142" s="64"/>
      <c r="BS142" s="64"/>
      <c r="BT142" s="64"/>
      <c r="BU142" s="64"/>
      <c r="BV142" s="64"/>
      <c r="BW142" s="64"/>
      <c r="BX142" s="64"/>
    </row>
    <row r="143" spans="2:76" s="11" customFormat="1" ht="6" customHeight="1" x14ac:dyDescent="0.2">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c r="AA143" s="81"/>
      <c r="AB143" s="81"/>
      <c r="AC143" s="81"/>
      <c r="AD143" s="81"/>
      <c r="AE143" s="81"/>
      <c r="AF143" s="81"/>
      <c r="AG143" s="81"/>
      <c r="AH143" s="81"/>
      <c r="AI143" s="81"/>
      <c r="AJ143" s="81"/>
      <c r="AK143" s="81"/>
      <c r="AL143" s="81"/>
      <c r="AM143" s="81"/>
      <c r="AN143" s="81"/>
      <c r="AO143" s="81"/>
      <c r="AP143" s="81"/>
      <c r="AQ143" s="81"/>
      <c r="AR143" s="81"/>
      <c r="AS143" s="81"/>
      <c r="AT143" s="81"/>
      <c r="AU143" s="81"/>
      <c r="AV143" s="81"/>
      <c r="AW143" s="81"/>
      <c r="AX143" s="81"/>
      <c r="AY143" s="81"/>
      <c r="AZ143" s="81"/>
      <c r="BA143" s="81"/>
      <c r="BB143" s="81"/>
      <c r="BC143" s="81"/>
      <c r="BD143" s="81"/>
      <c r="BE143" s="81"/>
      <c r="BF143" s="81"/>
      <c r="BG143" s="81"/>
      <c r="BH143" s="81"/>
      <c r="BI143" s="81"/>
      <c r="BJ143" s="81"/>
      <c r="BK143" s="81"/>
      <c r="BL143" s="81"/>
      <c r="BM143" s="81"/>
      <c r="BN143" s="81"/>
      <c r="BO143" s="81"/>
      <c r="BP143" s="81"/>
      <c r="BQ143" s="81"/>
      <c r="BR143" s="81"/>
      <c r="BS143" s="81"/>
      <c r="BT143" s="81"/>
      <c r="BU143" s="81"/>
      <c r="BV143" s="81"/>
      <c r="BW143" s="81"/>
      <c r="BX143" s="81"/>
    </row>
    <row r="144" spans="2:76" x14ac:dyDescent="0.25">
      <c r="W144" s="89"/>
      <c r="X144" s="89"/>
      <c r="Y144" s="89"/>
      <c r="Z144" s="89"/>
      <c r="AA144" s="89"/>
      <c r="AB144" s="89"/>
      <c r="AC144" s="89"/>
      <c r="AD144" s="89"/>
      <c r="AE144" s="89"/>
      <c r="AF144" s="89"/>
      <c r="AG144" s="89"/>
      <c r="AH144" s="89"/>
      <c r="AI144" s="89"/>
      <c r="AJ144" s="89"/>
      <c r="AK144" s="89"/>
      <c r="AL144" s="89"/>
      <c r="AM144" s="89"/>
      <c r="AN144" s="89"/>
      <c r="AO144" s="89"/>
      <c r="AP144" s="89"/>
      <c r="AQ144" s="89"/>
      <c r="AR144" s="89"/>
      <c r="AS144" s="89"/>
      <c r="AT144" s="89"/>
      <c r="AU144" s="89"/>
      <c r="AV144" s="89"/>
      <c r="AW144" s="89"/>
      <c r="AX144" s="89"/>
      <c r="AY144" s="89"/>
      <c r="AZ144" s="89"/>
      <c r="BA144" s="89"/>
      <c r="BB144" s="89"/>
      <c r="BC144" s="89"/>
      <c r="BD144" s="89"/>
      <c r="BE144" s="89"/>
      <c r="BF144" s="89"/>
      <c r="BH144" s="82"/>
      <c r="BI144" s="82"/>
      <c r="BJ144" s="82"/>
      <c r="BK144" s="82"/>
      <c r="BL144" s="82"/>
      <c r="BM144" s="82"/>
      <c r="BN144" s="82"/>
      <c r="BO144" s="82"/>
      <c r="BP144" s="82"/>
      <c r="BQ144" s="82"/>
      <c r="BR144" s="82"/>
      <c r="BS144" s="82"/>
      <c r="BT144" s="82"/>
      <c r="BU144" s="82"/>
      <c r="BV144" s="82"/>
      <c r="BW144" s="82"/>
      <c r="BX144" s="82"/>
    </row>
    <row r="145" spans="2:76" s="11" customFormat="1" ht="2.1" customHeight="1" x14ac:dyDescent="0.2">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row>
    <row r="146" spans="2:76" x14ac:dyDescent="0.25">
      <c r="W146" s="89"/>
      <c r="X146" s="89"/>
      <c r="Y146" s="89"/>
      <c r="Z146" s="89"/>
      <c r="AA146" s="89"/>
      <c r="AB146" s="89"/>
      <c r="AC146" s="89"/>
      <c r="AD146" s="89"/>
      <c r="AE146" s="89"/>
      <c r="AF146" s="89"/>
      <c r="AG146" s="89"/>
      <c r="AH146" s="89"/>
      <c r="AI146" s="89"/>
      <c r="AJ146" s="89"/>
      <c r="AK146" s="89"/>
      <c r="AL146" s="89"/>
      <c r="AM146" s="89"/>
      <c r="AN146" s="89"/>
      <c r="AO146" s="89"/>
      <c r="AP146" s="89"/>
      <c r="AQ146" s="89"/>
      <c r="AR146" s="89"/>
      <c r="AS146" s="89"/>
      <c r="AT146" s="89"/>
      <c r="AU146" s="89"/>
      <c r="AV146" s="89"/>
      <c r="AW146" s="89"/>
      <c r="AX146" s="89"/>
      <c r="AY146" s="89"/>
      <c r="AZ146" s="89"/>
      <c r="BA146" s="89"/>
      <c r="BB146" s="89"/>
      <c r="BC146" s="89"/>
      <c r="BD146" s="89"/>
      <c r="BE146" s="89"/>
      <c r="BF146" s="89"/>
      <c r="BH146" s="82"/>
      <c r="BI146" s="82"/>
      <c r="BJ146" s="82"/>
      <c r="BK146" s="82"/>
      <c r="BL146" s="82"/>
      <c r="BM146" s="82"/>
      <c r="BN146" s="82"/>
      <c r="BO146" s="82"/>
      <c r="BP146" s="82"/>
      <c r="BQ146" s="82"/>
      <c r="BR146" s="82"/>
      <c r="BS146" s="82"/>
      <c r="BT146" s="82"/>
      <c r="BU146" s="82"/>
      <c r="BV146" s="82"/>
      <c r="BW146" s="82"/>
      <c r="BX146" s="82"/>
    </row>
    <row r="147" spans="2:76" s="11" customFormat="1" ht="2.1" customHeight="1" x14ac:dyDescent="0.2">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row>
    <row r="148" spans="2:76" x14ac:dyDescent="0.25">
      <c r="W148" s="89"/>
      <c r="X148" s="89"/>
      <c r="Y148" s="89"/>
      <c r="Z148" s="89"/>
      <c r="AA148" s="89"/>
      <c r="AB148" s="89"/>
      <c r="AC148" s="89"/>
      <c r="AD148" s="89"/>
      <c r="AE148" s="89"/>
      <c r="AF148" s="89"/>
      <c r="AG148" s="89"/>
      <c r="AH148" s="89"/>
      <c r="AI148" s="89"/>
      <c r="AJ148" s="89"/>
      <c r="AK148" s="89"/>
      <c r="AL148" s="89"/>
      <c r="AM148" s="89"/>
      <c r="AN148" s="89"/>
      <c r="AO148" s="89"/>
      <c r="AP148" s="89"/>
      <c r="AQ148" s="89"/>
      <c r="AR148" s="89"/>
      <c r="AS148" s="89"/>
      <c r="AT148" s="89"/>
      <c r="AU148" s="89"/>
      <c r="AV148" s="89"/>
      <c r="AW148" s="89"/>
      <c r="AX148" s="89"/>
      <c r="AY148" s="89"/>
      <c r="AZ148" s="89"/>
      <c r="BA148" s="89"/>
      <c r="BB148" s="89"/>
      <c r="BC148" s="89"/>
      <c r="BD148" s="89"/>
      <c r="BE148" s="89"/>
      <c r="BF148" s="89"/>
      <c r="BH148" s="82"/>
      <c r="BI148" s="82"/>
      <c r="BJ148" s="82"/>
      <c r="BK148" s="82"/>
      <c r="BL148" s="82"/>
      <c r="BM148" s="82"/>
      <c r="BN148" s="82"/>
      <c r="BO148" s="82"/>
      <c r="BP148" s="82"/>
      <c r="BQ148" s="82"/>
      <c r="BR148" s="82"/>
      <c r="BS148" s="82"/>
      <c r="BT148" s="82"/>
      <c r="BU148" s="82"/>
      <c r="BV148" s="82"/>
      <c r="BW148" s="82"/>
      <c r="BX148" s="82"/>
    </row>
    <row r="149" spans="2:76" s="11" customFormat="1" ht="2.1" customHeight="1" x14ac:dyDescent="0.2">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row>
    <row r="150" spans="2:76" x14ac:dyDescent="0.25">
      <c r="W150" s="89"/>
      <c r="X150" s="89"/>
      <c r="Y150" s="89"/>
      <c r="Z150" s="89"/>
      <c r="AA150" s="89"/>
      <c r="AB150" s="89"/>
      <c r="AC150" s="89"/>
      <c r="AD150" s="89"/>
      <c r="AE150" s="89"/>
      <c r="AF150" s="89"/>
      <c r="AG150" s="89"/>
      <c r="AH150" s="89"/>
      <c r="AI150" s="89"/>
      <c r="AJ150" s="89"/>
      <c r="AK150" s="89"/>
      <c r="AL150" s="89"/>
      <c r="AM150" s="89"/>
      <c r="AN150" s="89"/>
      <c r="AO150" s="89"/>
      <c r="AP150" s="89"/>
      <c r="AQ150" s="89"/>
      <c r="AR150" s="89"/>
      <c r="AS150" s="89"/>
      <c r="AT150" s="89"/>
      <c r="AU150" s="89"/>
      <c r="AV150" s="89"/>
      <c r="AW150" s="89"/>
      <c r="AX150" s="89"/>
      <c r="AY150" s="89"/>
      <c r="AZ150" s="89"/>
      <c r="BA150" s="89"/>
      <c r="BB150" s="89"/>
      <c r="BC150" s="89"/>
      <c r="BD150" s="89"/>
      <c r="BE150" s="89"/>
      <c r="BF150" s="89"/>
      <c r="BH150" s="82"/>
      <c r="BI150" s="82"/>
      <c r="BJ150" s="82"/>
      <c r="BK150" s="82"/>
      <c r="BL150" s="82"/>
      <c r="BM150" s="82"/>
      <c r="BN150" s="82"/>
      <c r="BO150" s="82"/>
      <c r="BP150" s="82"/>
      <c r="BQ150" s="82"/>
      <c r="BR150" s="82"/>
      <c r="BS150" s="82"/>
      <c r="BT150" s="82"/>
      <c r="BU150" s="82"/>
      <c r="BV150" s="82"/>
      <c r="BW150" s="82"/>
      <c r="BX150" s="82"/>
    </row>
    <row r="151" spans="2:76" s="11" customFormat="1" ht="2.1" customHeight="1" x14ac:dyDescent="0.2">
      <c r="B151" s="19"/>
      <c r="C151" s="19"/>
      <c r="D151" s="19"/>
      <c r="E151" s="19"/>
      <c r="F151" s="19"/>
      <c r="G151" s="19"/>
      <c r="H151" s="19"/>
      <c r="I151" s="19"/>
      <c r="J151" s="19"/>
      <c r="K151" s="19"/>
      <c r="L151" s="19"/>
      <c r="M151" s="19"/>
      <c r="N151" s="19"/>
      <c r="O151" s="19"/>
      <c r="P151" s="19"/>
      <c r="Q151" s="19"/>
      <c r="R151" s="19"/>
      <c r="S151" s="19"/>
      <c r="T151" s="19"/>
      <c r="U151" s="19"/>
      <c r="V151" s="19"/>
      <c r="W151" s="57"/>
      <c r="X151" s="57"/>
      <c r="Y151" s="57"/>
      <c r="Z151" s="57"/>
      <c r="AA151" s="57"/>
      <c r="AB151" s="57"/>
      <c r="AC151" s="57"/>
      <c r="AD151" s="57"/>
      <c r="AE151" s="57"/>
      <c r="AF151" s="57"/>
      <c r="AG151" s="57"/>
      <c r="AH151" s="57"/>
      <c r="AI151" s="57"/>
      <c r="AJ151" s="57"/>
      <c r="AK151" s="57"/>
      <c r="AL151" s="57"/>
      <c r="AM151" s="57"/>
      <c r="AN151" s="57"/>
      <c r="AO151" s="57"/>
      <c r="AP151" s="57"/>
      <c r="AQ151" s="57"/>
      <c r="AR151" s="57"/>
      <c r="AS151" s="57"/>
      <c r="AT151" s="57"/>
      <c r="AU151" s="57"/>
      <c r="AV151" s="57"/>
      <c r="AW151" s="57"/>
      <c r="AX151" s="57"/>
      <c r="AY151" s="57"/>
      <c r="AZ151" s="57"/>
      <c r="BA151" s="57"/>
      <c r="BB151" s="57"/>
      <c r="BC151" s="57"/>
      <c r="BD151" s="57"/>
      <c r="BE151" s="57"/>
      <c r="BF151" s="57"/>
      <c r="BG151" s="19"/>
      <c r="BH151" s="19"/>
      <c r="BI151" s="19"/>
      <c r="BJ151" s="19"/>
      <c r="BK151" s="19"/>
      <c r="BL151" s="19"/>
      <c r="BM151" s="19"/>
      <c r="BN151" s="19"/>
      <c r="BO151" s="19"/>
      <c r="BP151" s="19"/>
      <c r="BQ151" s="19"/>
      <c r="BR151" s="19"/>
      <c r="BS151" s="19"/>
      <c r="BT151" s="19"/>
      <c r="BU151" s="19"/>
      <c r="BV151" s="19"/>
      <c r="BW151" s="19"/>
      <c r="BX151" s="19"/>
    </row>
    <row r="152" spans="2:76" x14ac:dyDescent="0.25">
      <c r="W152" s="89"/>
      <c r="X152" s="89"/>
      <c r="Y152" s="89"/>
      <c r="Z152" s="89"/>
      <c r="AA152" s="89"/>
      <c r="AB152" s="89"/>
      <c r="AC152" s="89"/>
      <c r="AD152" s="89"/>
      <c r="AE152" s="89"/>
      <c r="AF152" s="89"/>
      <c r="AG152" s="89"/>
      <c r="AH152" s="89"/>
      <c r="AI152" s="89"/>
      <c r="AJ152" s="89"/>
      <c r="AK152" s="89"/>
      <c r="AL152" s="89"/>
      <c r="AM152" s="89"/>
      <c r="AN152" s="89"/>
      <c r="AO152" s="89"/>
      <c r="AP152" s="89"/>
      <c r="AQ152" s="89"/>
      <c r="AR152" s="89"/>
      <c r="AS152" s="89"/>
      <c r="AT152" s="89"/>
      <c r="AU152" s="89"/>
      <c r="AV152" s="89"/>
      <c r="AW152" s="89"/>
      <c r="AX152" s="89"/>
      <c r="AY152" s="89"/>
      <c r="AZ152" s="89"/>
      <c r="BA152" s="89"/>
      <c r="BB152" s="89"/>
      <c r="BC152" s="89"/>
      <c r="BD152" s="89"/>
      <c r="BE152" s="89"/>
      <c r="BF152" s="89"/>
      <c r="BH152" s="82"/>
      <c r="BI152" s="82"/>
      <c r="BJ152" s="82"/>
      <c r="BK152" s="82"/>
      <c r="BL152" s="82"/>
      <c r="BM152" s="82"/>
      <c r="BN152" s="82"/>
      <c r="BO152" s="82"/>
      <c r="BP152" s="82"/>
      <c r="BQ152" s="82"/>
      <c r="BR152" s="82"/>
      <c r="BS152" s="82"/>
      <c r="BT152" s="82"/>
      <c r="BU152" s="82"/>
      <c r="BV152" s="82"/>
      <c r="BW152" s="82"/>
      <c r="BX152" s="82"/>
    </row>
    <row r="153" spans="2:76" s="11" customFormat="1" ht="2.1" customHeight="1" x14ac:dyDescent="0.2">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19"/>
      <c r="BU153" s="19"/>
      <c r="BV153" s="19"/>
      <c r="BW153" s="19"/>
      <c r="BX153" s="19"/>
    </row>
    <row r="154" spans="2:76" x14ac:dyDescent="0.25">
      <c r="W154" s="89"/>
      <c r="X154" s="89"/>
      <c r="Y154" s="89"/>
      <c r="Z154" s="89"/>
      <c r="AA154" s="89"/>
      <c r="AB154" s="89"/>
      <c r="AC154" s="89"/>
      <c r="AD154" s="89"/>
      <c r="AE154" s="89"/>
      <c r="AF154" s="89"/>
      <c r="AG154" s="89"/>
      <c r="AH154" s="89"/>
      <c r="AI154" s="89"/>
      <c r="AJ154" s="89"/>
      <c r="AK154" s="89"/>
      <c r="AL154" s="89"/>
      <c r="AM154" s="89"/>
      <c r="AN154" s="89"/>
      <c r="AO154" s="89"/>
      <c r="AP154" s="89"/>
      <c r="AQ154" s="89"/>
      <c r="AR154" s="89"/>
      <c r="AS154" s="89"/>
      <c r="AT154" s="89"/>
      <c r="AU154" s="89"/>
      <c r="AV154" s="89"/>
      <c r="AW154" s="89"/>
      <c r="AX154" s="89"/>
      <c r="AY154" s="89"/>
      <c r="AZ154" s="89"/>
      <c r="BA154" s="89"/>
      <c r="BB154" s="89"/>
      <c r="BC154" s="89"/>
      <c r="BD154" s="89"/>
      <c r="BE154" s="89"/>
      <c r="BF154" s="89"/>
      <c r="BH154" s="82"/>
      <c r="BI154" s="82"/>
      <c r="BJ154" s="82"/>
      <c r="BK154" s="82"/>
      <c r="BL154" s="82"/>
      <c r="BM154" s="82"/>
      <c r="BN154" s="82"/>
      <c r="BO154" s="82"/>
      <c r="BP154" s="82"/>
      <c r="BQ154" s="82"/>
      <c r="BR154" s="82"/>
      <c r="BS154" s="82"/>
      <c r="BT154" s="82"/>
      <c r="BU154" s="82"/>
      <c r="BV154" s="82"/>
      <c r="BW154" s="82"/>
      <c r="BX154" s="82"/>
    </row>
    <row r="155" spans="2:76" s="11" customFormat="1" ht="2.1" customHeight="1" x14ac:dyDescent="0.2">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19"/>
      <c r="BU155" s="19"/>
      <c r="BV155" s="19"/>
      <c r="BW155" s="19"/>
      <c r="BX155" s="19"/>
    </row>
    <row r="156" spans="2:76" x14ac:dyDescent="0.25">
      <c r="W156" s="89"/>
      <c r="X156" s="89"/>
      <c r="Y156" s="89"/>
      <c r="Z156" s="89"/>
      <c r="AA156" s="89"/>
      <c r="AB156" s="89"/>
      <c r="AC156" s="89"/>
      <c r="AD156" s="89"/>
      <c r="AE156" s="89"/>
      <c r="AF156" s="89"/>
      <c r="AG156" s="89"/>
      <c r="AH156" s="89"/>
      <c r="AI156" s="89"/>
      <c r="AJ156" s="89"/>
      <c r="AK156" s="89"/>
      <c r="AL156" s="89"/>
      <c r="AM156" s="89"/>
      <c r="AN156" s="89"/>
      <c r="AO156" s="89"/>
      <c r="AP156" s="89"/>
      <c r="AQ156" s="89"/>
      <c r="AR156" s="89"/>
      <c r="AS156" s="89"/>
      <c r="AT156" s="89"/>
      <c r="AU156" s="89"/>
      <c r="AV156" s="89"/>
      <c r="AW156" s="89"/>
      <c r="AX156" s="89"/>
      <c r="AY156" s="89"/>
      <c r="AZ156" s="89"/>
      <c r="BA156" s="89"/>
      <c r="BB156" s="89"/>
      <c r="BC156" s="89"/>
      <c r="BD156" s="89"/>
      <c r="BE156" s="89"/>
      <c r="BF156" s="89"/>
      <c r="BH156" s="82"/>
      <c r="BI156" s="82"/>
      <c r="BJ156" s="82"/>
      <c r="BK156" s="82"/>
      <c r="BL156" s="82"/>
      <c r="BM156" s="82"/>
      <c r="BN156" s="82"/>
      <c r="BO156" s="82"/>
      <c r="BP156" s="82"/>
      <c r="BQ156" s="82"/>
      <c r="BR156" s="82"/>
      <c r="BS156" s="82"/>
      <c r="BT156" s="82"/>
      <c r="BU156" s="82"/>
      <c r="BV156" s="82"/>
      <c r="BW156" s="82"/>
      <c r="BX156" s="82"/>
    </row>
    <row r="157" spans="2:76" s="11" customFormat="1" ht="2.1" customHeight="1" x14ac:dyDescent="0.2">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19"/>
      <c r="BU157" s="19"/>
      <c r="BV157" s="19"/>
      <c r="BW157" s="19"/>
      <c r="BX157" s="19"/>
    </row>
    <row r="158" spans="2:76" x14ac:dyDescent="0.25">
      <c r="W158" s="89"/>
      <c r="X158" s="89"/>
      <c r="Y158" s="89"/>
      <c r="Z158" s="89"/>
      <c r="AA158" s="89"/>
      <c r="AB158" s="89"/>
      <c r="AC158" s="89"/>
      <c r="AD158" s="89"/>
      <c r="AE158" s="89"/>
      <c r="AF158" s="89"/>
      <c r="AG158" s="89"/>
      <c r="AH158" s="89"/>
      <c r="AI158" s="89"/>
      <c r="AJ158" s="89"/>
      <c r="AK158" s="89"/>
      <c r="AL158" s="89"/>
      <c r="AM158" s="89"/>
      <c r="AN158" s="89"/>
      <c r="AO158" s="89"/>
      <c r="AP158" s="89"/>
      <c r="AQ158" s="89"/>
      <c r="AR158" s="89"/>
      <c r="AS158" s="89"/>
      <c r="AT158" s="89"/>
      <c r="AU158" s="89"/>
      <c r="AV158" s="89"/>
      <c r="AW158" s="89"/>
      <c r="AX158" s="89"/>
      <c r="AY158" s="89"/>
      <c r="AZ158" s="89"/>
      <c r="BA158" s="89"/>
      <c r="BB158" s="89"/>
      <c r="BC158" s="89"/>
      <c r="BD158" s="89"/>
      <c r="BE158" s="89"/>
      <c r="BF158" s="89"/>
      <c r="BH158" s="82"/>
      <c r="BI158" s="82"/>
      <c r="BJ158" s="82"/>
      <c r="BK158" s="82"/>
      <c r="BL158" s="82"/>
      <c r="BM158" s="82"/>
      <c r="BN158" s="82"/>
      <c r="BO158" s="82"/>
      <c r="BP158" s="82"/>
      <c r="BQ158" s="82"/>
      <c r="BR158" s="82"/>
      <c r="BS158" s="82"/>
      <c r="BT158" s="82"/>
      <c r="BU158" s="82"/>
      <c r="BV158" s="82"/>
      <c r="BW158" s="82"/>
      <c r="BX158" s="82"/>
    </row>
    <row r="159" spans="2:76" s="11" customFormat="1" ht="6" customHeight="1" x14ac:dyDescent="0.2">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c r="AA159" s="81"/>
      <c r="AB159" s="81"/>
      <c r="AC159" s="81"/>
      <c r="AD159" s="81"/>
      <c r="AE159" s="81"/>
      <c r="AF159" s="81"/>
      <c r="AG159" s="81"/>
      <c r="AH159" s="81"/>
      <c r="AI159" s="81"/>
      <c r="AJ159" s="81"/>
      <c r="AK159" s="81"/>
      <c r="AL159" s="81"/>
      <c r="AM159" s="81"/>
      <c r="AN159" s="81"/>
      <c r="AO159" s="81"/>
      <c r="AP159" s="81"/>
      <c r="AQ159" s="81"/>
      <c r="AR159" s="81"/>
      <c r="AS159" s="81"/>
      <c r="AT159" s="81"/>
      <c r="AU159" s="81"/>
      <c r="AV159" s="81"/>
      <c r="AW159" s="81"/>
      <c r="AX159" s="81"/>
      <c r="AY159" s="81"/>
      <c r="AZ159" s="81"/>
      <c r="BA159" s="81"/>
      <c r="BB159" s="81"/>
      <c r="BC159" s="81"/>
      <c r="BD159" s="81"/>
      <c r="BE159" s="81"/>
      <c r="BF159" s="81"/>
      <c r="BG159" s="81"/>
      <c r="BH159" s="81"/>
      <c r="BI159" s="81"/>
      <c r="BJ159" s="81"/>
      <c r="BK159" s="81"/>
      <c r="BL159" s="81"/>
      <c r="BM159" s="81"/>
      <c r="BN159" s="81"/>
      <c r="BO159" s="81"/>
      <c r="BP159" s="81"/>
      <c r="BQ159" s="81"/>
      <c r="BR159" s="81"/>
      <c r="BS159" s="81"/>
      <c r="BT159" s="81"/>
      <c r="BU159" s="81"/>
      <c r="BV159" s="81"/>
      <c r="BW159" s="81"/>
      <c r="BX159" s="81"/>
    </row>
    <row r="160" spans="2:76" x14ac:dyDescent="0.25">
      <c r="N160" s="23"/>
      <c r="O160" s="23"/>
      <c r="P160" s="23"/>
      <c r="Q160" s="23"/>
      <c r="R160" s="23"/>
      <c r="S160" s="23"/>
      <c r="T160" s="23"/>
      <c r="U160" s="23"/>
      <c r="V160" s="23"/>
      <c r="W160" s="85" t="s">
        <v>155</v>
      </c>
      <c r="X160" s="85"/>
      <c r="Y160" s="85"/>
      <c r="Z160" s="85"/>
      <c r="AA160" s="85"/>
      <c r="AB160" s="85"/>
      <c r="AC160" s="85"/>
      <c r="AD160" s="85"/>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H160" s="64" t="s">
        <v>178</v>
      </c>
      <c r="BI160" s="64"/>
      <c r="BJ160" s="64"/>
      <c r="BK160" s="64"/>
      <c r="BL160" s="64"/>
      <c r="BM160" s="64"/>
      <c r="BN160" s="64"/>
      <c r="BO160" s="64"/>
      <c r="BP160" s="64"/>
      <c r="BQ160" s="64"/>
      <c r="BR160" s="64"/>
      <c r="BS160" s="64"/>
      <c r="BT160" s="64"/>
      <c r="BU160" s="64"/>
      <c r="BV160" s="64"/>
      <c r="BW160" s="64"/>
      <c r="BX160" s="64"/>
    </row>
    <row r="161" spans="2:76" s="11" customFormat="1" ht="6" customHeight="1" x14ac:dyDescent="0.2">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c r="AA161" s="81"/>
      <c r="AB161" s="81"/>
      <c r="AC161" s="81"/>
      <c r="AD161" s="81"/>
      <c r="AE161" s="81"/>
      <c r="AF161" s="81"/>
      <c r="AG161" s="81"/>
      <c r="AH161" s="81"/>
      <c r="AI161" s="81"/>
      <c r="AJ161" s="81"/>
      <c r="AK161" s="81"/>
      <c r="AL161" s="81"/>
      <c r="AM161" s="81"/>
      <c r="AN161" s="81"/>
      <c r="AO161" s="81"/>
      <c r="AP161" s="81"/>
      <c r="AQ161" s="81"/>
      <c r="AR161" s="81"/>
      <c r="AS161" s="81"/>
      <c r="AT161" s="81"/>
      <c r="AU161" s="81"/>
      <c r="AV161" s="81"/>
      <c r="AW161" s="81"/>
      <c r="AX161" s="81"/>
      <c r="AY161" s="81"/>
      <c r="AZ161" s="81"/>
      <c r="BA161" s="81"/>
      <c r="BB161" s="81"/>
      <c r="BC161" s="81"/>
      <c r="BD161" s="81"/>
      <c r="BE161" s="81"/>
      <c r="BF161" s="81"/>
      <c r="BG161" s="81"/>
      <c r="BH161" s="81"/>
      <c r="BI161" s="81"/>
      <c r="BJ161" s="81"/>
      <c r="BK161" s="81"/>
      <c r="BL161" s="81"/>
      <c r="BM161" s="81"/>
      <c r="BN161" s="81"/>
      <c r="BO161" s="81"/>
      <c r="BP161" s="81"/>
      <c r="BQ161" s="81"/>
      <c r="BR161" s="81"/>
      <c r="BS161" s="81"/>
      <c r="BT161" s="81"/>
      <c r="BU161" s="81"/>
      <c r="BV161" s="81"/>
      <c r="BW161" s="81"/>
      <c r="BX161" s="81"/>
    </row>
    <row r="162" spans="2:76" x14ac:dyDescent="0.25">
      <c r="W162" s="89"/>
      <c r="X162" s="89"/>
      <c r="Y162" s="89"/>
      <c r="Z162" s="89"/>
      <c r="AA162" s="89"/>
      <c r="AB162" s="89"/>
      <c r="AC162" s="89"/>
      <c r="AD162" s="89"/>
      <c r="AE162" s="89"/>
      <c r="AF162" s="89"/>
      <c r="AG162" s="89"/>
      <c r="AH162" s="89"/>
      <c r="AI162" s="89"/>
      <c r="AJ162" s="89"/>
      <c r="AK162" s="89"/>
      <c r="AL162" s="89"/>
      <c r="AM162" s="89"/>
      <c r="AN162" s="89"/>
      <c r="AO162" s="89"/>
      <c r="AP162" s="89"/>
      <c r="AQ162" s="89"/>
      <c r="AR162" s="89"/>
      <c r="AS162" s="89"/>
      <c r="AT162" s="89"/>
      <c r="AU162" s="89"/>
      <c r="AV162" s="89"/>
      <c r="AW162" s="89"/>
      <c r="AX162" s="89"/>
      <c r="AY162" s="89"/>
      <c r="AZ162" s="89"/>
      <c r="BA162" s="89"/>
      <c r="BB162" s="89"/>
      <c r="BC162" s="89"/>
      <c r="BD162" s="89"/>
      <c r="BE162" s="89"/>
      <c r="BF162" s="89"/>
      <c r="BH162" s="82"/>
      <c r="BI162" s="82"/>
      <c r="BJ162" s="82"/>
      <c r="BK162" s="82"/>
      <c r="BL162" s="82"/>
      <c r="BM162" s="82"/>
      <c r="BN162" s="82"/>
      <c r="BO162" s="82"/>
      <c r="BP162" s="82"/>
      <c r="BQ162" s="82"/>
      <c r="BR162" s="82"/>
      <c r="BS162" s="82"/>
      <c r="BT162" s="82"/>
      <c r="BU162" s="82"/>
      <c r="BV162" s="82"/>
      <c r="BW162" s="82"/>
      <c r="BX162" s="82"/>
    </row>
    <row r="163" spans="2:76" s="11" customFormat="1" ht="2.1" customHeight="1" x14ac:dyDescent="0.2">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19"/>
      <c r="BU163" s="19"/>
      <c r="BV163" s="19"/>
      <c r="BW163" s="19"/>
      <c r="BX163" s="19"/>
    </row>
    <row r="164" spans="2:76" x14ac:dyDescent="0.25">
      <c r="W164" s="89"/>
      <c r="X164" s="89"/>
      <c r="Y164" s="89"/>
      <c r="Z164" s="89"/>
      <c r="AA164" s="89"/>
      <c r="AB164" s="89"/>
      <c r="AC164" s="89"/>
      <c r="AD164" s="89"/>
      <c r="AE164" s="89"/>
      <c r="AF164" s="89"/>
      <c r="AG164" s="89"/>
      <c r="AH164" s="89"/>
      <c r="AI164" s="89"/>
      <c r="AJ164" s="89"/>
      <c r="AK164" s="89"/>
      <c r="AL164" s="89"/>
      <c r="AM164" s="89"/>
      <c r="AN164" s="89"/>
      <c r="AO164" s="89"/>
      <c r="AP164" s="89"/>
      <c r="AQ164" s="89"/>
      <c r="AR164" s="89"/>
      <c r="AS164" s="89"/>
      <c r="AT164" s="89"/>
      <c r="AU164" s="89"/>
      <c r="AV164" s="89"/>
      <c r="AW164" s="89"/>
      <c r="AX164" s="89"/>
      <c r="AY164" s="89"/>
      <c r="AZ164" s="89"/>
      <c r="BA164" s="89"/>
      <c r="BB164" s="89"/>
      <c r="BC164" s="89"/>
      <c r="BD164" s="89"/>
      <c r="BE164" s="89"/>
      <c r="BF164" s="89"/>
      <c r="BH164" s="82"/>
      <c r="BI164" s="82"/>
      <c r="BJ164" s="82"/>
      <c r="BK164" s="82"/>
      <c r="BL164" s="82"/>
      <c r="BM164" s="82"/>
      <c r="BN164" s="82"/>
      <c r="BO164" s="82"/>
      <c r="BP164" s="82"/>
      <c r="BQ164" s="82"/>
      <c r="BR164" s="82"/>
      <c r="BS164" s="82"/>
      <c r="BT164" s="82"/>
      <c r="BU164" s="82"/>
      <c r="BV164" s="82"/>
      <c r="BW164" s="82"/>
      <c r="BX164" s="82"/>
    </row>
    <row r="165" spans="2:76" s="11" customFormat="1" ht="2.1" customHeight="1" x14ac:dyDescent="0.2">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19"/>
      <c r="BU165" s="19"/>
      <c r="BV165" s="19"/>
      <c r="BW165" s="19"/>
      <c r="BX165" s="19"/>
    </row>
    <row r="166" spans="2:76" x14ac:dyDescent="0.25">
      <c r="W166" s="89"/>
      <c r="X166" s="89"/>
      <c r="Y166" s="89"/>
      <c r="Z166" s="89"/>
      <c r="AA166" s="89"/>
      <c r="AB166" s="89"/>
      <c r="AC166" s="89"/>
      <c r="AD166" s="89"/>
      <c r="AE166" s="89"/>
      <c r="AF166" s="89"/>
      <c r="AG166" s="89"/>
      <c r="AH166" s="89"/>
      <c r="AI166" s="89"/>
      <c r="AJ166" s="89"/>
      <c r="AK166" s="89"/>
      <c r="AL166" s="89"/>
      <c r="AM166" s="89"/>
      <c r="AN166" s="89"/>
      <c r="AO166" s="89"/>
      <c r="AP166" s="89"/>
      <c r="AQ166" s="89"/>
      <c r="AR166" s="89"/>
      <c r="AS166" s="89"/>
      <c r="AT166" s="89"/>
      <c r="AU166" s="89"/>
      <c r="AV166" s="89"/>
      <c r="AW166" s="89"/>
      <c r="AX166" s="89"/>
      <c r="AY166" s="89"/>
      <c r="AZ166" s="89"/>
      <c r="BA166" s="89"/>
      <c r="BB166" s="89"/>
      <c r="BC166" s="89"/>
      <c r="BD166" s="89"/>
      <c r="BE166" s="89"/>
      <c r="BF166" s="89"/>
      <c r="BH166" s="82"/>
      <c r="BI166" s="82"/>
      <c r="BJ166" s="82"/>
      <c r="BK166" s="82"/>
      <c r="BL166" s="82"/>
      <c r="BM166" s="82"/>
      <c r="BN166" s="82"/>
      <c r="BO166" s="82"/>
      <c r="BP166" s="82"/>
      <c r="BQ166" s="82"/>
      <c r="BR166" s="82"/>
      <c r="BS166" s="82"/>
      <c r="BT166" s="82"/>
      <c r="BU166" s="82"/>
      <c r="BV166" s="82"/>
      <c r="BW166" s="82"/>
      <c r="BX166" s="82"/>
    </row>
    <row r="167" spans="2:76" s="11" customFormat="1" ht="2.1" customHeight="1" x14ac:dyDescent="0.2">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19"/>
      <c r="BU167" s="19"/>
      <c r="BV167" s="19"/>
      <c r="BW167" s="19"/>
      <c r="BX167" s="19"/>
    </row>
    <row r="168" spans="2:76" x14ac:dyDescent="0.25">
      <c r="W168" s="89"/>
      <c r="X168" s="89"/>
      <c r="Y168" s="89"/>
      <c r="Z168" s="89"/>
      <c r="AA168" s="89"/>
      <c r="AB168" s="89"/>
      <c r="AC168" s="89"/>
      <c r="AD168" s="89"/>
      <c r="AE168" s="89"/>
      <c r="AF168" s="89"/>
      <c r="AG168" s="89"/>
      <c r="AH168" s="89"/>
      <c r="AI168" s="89"/>
      <c r="AJ168" s="89"/>
      <c r="AK168" s="89"/>
      <c r="AL168" s="89"/>
      <c r="AM168" s="89"/>
      <c r="AN168" s="89"/>
      <c r="AO168" s="89"/>
      <c r="AP168" s="89"/>
      <c r="AQ168" s="89"/>
      <c r="AR168" s="89"/>
      <c r="AS168" s="89"/>
      <c r="AT168" s="89"/>
      <c r="AU168" s="89"/>
      <c r="AV168" s="89"/>
      <c r="AW168" s="89"/>
      <c r="AX168" s="89"/>
      <c r="AY168" s="89"/>
      <c r="AZ168" s="89"/>
      <c r="BA168" s="89"/>
      <c r="BB168" s="89"/>
      <c r="BC168" s="89"/>
      <c r="BD168" s="89"/>
      <c r="BE168" s="89"/>
      <c r="BF168" s="89"/>
      <c r="BH168" s="82"/>
      <c r="BI168" s="82"/>
      <c r="BJ168" s="82"/>
      <c r="BK168" s="82"/>
      <c r="BL168" s="82"/>
      <c r="BM168" s="82"/>
      <c r="BN168" s="82"/>
      <c r="BO168" s="82"/>
      <c r="BP168" s="82"/>
      <c r="BQ168" s="82"/>
      <c r="BR168" s="82"/>
      <c r="BS168" s="82"/>
      <c r="BT168" s="82"/>
      <c r="BU168" s="82"/>
      <c r="BV168" s="82"/>
      <c r="BW168" s="82"/>
      <c r="BX168" s="82"/>
    </row>
    <row r="169" spans="2:76" s="11" customFormat="1" ht="2.1" customHeight="1" x14ac:dyDescent="0.2">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c r="AS169" s="19"/>
      <c r="AT169" s="19"/>
      <c r="AU169" s="19"/>
      <c r="AV169" s="19"/>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19"/>
      <c r="BU169" s="19"/>
      <c r="BV169" s="19"/>
      <c r="BW169" s="19"/>
      <c r="BX169" s="19"/>
    </row>
    <row r="170" spans="2:76" x14ac:dyDescent="0.25">
      <c r="W170" s="89"/>
      <c r="X170" s="89"/>
      <c r="Y170" s="89"/>
      <c r="Z170" s="89"/>
      <c r="AA170" s="89"/>
      <c r="AB170" s="89"/>
      <c r="AC170" s="89"/>
      <c r="AD170" s="89"/>
      <c r="AE170" s="89"/>
      <c r="AF170" s="89"/>
      <c r="AG170" s="89"/>
      <c r="AH170" s="89"/>
      <c r="AI170" s="89"/>
      <c r="AJ170" s="89"/>
      <c r="AK170" s="89"/>
      <c r="AL170" s="89"/>
      <c r="AM170" s="89"/>
      <c r="AN170" s="89"/>
      <c r="AO170" s="89"/>
      <c r="AP170" s="89"/>
      <c r="AQ170" s="89"/>
      <c r="AR170" s="89"/>
      <c r="AS170" s="89"/>
      <c r="AT170" s="89"/>
      <c r="AU170" s="89"/>
      <c r="AV170" s="89"/>
      <c r="AW170" s="89"/>
      <c r="AX170" s="89"/>
      <c r="AY170" s="89"/>
      <c r="AZ170" s="89"/>
      <c r="BA170" s="89"/>
      <c r="BB170" s="89"/>
      <c r="BC170" s="89"/>
      <c r="BD170" s="89"/>
      <c r="BE170" s="89"/>
      <c r="BF170" s="89"/>
      <c r="BH170" s="82"/>
      <c r="BI170" s="82"/>
      <c r="BJ170" s="82"/>
      <c r="BK170" s="82"/>
      <c r="BL170" s="82"/>
      <c r="BM170" s="82"/>
      <c r="BN170" s="82"/>
      <c r="BO170" s="82"/>
      <c r="BP170" s="82"/>
      <c r="BQ170" s="82"/>
      <c r="BR170" s="82"/>
      <c r="BS170" s="82"/>
      <c r="BT170" s="82"/>
      <c r="BU170" s="82"/>
      <c r="BV170" s="82"/>
      <c r="BW170" s="82"/>
      <c r="BX170" s="82"/>
    </row>
    <row r="171" spans="2:76" s="11" customFormat="1" ht="2.1" customHeight="1" x14ac:dyDescent="0.2">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c r="AF171" s="19"/>
      <c r="AG171" s="19"/>
      <c r="AH171" s="19"/>
      <c r="AI171" s="19"/>
      <c r="AJ171" s="19"/>
      <c r="AK171" s="19"/>
      <c r="AL171" s="19"/>
      <c r="AM171" s="19"/>
      <c r="AN171" s="19"/>
      <c r="AO171" s="19"/>
      <c r="AP171" s="19"/>
      <c r="AQ171" s="19"/>
      <c r="AR171" s="19"/>
      <c r="AS171" s="19"/>
      <c r="AT171" s="19"/>
      <c r="AU171" s="19"/>
      <c r="AV171" s="19"/>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19"/>
      <c r="BU171" s="19"/>
      <c r="BV171" s="19"/>
      <c r="BW171" s="19"/>
      <c r="BX171" s="19"/>
    </row>
    <row r="172" spans="2:76" x14ac:dyDescent="0.25">
      <c r="W172" s="89"/>
      <c r="X172" s="89"/>
      <c r="Y172" s="89"/>
      <c r="Z172" s="89"/>
      <c r="AA172" s="89"/>
      <c r="AB172" s="89"/>
      <c r="AC172" s="89"/>
      <c r="AD172" s="89"/>
      <c r="AE172" s="89"/>
      <c r="AF172" s="89"/>
      <c r="AG172" s="89"/>
      <c r="AH172" s="89"/>
      <c r="AI172" s="89"/>
      <c r="AJ172" s="89"/>
      <c r="AK172" s="89"/>
      <c r="AL172" s="89"/>
      <c r="AM172" s="89"/>
      <c r="AN172" s="89"/>
      <c r="AO172" s="89"/>
      <c r="AP172" s="89"/>
      <c r="AQ172" s="89"/>
      <c r="AR172" s="89"/>
      <c r="AS172" s="89"/>
      <c r="AT172" s="89"/>
      <c r="AU172" s="89"/>
      <c r="AV172" s="89"/>
      <c r="AW172" s="89"/>
      <c r="AX172" s="89"/>
      <c r="AY172" s="89"/>
      <c r="AZ172" s="89"/>
      <c r="BA172" s="89"/>
      <c r="BB172" s="89"/>
      <c r="BC172" s="89"/>
      <c r="BD172" s="89"/>
      <c r="BE172" s="89"/>
      <c r="BF172" s="89"/>
      <c r="BH172" s="82"/>
      <c r="BI172" s="82"/>
      <c r="BJ172" s="82"/>
      <c r="BK172" s="82"/>
      <c r="BL172" s="82"/>
      <c r="BM172" s="82"/>
      <c r="BN172" s="82"/>
      <c r="BO172" s="82"/>
      <c r="BP172" s="82"/>
      <c r="BQ172" s="82"/>
      <c r="BR172" s="82"/>
      <c r="BS172" s="82"/>
      <c r="BT172" s="82"/>
      <c r="BU172" s="82"/>
      <c r="BV172" s="82"/>
      <c r="BW172" s="82"/>
      <c r="BX172" s="82"/>
    </row>
    <row r="173" spans="2:76" s="11" customFormat="1" ht="2.1" customHeight="1" x14ac:dyDescent="0.2">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c r="AI173" s="19"/>
      <c r="AJ173" s="19"/>
      <c r="AK173" s="19"/>
      <c r="AL173" s="19"/>
      <c r="AM173" s="19"/>
      <c r="AN173" s="19"/>
      <c r="AO173" s="19"/>
      <c r="AP173" s="19"/>
      <c r="AQ173" s="19"/>
      <c r="AR173" s="19"/>
      <c r="AS173" s="19"/>
      <c r="AT173" s="19"/>
      <c r="AU173" s="19"/>
      <c r="AV173" s="19"/>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19"/>
      <c r="BU173" s="19"/>
      <c r="BV173" s="19"/>
      <c r="BW173" s="19"/>
      <c r="BX173" s="19"/>
    </row>
    <row r="174" spans="2:76" x14ac:dyDescent="0.25">
      <c r="W174" s="89"/>
      <c r="X174" s="89"/>
      <c r="Y174" s="89"/>
      <c r="Z174" s="89"/>
      <c r="AA174" s="89"/>
      <c r="AB174" s="89"/>
      <c r="AC174" s="89"/>
      <c r="AD174" s="89"/>
      <c r="AE174" s="89"/>
      <c r="AF174" s="89"/>
      <c r="AG174" s="89"/>
      <c r="AH174" s="89"/>
      <c r="AI174" s="89"/>
      <c r="AJ174" s="89"/>
      <c r="AK174" s="89"/>
      <c r="AL174" s="89"/>
      <c r="AM174" s="89"/>
      <c r="AN174" s="89"/>
      <c r="AO174" s="89"/>
      <c r="AP174" s="89"/>
      <c r="AQ174" s="89"/>
      <c r="AR174" s="89"/>
      <c r="AS174" s="89"/>
      <c r="AT174" s="89"/>
      <c r="AU174" s="89"/>
      <c r="AV174" s="89"/>
      <c r="AW174" s="89"/>
      <c r="AX174" s="89"/>
      <c r="AY174" s="89"/>
      <c r="AZ174" s="89"/>
      <c r="BA174" s="89"/>
      <c r="BB174" s="89"/>
      <c r="BC174" s="89"/>
      <c r="BD174" s="89"/>
      <c r="BE174" s="89"/>
      <c r="BF174" s="89"/>
      <c r="BH174" s="82"/>
      <c r="BI174" s="82"/>
      <c r="BJ174" s="82"/>
      <c r="BK174" s="82"/>
      <c r="BL174" s="82"/>
      <c r="BM174" s="82"/>
      <c r="BN174" s="82"/>
      <c r="BO174" s="82"/>
      <c r="BP174" s="82"/>
      <c r="BQ174" s="82"/>
      <c r="BR174" s="82"/>
      <c r="BS174" s="82"/>
      <c r="BT174" s="82"/>
      <c r="BU174" s="82"/>
      <c r="BV174" s="82"/>
      <c r="BW174" s="82"/>
      <c r="BX174" s="82"/>
    </row>
    <row r="175" spans="2:76" s="11" customFormat="1" ht="2.1" customHeight="1" x14ac:dyDescent="0.2">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19"/>
      <c r="BU175" s="19"/>
      <c r="BV175" s="19"/>
      <c r="BW175" s="19"/>
      <c r="BX175" s="19"/>
    </row>
    <row r="176" spans="2:76" x14ac:dyDescent="0.25">
      <c r="W176" s="89"/>
      <c r="X176" s="89"/>
      <c r="Y176" s="89"/>
      <c r="Z176" s="89"/>
      <c r="AA176" s="89"/>
      <c r="AB176" s="89"/>
      <c r="AC176" s="89"/>
      <c r="AD176" s="89"/>
      <c r="AE176" s="89"/>
      <c r="AF176" s="89"/>
      <c r="AG176" s="89"/>
      <c r="AH176" s="89"/>
      <c r="AI176" s="89"/>
      <c r="AJ176" s="89"/>
      <c r="AK176" s="89"/>
      <c r="AL176" s="89"/>
      <c r="AM176" s="89"/>
      <c r="AN176" s="89"/>
      <c r="AO176" s="89"/>
      <c r="AP176" s="89"/>
      <c r="AQ176" s="89"/>
      <c r="AR176" s="89"/>
      <c r="AS176" s="89"/>
      <c r="AT176" s="89"/>
      <c r="AU176" s="89"/>
      <c r="AV176" s="89"/>
      <c r="AW176" s="89"/>
      <c r="AX176" s="89"/>
      <c r="AY176" s="89"/>
      <c r="AZ176" s="89"/>
      <c r="BA176" s="89"/>
      <c r="BB176" s="89"/>
      <c r="BC176" s="89"/>
      <c r="BD176" s="89"/>
      <c r="BE176" s="89"/>
      <c r="BF176" s="89"/>
      <c r="BH176" s="82"/>
      <c r="BI176" s="82"/>
      <c r="BJ176" s="82"/>
      <c r="BK176" s="82"/>
      <c r="BL176" s="82"/>
      <c r="BM176" s="82"/>
      <c r="BN176" s="82"/>
      <c r="BO176" s="82"/>
      <c r="BP176" s="82"/>
      <c r="BQ176" s="82"/>
      <c r="BR176" s="82"/>
      <c r="BS176" s="82"/>
      <c r="BT176" s="82"/>
      <c r="BU176" s="82"/>
      <c r="BV176" s="82"/>
      <c r="BW176" s="82"/>
      <c r="BX176" s="82"/>
    </row>
  </sheetData>
  <sheetProtection selectLockedCells="1"/>
  <mergeCells count="836">
    <mergeCell ref="I132:U132"/>
    <mergeCell ref="I134:U134"/>
    <mergeCell ref="I136:U136"/>
    <mergeCell ref="B137:BX137"/>
    <mergeCell ref="Y138:Z138"/>
    <mergeCell ref="AA138:AB138"/>
    <mergeCell ref="W138:X138"/>
    <mergeCell ref="I138:U138"/>
    <mergeCell ref="W170:BF170"/>
    <mergeCell ref="BH170:BX170"/>
    <mergeCell ref="W154:BF154"/>
    <mergeCell ref="BH154:BX154"/>
    <mergeCell ref="W156:BF156"/>
    <mergeCell ref="BH156:BX156"/>
    <mergeCell ref="W158:BF158"/>
    <mergeCell ref="BH158:BX158"/>
    <mergeCell ref="B159:BX159"/>
    <mergeCell ref="W160:AD160"/>
    <mergeCell ref="BH160:BX160"/>
    <mergeCell ref="W144:BF144"/>
    <mergeCell ref="BH144:BX144"/>
    <mergeCell ref="W146:BF146"/>
    <mergeCell ref="BH146:BX146"/>
    <mergeCell ref="W148:BF148"/>
    <mergeCell ref="W172:BF172"/>
    <mergeCell ref="BH172:BX172"/>
    <mergeCell ref="W174:BF174"/>
    <mergeCell ref="BH174:BX174"/>
    <mergeCell ref="W176:BF176"/>
    <mergeCell ref="BH176:BX176"/>
    <mergeCell ref="B161:BX161"/>
    <mergeCell ref="W162:BF162"/>
    <mergeCell ref="BH162:BX162"/>
    <mergeCell ref="W164:BF164"/>
    <mergeCell ref="BH164:BX164"/>
    <mergeCell ref="W166:BF166"/>
    <mergeCell ref="BH166:BX166"/>
    <mergeCell ref="W168:BF168"/>
    <mergeCell ref="BH168:BX168"/>
    <mergeCell ref="BH148:BX148"/>
    <mergeCell ref="W150:BF150"/>
    <mergeCell ref="BH150:BX150"/>
    <mergeCell ref="W152:BF152"/>
    <mergeCell ref="BH152:BX152"/>
    <mergeCell ref="B135:BX135"/>
    <mergeCell ref="Y136:Z136"/>
    <mergeCell ref="AA136:AB136"/>
    <mergeCell ref="W140:BX140"/>
    <mergeCell ref="B141:BX141"/>
    <mergeCell ref="W142:AD142"/>
    <mergeCell ref="BH142:BX142"/>
    <mergeCell ref="B143:BX143"/>
    <mergeCell ref="W136:X136"/>
    <mergeCell ref="BG25:BX27"/>
    <mergeCell ref="W132:X132"/>
    <mergeCell ref="Y132:Z132"/>
    <mergeCell ref="AA132:AB132"/>
    <mergeCell ref="B133:BX133"/>
    <mergeCell ref="W134:X134"/>
    <mergeCell ref="Y134:Z134"/>
    <mergeCell ref="AA134:AB134"/>
    <mergeCell ref="B111:BX111"/>
    <mergeCell ref="B109:BX109"/>
    <mergeCell ref="B110:U110"/>
    <mergeCell ref="W110:X110"/>
    <mergeCell ref="Y110:Z110"/>
    <mergeCell ref="AA110:AB110"/>
    <mergeCell ref="AD110:AE110"/>
    <mergeCell ref="AG110:AH110"/>
    <mergeCell ref="AJ110:AK110"/>
    <mergeCell ref="AM110:AN110"/>
    <mergeCell ref="AP110:AQ110"/>
    <mergeCell ref="AS110:AT110"/>
    <mergeCell ref="AV110:AW110"/>
    <mergeCell ref="AY110:AZ110"/>
    <mergeCell ref="BB110:BC110"/>
    <mergeCell ref="BE110:BF110"/>
    <mergeCell ref="BH110:BX110"/>
    <mergeCell ref="B99:BX99"/>
    <mergeCell ref="AY96:AZ96"/>
    <mergeCell ref="BB96:BC96"/>
    <mergeCell ref="BE96:BF96"/>
    <mergeCell ref="BH96:BX96"/>
    <mergeCell ref="B98:U98"/>
    <mergeCell ref="W98:AB98"/>
    <mergeCell ref="AD98:AE98"/>
    <mergeCell ref="AG98:AH98"/>
    <mergeCell ref="AJ98:AK98"/>
    <mergeCell ref="AM98:AN98"/>
    <mergeCell ref="AP98:AQ98"/>
    <mergeCell ref="AS98:AT98"/>
    <mergeCell ref="AV98:AW98"/>
    <mergeCell ref="AY98:AZ98"/>
    <mergeCell ref="BB98:BC98"/>
    <mergeCell ref="BE98:BF98"/>
    <mergeCell ref="BH98:BX98"/>
    <mergeCell ref="B96:U96"/>
    <mergeCell ref="W96:AB96"/>
    <mergeCell ref="AD96:AE96"/>
    <mergeCell ref="AG96:AH96"/>
    <mergeCell ref="AJ96:AK96"/>
    <mergeCell ref="AM96:AN96"/>
    <mergeCell ref="AP96:AQ96"/>
    <mergeCell ref="AS96:AT96"/>
    <mergeCell ref="AV96:AW96"/>
    <mergeCell ref="AY92:AZ92"/>
    <mergeCell ref="BB92:BC92"/>
    <mergeCell ref="BE92:BF92"/>
    <mergeCell ref="BH92:BX92"/>
    <mergeCell ref="B94:U94"/>
    <mergeCell ref="W94:AB94"/>
    <mergeCell ref="AD94:AE94"/>
    <mergeCell ref="AG94:AH94"/>
    <mergeCell ref="AJ94:AK94"/>
    <mergeCell ref="AM94:AN94"/>
    <mergeCell ref="AP94:AQ94"/>
    <mergeCell ref="AS94:AT94"/>
    <mergeCell ref="AV94:AW94"/>
    <mergeCell ref="AY94:AZ94"/>
    <mergeCell ref="BB94:BC94"/>
    <mergeCell ref="BE94:BF94"/>
    <mergeCell ref="BH94:BX94"/>
    <mergeCell ref="B92:U92"/>
    <mergeCell ref="W92:AB92"/>
    <mergeCell ref="AD92:AE92"/>
    <mergeCell ref="AG92:AH92"/>
    <mergeCell ref="AJ92:AK92"/>
    <mergeCell ref="AM92:AN92"/>
    <mergeCell ref="AP92:AQ92"/>
    <mergeCell ref="AS92:AT92"/>
    <mergeCell ref="AV92:AW92"/>
    <mergeCell ref="AY88:AZ88"/>
    <mergeCell ref="BB88:BC88"/>
    <mergeCell ref="BE88:BF88"/>
    <mergeCell ref="BH88:BX88"/>
    <mergeCell ref="AY90:AZ90"/>
    <mergeCell ref="BB90:BC90"/>
    <mergeCell ref="BE90:BF90"/>
    <mergeCell ref="BH90:BX90"/>
    <mergeCell ref="B90:U90"/>
    <mergeCell ref="W90:AB90"/>
    <mergeCell ref="AD90:AE90"/>
    <mergeCell ref="AG90:AH90"/>
    <mergeCell ref="AJ90:AK90"/>
    <mergeCell ref="AM90:AN90"/>
    <mergeCell ref="AP90:AQ90"/>
    <mergeCell ref="AS90:AT90"/>
    <mergeCell ref="AV90:AW90"/>
    <mergeCell ref="B88:U88"/>
    <mergeCell ref="W88:AB88"/>
    <mergeCell ref="AD88:AE88"/>
    <mergeCell ref="AG88:AH88"/>
    <mergeCell ref="AJ88:AK88"/>
    <mergeCell ref="AM88:AN88"/>
    <mergeCell ref="AP88:AQ88"/>
    <mergeCell ref="AS88:AT88"/>
    <mergeCell ref="AV88:AW88"/>
    <mergeCell ref="AY84:AZ84"/>
    <mergeCell ref="BB84:BC84"/>
    <mergeCell ref="BE84:BF84"/>
    <mergeCell ref="BH84:BX84"/>
    <mergeCell ref="B86:U86"/>
    <mergeCell ref="W86:AB86"/>
    <mergeCell ref="AD86:AE86"/>
    <mergeCell ref="AG86:AH86"/>
    <mergeCell ref="AJ86:AK86"/>
    <mergeCell ref="AM86:AN86"/>
    <mergeCell ref="AP86:AQ86"/>
    <mergeCell ref="AS86:AT86"/>
    <mergeCell ref="AV86:AW86"/>
    <mergeCell ref="AY86:AZ86"/>
    <mergeCell ref="BB86:BC86"/>
    <mergeCell ref="BE86:BF86"/>
    <mergeCell ref="BH86:BX86"/>
    <mergeCell ref="B84:U84"/>
    <mergeCell ref="W84:AB84"/>
    <mergeCell ref="AD84:AE84"/>
    <mergeCell ref="AG84:AH84"/>
    <mergeCell ref="AJ84:AK84"/>
    <mergeCell ref="AM84:AN84"/>
    <mergeCell ref="AP84:AQ84"/>
    <mergeCell ref="AS84:AT84"/>
    <mergeCell ref="AV84:AW84"/>
    <mergeCell ref="AY80:AZ80"/>
    <mergeCell ref="BB80:BC80"/>
    <mergeCell ref="BE80:BF80"/>
    <mergeCell ref="BH80:BX80"/>
    <mergeCell ref="B82:U82"/>
    <mergeCell ref="W82:AB82"/>
    <mergeCell ref="AD82:AE82"/>
    <mergeCell ref="AG82:AH82"/>
    <mergeCell ref="AJ82:AK82"/>
    <mergeCell ref="AM82:AN82"/>
    <mergeCell ref="AP82:AQ82"/>
    <mergeCell ref="AS82:AT82"/>
    <mergeCell ref="AV82:AW82"/>
    <mergeCell ref="AY82:AZ82"/>
    <mergeCell ref="BB82:BC82"/>
    <mergeCell ref="BE82:BF82"/>
    <mergeCell ref="BH82:BX82"/>
    <mergeCell ref="B80:U80"/>
    <mergeCell ref="W80:AB80"/>
    <mergeCell ref="AD80:AE80"/>
    <mergeCell ref="AG80:AH80"/>
    <mergeCell ref="AJ80:AK80"/>
    <mergeCell ref="AM80:AN80"/>
    <mergeCell ref="AP80:AQ80"/>
    <mergeCell ref="AS80:AT80"/>
    <mergeCell ref="AV80:AW80"/>
    <mergeCell ref="AY76:AZ76"/>
    <mergeCell ref="BB76:BC76"/>
    <mergeCell ref="BE76:BF76"/>
    <mergeCell ref="BH76:BX76"/>
    <mergeCell ref="B78:U78"/>
    <mergeCell ref="W78:AB78"/>
    <mergeCell ref="AD78:AE78"/>
    <mergeCell ref="AG78:AH78"/>
    <mergeCell ref="AJ78:AK78"/>
    <mergeCell ref="AM78:AN78"/>
    <mergeCell ref="AP78:AQ78"/>
    <mergeCell ref="AS78:AT78"/>
    <mergeCell ref="AV78:AW78"/>
    <mergeCell ref="AY78:AZ78"/>
    <mergeCell ref="BB78:BC78"/>
    <mergeCell ref="BE78:BF78"/>
    <mergeCell ref="BH78:BX78"/>
    <mergeCell ref="B76:U76"/>
    <mergeCell ref="W76:AB76"/>
    <mergeCell ref="AD76:AE76"/>
    <mergeCell ref="AG76:AH76"/>
    <mergeCell ref="AJ76:AK76"/>
    <mergeCell ref="AM76:AN76"/>
    <mergeCell ref="AP76:AQ76"/>
    <mergeCell ref="AS76:AT76"/>
    <mergeCell ref="AV76:AW76"/>
    <mergeCell ref="AY72:AZ72"/>
    <mergeCell ref="BB72:BC72"/>
    <mergeCell ref="BE72:BF72"/>
    <mergeCell ref="BH72:BX72"/>
    <mergeCell ref="B74:U74"/>
    <mergeCell ref="W74:AB74"/>
    <mergeCell ref="AD74:AE74"/>
    <mergeCell ref="AG74:AH74"/>
    <mergeCell ref="AJ74:AK74"/>
    <mergeCell ref="AM74:AN74"/>
    <mergeCell ref="AP74:AQ74"/>
    <mergeCell ref="AS74:AT74"/>
    <mergeCell ref="AV74:AW74"/>
    <mergeCell ref="AY74:AZ74"/>
    <mergeCell ref="BB74:BC74"/>
    <mergeCell ref="BE74:BF74"/>
    <mergeCell ref="BH74:BX74"/>
    <mergeCell ref="B72:U72"/>
    <mergeCell ref="W72:AB72"/>
    <mergeCell ref="AD72:AE72"/>
    <mergeCell ref="AG72:AH72"/>
    <mergeCell ref="AJ72:AK72"/>
    <mergeCell ref="AM72:AN72"/>
    <mergeCell ref="AP72:AQ72"/>
    <mergeCell ref="AS72:AT72"/>
    <mergeCell ref="AV72:AW72"/>
    <mergeCell ref="BE68:BF68"/>
    <mergeCell ref="BH68:BX68"/>
    <mergeCell ref="B70:U70"/>
    <mergeCell ref="W70:AB70"/>
    <mergeCell ref="AD70:AE70"/>
    <mergeCell ref="AG70:AH70"/>
    <mergeCell ref="AJ70:AK70"/>
    <mergeCell ref="AM70:AN70"/>
    <mergeCell ref="AP70:AQ70"/>
    <mergeCell ref="AS70:AT70"/>
    <mergeCell ref="AV70:AW70"/>
    <mergeCell ref="AY70:AZ70"/>
    <mergeCell ref="BB70:BC70"/>
    <mergeCell ref="BE70:BF70"/>
    <mergeCell ref="BH70:BX70"/>
    <mergeCell ref="B68:U68"/>
    <mergeCell ref="W68:AB68"/>
    <mergeCell ref="AD68:AE68"/>
    <mergeCell ref="AG68:AH68"/>
    <mergeCell ref="AJ68:AK68"/>
    <mergeCell ref="AM68:AN68"/>
    <mergeCell ref="AP68:AQ68"/>
    <mergeCell ref="AY64:AZ64"/>
    <mergeCell ref="BB64:BC64"/>
    <mergeCell ref="BE64:BF64"/>
    <mergeCell ref="BH64:BX64"/>
    <mergeCell ref="B65:BX65"/>
    <mergeCell ref="B64:U64"/>
    <mergeCell ref="W64:AB64"/>
    <mergeCell ref="AD64:AE64"/>
    <mergeCell ref="AG64:AH64"/>
    <mergeCell ref="AJ64:AK64"/>
    <mergeCell ref="AM64:AN64"/>
    <mergeCell ref="AP64:AQ64"/>
    <mergeCell ref="AS64:AT64"/>
    <mergeCell ref="AV64:AW64"/>
    <mergeCell ref="AY60:AZ60"/>
    <mergeCell ref="BB60:BC60"/>
    <mergeCell ref="BE60:BF60"/>
    <mergeCell ref="BH60:BX60"/>
    <mergeCell ref="B62:U62"/>
    <mergeCell ref="W62:AB62"/>
    <mergeCell ref="AD62:AE62"/>
    <mergeCell ref="AG62:AH62"/>
    <mergeCell ref="AJ62:AK62"/>
    <mergeCell ref="AM62:AN62"/>
    <mergeCell ref="AP62:AQ62"/>
    <mergeCell ref="AS62:AT62"/>
    <mergeCell ref="AV62:AW62"/>
    <mergeCell ref="AY62:AZ62"/>
    <mergeCell ref="BB62:BC62"/>
    <mergeCell ref="BE62:BF62"/>
    <mergeCell ref="BH62:BX62"/>
    <mergeCell ref="B60:U60"/>
    <mergeCell ref="W60:AB60"/>
    <mergeCell ref="AD60:AE60"/>
    <mergeCell ref="AG60:AH60"/>
    <mergeCell ref="AJ60:AK60"/>
    <mergeCell ref="AM60:AN60"/>
    <mergeCell ref="AP60:AQ60"/>
    <mergeCell ref="AS60:AT60"/>
    <mergeCell ref="AV60:AW60"/>
    <mergeCell ref="AY56:AZ56"/>
    <mergeCell ref="BB56:BC56"/>
    <mergeCell ref="BE56:BF56"/>
    <mergeCell ref="BH56:BX56"/>
    <mergeCell ref="B58:U58"/>
    <mergeCell ref="W58:AB58"/>
    <mergeCell ref="AD58:AE58"/>
    <mergeCell ref="AG58:AH58"/>
    <mergeCell ref="AJ58:AK58"/>
    <mergeCell ref="AM58:AN58"/>
    <mergeCell ref="AP58:AQ58"/>
    <mergeCell ref="AS58:AT58"/>
    <mergeCell ref="AV58:AW58"/>
    <mergeCell ref="AY58:AZ58"/>
    <mergeCell ref="BB58:BC58"/>
    <mergeCell ref="BE58:BF58"/>
    <mergeCell ref="BH58:BX58"/>
    <mergeCell ref="B56:U56"/>
    <mergeCell ref="W56:AB56"/>
    <mergeCell ref="AD56:AE56"/>
    <mergeCell ref="AG56:AH56"/>
    <mergeCell ref="AJ56:AK56"/>
    <mergeCell ref="AM56:AN56"/>
    <mergeCell ref="AP56:AQ56"/>
    <mergeCell ref="AS56:AT56"/>
    <mergeCell ref="AV56:AW56"/>
    <mergeCell ref="AY52:AZ52"/>
    <mergeCell ref="BB52:BC52"/>
    <mergeCell ref="BE52:BF52"/>
    <mergeCell ref="BH52:BX52"/>
    <mergeCell ref="B54:U54"/>
    <mergeCell ref="W54:AB54"/>
    <mergeCell ref="AD54:AE54"/>
    <mergeCell ref="AG54:AH54"/>
    <mergeCell ref="AJ54:AK54"/>
    <mergeCell ref="AM54:AN54"/>
    <mergeCell ref="AP54:AQ54"/>
    <mergeCell ref="AS54:AT54"/>
    <mergeCell ref="AV54:AW54"/>
    <mergeCell ref="AY54:AZ54"/>
    <mergeCell ref="BB54:BC54"/>
    <mergeCell ref="BE54:BF54"/>
    <mergeCell ref="BH54:BX54"/>
    <mergeCell ref="B52:U52"/>
    <mergeCell ref="W52:AB52"/>
    <mergeCell ref="AD52:AE52"/>
    <mergeCell ref="AG52:AH52"/>
    <mergeCell ref="AJ52:AK52"/>
    <mergeCell ref="AM52:AN52"/>
    <mergeCell ref="AP52:AQ52"/>
    <mergeCell ref="AS52:AT52"/>
    <mergeCell ref="AV52:AW52"/>
    <mergeCell ref="AS48:AT48"/>
    <mergeCell ref="AV48:AW48"/>
    <mergeCell ref="AY48:AZ48"/>
    <mergeCell ref="AM48:AN48"/>
    <mergeCell ref="AP48:AQ48"/>
    <mergeCell ref="BB48:BC48"/>
    <mergeCell ref="BE48:BF48"/>
    <mergeCell ref="BH48:BX48"/>
    <mergeCell ref="B49:BX49"/>
    <mergeCell ref="B50:U50"/>
    <mergeCell ref="W50:AB50"/>
    <mergeCell ref="AD50:AE50"/>
    <mergeCell ref="AG50:AH50"/>
    <mergeCell ref="AJ50:AK50"/>
    <mergeCell ref="AM50:AN50"/>
    <mergeCell ref="AP50:AQ50"/>
    <mergeCell ref="AS50:AT50"/>
    <mergeCell ref="AV50:AW50"/>
    <mergeCell ref="AY50:AZ50"/>
    <mergeCell ref="BB50:BC50"/>
    <mergeCell ref="BE50:BF50"/>
    <mergeCell ref="BH50:BX50"/>
    <mergeCell ref="B48:U48"/>
    <mergeCell ref="W48:X48"/>
    <mergeCell ref="Y48:Z48"/>
    <mergeCell ref="AA48:AB48"/>
    <mergeCell ref="AD48:AE48"/>
    <mergeCell ref="AG48:AH48"/>
    <mergeCell ref="AJ48:AK48"/>
    <mergeCell ref="BB36:BC36"/>
    <mergeCell ref="BE36:BF36"/>
    <mergeCell ref="BH36:BX36"/>
    <mergeCell ref="AM36:AN36"/>
    <mergeCell ref="AP36:AQ36"/>
    <mergeCell ref="AS36:AT36"/>
    <mergeCell ref="AV36:AW36"/>
    <mergeCell ref="AY36:AZ36"/>
    <mergeCell ref="B36:U36"/>
    <mergeCell ref="W36:AB36"/>
    <mergeCell ref="AD36:AE36"/>
    <mergeCell ref="AG36:AH36"/>
    <mergeCell ref="AJ36:AK36"/>
    <mergeCell ref="AY34:AZ34"/>
    <mergeCell ref="BB34:BC34"/>
    <mergeCell ref="BE34:BF34"/>
    <mergeCell ref="BH34:BX34"/>
    <mergeCell ref="AM32:AN32"/>
    <mergeCell ref="AP32:AQ32"/>
    <mergeCell ref="AS32:AT32"/>
    <mergeCell ref="AV32:AW32"/>
    <mergeCell ref="AY32:AZ32"/>
    <mergeCell ref="B34:U34"/>
    <mergeCell ref="W34:AB34"/>
    <mergeCell ref="AD34:AE34"/>
    <mergeCell ref="AG34:AH34"/>
    <mergeCell ref="AJ34:AK34"/>
    <mergeCell ref="AM34:AN34"/>
    <mergeCell ref="AP34:AQ34"/>
    <mergeCell ref="AS34:AT34"/>
    <mergeCell ref="AV34:AW34"/>
    <mergeCell ref="AG32:AH32"/>
    <mergeCell ref="AJ32:AK32"/>
    <mergeCell ref="BH28:BX28"/>
    <mergeCell ref="B29:BX29"/>
    <mergeCell ref="B30:U30"/>
    <mergeCell ref="W30:AB30"/>
    <mergeCell ref="AD30:AE30"/>
    <mergeCell ref="AG30:AH30"/>
    <mergeCell ref="AJ30:AK30"/>
    <mergeCell ref="AM30:AN30"/>
    <mergeCell ref="AP30:AQ30"/>
    <mergeCell ref="AS30:AT30"/>
    <mergeCell ref="AV30:AW30"/>
    <mergeCell ref="AY30:AZ30"/>
    <mergeCell ref="BB30:BC30"/>
    <mergeCell ref="BE30:BF30"/>
    <mergeCell ref="BH30:BX30"/>
    <mergeCell ref="BB32:BC32"/>
    <mergeCell ref="BE32:BF32"/>
    <mergeCell ref="BH32:BX32"/>
    <mergeCell ref="B32:U32"/>
    <mergeCell ref="W32:AB32"/>
    <mergeCell ref="AD32:AE32"/>
    <mergeCell ref="W27:BF27"/>
    <mergeCell ref="B28:U28"/>
    <mergeCell ref="W28:X28"/>
    <mergeCell ref="Y28:Z28"/>
    <mergeCell ref="AA28:AB28"/>
    <mergeCell ref="AD28:AE28"/>
    <mergeCell ref="AG28:AH28"/>
    <mergeCell ref="AJ28:AK28"/>
    <mergeCell ref="AM28:AN28"/>
    <mergeCell ref="AP28:AQ28"/>
    <mergeCell ref="AS28:AT28"/>
    <mergeCell ref="AV28:AW28"/>
    <mergeCell ref="AY28:AZ28"/>
    <mergeCell ref="BB28:BC28"/>
    <mergeCell ref="BE28:BF28"/>
    <mergeCell ref="B25:U27"/>
    <mergeCell ref="W26:BF26"/>
    <mergeCell ref="W25:BF25"/>
    <mergeCell ref="B1:H3"/>
    <mergeCell ref="I1:BP3"/>
    <mergeCell ref="B4:BX4"/>
    <mergeCell ref="A5:H9"/>
    <mergeCell ref="I5:BP9"/>
    <mergeCell ref="BR5:BR9"/>
    <mergeCell ref="BT5:BV5"/>
    <mergeCell ref="BX5:BX9"/>
    <mergeCell ref="BT6:BV6"/>
    <mergeCell ref="BG17:BX19"/>
    <mergeCell ref="W18:BF18"/>
    <mergeCell ref="W19:BF19"/>
    <mergeCell ref="B10:U14"/>
    <mergeCell ref="V10:BX13"/>
    <mergeCell ref="W14:AB16"/>
    <mergeCell ref="AD14:AH16"/>
    <mergeCell ref="AJ14:AN16"/>
    <mergeCell ref="AP14:AT16"/>
    <mergeCell ref="AV14:AZ16"/>
    <mergeCell ref="BB14:BF16"/>
    <mergeCell ref="BH14:BX16"/>
    <mergeCell ref="C15:L15"/>
    <mergeCell ref="M15:T15"/>
    <mergeCell ref="B16:U19"/>
    <mergeCell ref="W17:BF17"/>
    <mergeCell ref="AS20:AT20"/>
    <mergeCell ref="AV20:AW20"/>
    <mergeCell ref="AY20:AZ20"/>
    <mergeCell ref="AJ20:AK20"/>
    <mergeCell ref="AM20:AN20"/>
    <mergeCell ref="AP20:AQ20"/>
    <mergeCell ref="B22:U22"/>
    <mergeCell ref="W22:AB22"/>
    <mergeCell ref="AD22:AE22"/>
    <mergeCell ref="AG22:AH22"/>
    <mergeCell ref="AJ22:AK22"/>
    <mergeCell ref="AM22:AN22"/>
    <mergeCell ref="B20:U20"/>
    <mergeCell ref="W20:X20"/>
    <mergeCell ref="Y20:Z20"/>
    <mergeCell ref="AA20:AB20"/>
    <mergeCell ref="AD20:AE20"/>
    <mergeCell ref="AG20:AH20"/>
    <mergeCell ref="AY24:AZ24"/>
    <mergeCell ref="BB24:BC24"/>
    <mergeCell ref="BE24:BF24"/>
    <mergeCell ref="BH24:BX24"/>
    <mergeCell ref="AY22:AZ22"/>
    <mergeCell ref="BB22:BC22"/>
    <mergeCell ref="BE22:BF22"/>
    <mergeCell ref="BB20:BC20"/>
    <mergeCell ref="BE20:BF20"/>
    <mergeCell ref="BH20:BX20"/>
    <mergeCell ref="B21:BX21"/>
    <mergeCell ref="BH22:BX22"/>
    <mergeCell ref="B24:U24"/>
    <mergeCell ref="W24:AB24"/>
    <mergeCell ref="AD24:AE24"/>
    <mergeCell ref="AG24:AH24"/>
    <mergeCell ref="AJ24:AK24"/>
    <mergeCell ref="AM24:AN24"/>
    <mergeCell ref="AP24:AQ24"/>
    <mergeCell ref="AS24:AT24"/>
    <mergeCell ref="AV24:AW24"/>
    <mergeCell ref="AP22:AQ22"/>
    <mergeCell ref="AS22:AT22"/>
    <mergeCell ref="AV22:AW22"/>
    <mergeCell ref="AJ40:AK40"/>
    <mergeCell ref="AM40:AN40"/>
    <mergeCell ref="AP40:AQ40"/>
    <mergeCell ref="AS40:AT40"/>
    <mergeCell ref="AV40:AW40"/>
    <mergeCell ref="B39:BX39"/>
    <mergeCell ref="B38:U38"/>
    <mergeCell ref="W38:X38"/>
    <mergeCell ref="Y38:Z38"/>
    <mergeCell ref="AA38:AB38"/>
    <mergeCell ref="AD38:AE38"/>
    <mergeCell ref="AG38:AH38"/>
    <mergeCell ref="AJ38:AK38"/>
    <mergeCell ref="AM38:AN38"/>
    <mergeCell ref="AP38:AQ38"/>
    <mergeCell ref="AS38:AT38"/>
    <mergeCell ref="AV38:AW38"/>
    <mergeCell ref="AY38:AZ38"/>
    <mergeCell ref="BB38:BC38"/>
    <mergeCell ref="BE38:BF38"/>
    <mergeCell ref="BH38:BX38"/>
    <mergeCell ref="AG40:AH40"/>
    <mergeCell ref="B37:BX37"/>
    <mergeCell ref="AP44:AQ44"/>
    <mergeCell ref="AS44:AT44"/>
    <mergeCell ref="AV44:AW44"/>
    <mergeCell ref="AY40:AZ40"/>
    <mergeCell ref="BB40:BC40"/>
    <mergeCell ref="BE40:BF40"/>
    <mergeCell ref="BH40:BX40"/>
    <mergeCell ref="B42:U42"/>
    <mergeCell ref="W42:AB42"/>
    <mergeCell ref="AD42:AE42"/>
    <mergeCell ref="AG42:AH42"/>
    <mergeCell ref="AJ42:AK42"/>
    <mergeCell ref="AM42:AN42"/>
    <mergeCell ref="AP42:AQ42"/>
    <mergeCell ref="AS42:AT42"/>
    <mergeCell ref="AV42:AW42"/>
    <mergeCell ref="AY42:AZ42"/>
    <mergeCell ref="BB42:BC42"/>
    <mergeCell ref="BE42:BF42"/>
    <mergeCell ref="BH42:BX42"/>
    <mergeCell ref="B40:U40"/>
    <mergeCell ref="W40:AB40"/>
    <mergeCell ref="AD40:AE40"/>
    <mergeCell ref="B47:BX47"/>
    <mergeCell ref="AY44:AZ44"/>
    <mergeCell ref="BB44:BC44"/>
    <mergeCell ref="BE44:BF44"/>
    <mergeCell ref="BH44:BX44"/>
    <mergeCell ref="B46:U46"/>
    <mergeCell ref="W46:AB46"/>
    <mergeCell ref="AD46:AE46"/>
    <mergeCell ref="AG46:AH46"/>
    <mergeCell ref="AJ46:AK46"/>
    <mergeCell ref="AM46:AN46"/>
    <mergeCell ref="AP46:AQ46"/>
    <mergeCell ref="AS46:AT46"/>
    <mergeCell ref="AV46:AW46"/>
    <mergeCell ref="AY46:AZ46"/>
    <mergeCell ref="BB46:BC46"/>
    <mergeCell ref="BE46:BF46"/>
    <mergeCell ref="BH46:BX46"/>
    <mergeCell ref="B44:U44"/>
    <mergeCell ref="W44:AB44"/>
    <mergeCell ref="AD44:AE44"/>
    <mergeCell ref="AG44:AH44"/>
    <mergeCell ref="AJ44:AK44"/>
    <mergeCell ref="AM44:AN44"/>
    <mergeCell ref="AY100:AZ100"/>
    <mergeCell ref="BB100:BC100"/>
    <mergeCell ref="BE100:BF100"/>
    <mergeCell ref="BH100:BX100"/>
    <mergeCell ref="W66:X66"/>
    <mergeCell ref="Y66:Z66"/>
    <mergeCell ref="AA66:AB66"/>
    <mergeCell ref="AD66:AE66"/>
    <mergeCell ref="AG66:AH66"/>
    <mergeCell ref="AJ66:AK66"/>
    <mergeCell ref="AM66:AN66"/>
    <mergeCell ref="AP66:AQ66"/>
    <mergeCell ref="AS68:AT68"/>
    <mergeCell ref="AV68:AW68"/>
    <mergeCell ref="AS66:AT66"/>
    <mergeCell ref="AV66:AW66"/>
    <mergeCell ref="AY66:AZ66"/>
    <mergeCell ref="BB66:BC66"/>
    <mergeCell ref="BE66:BF66"/>
    <mergeCell ref="BH66:BX66"/>
    <mergeCell ref="B67:BX67"/>
    <mergeCell ref="B66:U66"/>
    <mergeCell ref="AY68:AZ68"/>
    <mergeCell ref="BB68:BC68"/>
    <mergeCell ref="AJ102:AK102"/>
    <mergeCell ref="AM102:AN102"/>
    <mergeCell ref="AP102:AQ102"/>
    <mergeCell ref="AS102:AT102"/>
    <mergeCell ref="AV102:AW102"/>
    <mergeCell ref="B100:U100"/>
    <mergeCell ref="W100:X100"/>
    <mergeCell ref="Y100:Z100"/>
    <mergeCell ref="AA100:AB100"/>
    <mergeCell ref="AD100:AE100"/>
    <mergeCell ref="AG100:AH100"/>
    <mergeCell ref="AJ100:AK100"/>
    <mergeCell ref="AM100:AN100"/>
    <mergeCell ref="AP100:AQ100"/>
    <mergeCell ref="AS100:AT100"/>
    <mergeCell ref="AV100:AW100"/>
    <mergeCell ref="AP106:AQ106"/>
    <mergeCell ref="AS106:AT106"/>
    <mergeCell ref="AV106:AW106"/>
    <mergeCell ref="AY102:AZ102"/>
    <mergeCell ref="BB102:BC102"/>
    <mergeCell ref="BE102:BF102"/>
    <mergeCell ref="BH102:BX102"/>
    <mergeCell ref="B104:U104"/>
    <mergeCell ref="W104:AB104"/>
    <mergeCell ref="AD104:AE104"/>
    <mergeCell ref="AG104:AH104"/>
    <mergeCell ref="AJ104:AK104"/>
    <mergeCell ref="AM104:AN104"/>
    <mergeCell ref="AP104:AQ104"/>
    <mergeCell ref="AS104:AT104"/>
    <mergeCell ref="AV104:AW104"/>
    <mergeCell ref="AY104:AZ104"/>
    <mergeCell ref="BB104:BC104"/>
    <mergeCell ref="BE104:BF104"/>
    <mergeCell ref="BH104:BX104"/>
    <mergeCell ref="B102:U102"/>
    <mergeCell ref="W102:AB102"/>
    <mergeCell ref="AD102:AE102"/>
    <mergeCell ref="AG102:AH102"/>
    <mergeCell ref="AY106:AZ106"/>
    <mergeCell ref="BB106:BC106"/>
    <mergeCell ref="BE106:BF106"/>
    <mergeCell ref="BH106:BX106"/>
    <mergeCell ref="B101:BX101"/>
    <mergeCell ref="B108:U108"/>
    <mergeCell ref="W108:AB108"/>
    <mergeCell ref="AD108:AE108"/>
    <mergeCell ref="AG108:AH108"/>
    <mergeCell ref="AJ108:AK108"/>
    <mergeCell ref="AM108:AN108"/>
    <mergeCell ref="AP108:AQ108"/>
    <mergeCell ref="AS108:AT108"/>
    <mergeCell ref="AV108:AW108"/>
    <mergeCell ref="AY108:AZ108"/>
    <mergeCell ref="BB108:BC108"/>
    <mergeCell ref="BE108:BF108"/>
    <mergeCell ref="BH108:BX108"/>
    <mergeCell ref="B106:U106"/>
    <mergeCell ref="W106:AB106"/>
    <mergeCell ref="AD106:AE106"/>
    <mergeCell ref="AG106:AH106"/>
    <mergeCell ref="AJ106:AK106"/>
    <mergeCell ref="AM106:AN106"/>
    <mergeCell ref="B112:U112"/>
    <mergeCell ref="W112:AB112"/>
    <mergeCell ref="AD112:AE112"/>
    <mergeCell ref="AG112:AH112"/>
    <mergeCell ref="AJ112:AK112"/>
    <mergeCell ref="AM112:AN112"/>
    <mergeCell ref="AP112:AQ112"/>
    <mergeCell ref="AS112:AT112"/>
    <mergeCell ref="AV112:AW112"/>
    <mergeCell ref="B114:U114"/>
    <mergeCell ref="W114:AB114"/>
    <mergeCell ref="AD114:AE114"/>
    <mergeCell ref="AG114:AH114"/>
    <mergeCell ref="AJ114:AK114"/>
    <mergeCell ref="AM114:AN114"/>
    <mergeCell ref="AP114:AQ114"/>
    <mergeCell ref="AS114:AT114"/>
    <mergeCell ref="AV114:AW114"/>
    <mergeCell ref="AY112:AZ112"/>
    <mergeCell ref="BB112:BC112"/>
    <mergeCell ref="BE112:BF112"/>
    <mergeCell ref="BH112:BX112"/>
    <mergeCell ref="AY114:AZ114"/>
    <mergeCell ref="BB114:BC114"/>
    <mergeCell ref="BE114:BF114"/>
    <mergeCell ref="BH114:BX114"/>
    <mergeCell ref="AY116:AZ116"/>
    <mergeCell ref="BB116:BC116"/>
    <mergeCell ref="BE116:BF116"/>
    <mergeCell ref="BH116:BX116"/>
    <mergeCell ref="AV118:AW118"/>
    <mergeCell ref="AY118:AZ118"/>
    <mergeCell ref="BB118:BC118"/>
    <mergeCell ref="BE118:BF118"/>
    <mergeCell ref="BH118:BX118"/>
    <mergeCell ref="AJ116:AK116"/>
    <mergeCell ref="AM116:AN116"/>
    <mergeCell ref="AP116:AQ116"/>
    <mergeCell ref="AS116:AT116"/>
    <mergeCell ref="AV116:AW116"/>
    <mergeCell ref="W118:X118"/>
    <mergeCell ref="Y118:Z118"/>
    <mergeCell ref="AA118:AB118"/>
    <mergeCell ref="AD118:AE118"/>
    <mergeCell ref="AG118:AH118"/>
    <mergeCell ref="AJ118:AK118"/>
    <mergeCell ref="AM118:AN118"/>
    <mergeCell ref="AP118:AQ118"/>
    <mergeCell ref="AS118:AT118"/>
    <mergeCell ref="B116:U116"/>
    <mergeCell ref="W116:AB116"/>
    <mergeCell ref="AD116:AE116"/>
    <mergeCell ref="AG116:AH116"/>
    <mergeCell ref="AM122:AN122"/>
    <mergeCell ref="AP122:AQ122"/>
    <mergeCell ref="AS122:AT122"/>
    <mergeCell ref="AV122:AW122"/>
    <mergeCell ref="B119:BX119"/>
    <mergeCell ref="B120:U120"/>
    <mergeCell ref="W120:AB120"/>
    <mergeCell ref="AD120:AE120"/>
    <mergeCell ref="AG120:AH120"/>
    <mergeCell ref="AJ120:AK120"/>
    <mergeCell ref="AM120:AN120"/>
    <mergeCell ref="AP120:AQ120"/>
    <mergeCell ref="AS120:AT120"/>
    <mergeCell ref="AV120:AW120"/>
    <mergeCell ref="AY120:AZ120"/>
    <mergeCell ref="BB120:BC120"/>
    <mergeCell ref="BE120:BF120"/>
    <mergeCell ref="BH120:BX120"/>
    <mergeCell ref="B117:BX117"/>
    <mergeCell ref="B118:U118"/>
    <mergeCell ref="AS126:AT126"/>
    <mergeCell ref="AV126:AW126"/>
    <mergeCell ref="AY122:AZ122"/>
    <mergeCell ref="BB122:BC122"/>
    <mergeCell ref="BE122:BF122"/>
    <mergeCell ref="BH122:BX122"/>
    <mergeCell ref="B124:U124"/>
    <mergeCell ref="W124:AB124"/>
    <mergeCell ref="AD124:AE124"/>
    <mergeCell ref="AG124:AH124"/>
    <mergeCell ref="AJ124:AK124"/>
    <mergeCell ref="AM124:AN124"/>
    <mergeCell ref="AP124:AQ124"/>
    <mergeCell ref="AS124:AT124"/>
    <mergeCell ref="AV124:AW124"/>
    <mergeCell ref="AY124:AZ124"/>
    <mergeCell ref="BB124:BC124"/>
    <mergeCell ref="BE124:BF124"/>
    <mergeCell ref="BH124:BX124"/>
    <mergeCell ref="B122:U122"/>
    <mergeCell ref="W122:AB122"/>
    <mergeCell ref="AD122:AE122"/>
    <mergeCell ref="AG122:AH122"/>
    <mergeCell ref="AJ122:AK122"/>
    <mergeCell ref="AY126:AZ126"/>
    <mergeCell ref="BB126:BC126"/>
    <mergeCell ref="BE126:BF126"/>
    <mergeCell ref="BH126:BX126"/>
    <mergeCell ref="B128:U128"/>
    <mergeCell ref="W128:AB128"/>
    <mergeCell ref="AD128:AE128"/>
    <mergeCell ref="AG128:AH128"/>
    <mergeCell ref="AJ128:AK128"/>
    <mergeCell ref="AM128:AN128"/>
    <mergeCell ref="AP128:AQ128"/>
    <mergeCell ref="AS128:AT128"/>
    <mergeCell ref="AV128:AW128"/>
    <mergeCell ref="AY128:AZ128"/>
    <mergeCell ref="BB128:BC128"/>
    <mergeCell ref="BE128:BF128"/>
    <mergeCell ref="BH128:BX128"/>
    <mergeCell ref="B126:U126"/>
    <mergeCell ref="W126:AB126"/>
    <mergeCell ref="AD126:AE126"/>
    <mergeCell ref="AG126:AH126"/>
    <mergeCell ref="AJ126:AK126"/>
    <mergeCell ref="AM126:AN126"/>
    <mergeCell ref="AP126:AQ126"/>
    <mergeCell ref="AY130:AZ130"/>
    <mergeCell ref="BB130:BC130"/>
    <mergeCell ref="BE130:BF130"/>
    <mergeCell ref="BH130:BX130"/>
    <mergeCell ref="B131:BX131"/>
    <mergeCell ref="B130:U130"/>
    <mergeCell ref="W130:AB130"/>
    <mergeCell ref="AD130:AE130"/>
    <mergeCell ref="AG130:AH130"/>
    <mergeCell ref="AJ130:AK130"/>
    <mergeCell ref="AM130:AN130"/>
    <mergeCell ref="AP130:AQ130"/>
    <mergeCell ref="AS130:AT130"/>
    <mergeCell ref="AV130:AW130"/>
  </mergeCells>
  <conditionalFormatting sqref="BR1">
    <cfRule type="containsText" dxfId="1632" priority="3254" operator="containsText" text="Date de mise à jour">
      <formula>NOT(ISERROR(SEARCH("Date de mise à jour",BR1)))</formula>
    </cfRule>
  </conditionalFormatting>
  <conditionalFormatting sqref="BR2">
    <cfRule type="containsText" dxfId="1631" priority="3253" operator="containsText" text="Mise à jour par">
      <formula>NOT(ISERROR(SEARCH("Mise à jour par",BR2)))</formula>
    </cfRule>
  </conditionalFormatting>
  <conditionalFormatting sqref="BR3">
    <cfRule type="containsText" dxfId="1630" priority="3252" operator="containsText" text="Validation par">
      <formula>NOT(ISERROR(SEARCH("Validation par",BR3)))</formula>
    </cfRule>
  </conditionalFormatting>
  <conditionalFormatting sqref="BT1">
    <cfRule type="expression" dxfId="1629" priority="3251">
      <formula>$BT$1&lt;&gt;""</formula>
    </cfRule>
  </conditionalFormatting>
  <conditionalFormatting sqref="BT2">
    <cfRule type="expression" dxfId="1628" priority="3250">
      <formula>$BT$2&lt;&gt;""</formula>
    </cfRule>
  </conditionalFormatting>
  <conditionalFormatting sqref="BT3">
    <cfRule type="expression" dxfId="1627" priority="3249">
      <formula>$BT$3&lt;&gt;""</formula>
    </cfRule>
  </conditionalFormatting>
  <conditionalFormatting sqref="BV1">
    <cfRule type="containsText" dxfId="1626" priority="3248" operator="containsText" text="N° De Document">
      <formula>NOT(ISERROR(SEARCH("N° De Document",BV1)))</formula>
    </cfRule>
  </conditionalFormatting>
  <conditionalFormatting sqref="BV2">
    <cfRule type="containsText" dxfId="1625" priority="3247" operator="containsText" text="Version">
      <formula>NOT(ISERROR(SEARCH("Version",BV2)))</formula>
    </cfRule>
  </conditionalFormatting>
  <conditionalFormatting sqref="BV3">
    <cfRule type="containsText" dxfId="1624" priority="3246" operator="containsText" text="Date">
      <formula>NOT(ISERROR(SEARCH("Date",BV3)))</formula>
    </cfRule>
  </conditionalFormatting>
  <conditionalFormatting sqref="BX1">
    <cfRule type="expression" dxfId="1623" priority="3245">
      <formula>$BX$1&lt;&gt;""</formula>
    </cfRule>
  </conditionalFormatting>
  <conditionalFormatting sqref="BX2">
    <cfRule type="expression" dxfId="1622" priority="3244">
      <formula>$BX$2&lt;&gt;""</formula>
    </cfRule>
  </conditionalFormatting>
  <conditionalFormatting sqref="BX3">
    <cfRule type="expression" dxfId="1621" priority="3243">
      <formula>$BX$3&lt;&gt;""</formula>
    </cfRule>
  </conditionalFormatting>
  <conditionalFormatting sqref="BT5:BV5">
    <cfRule type="expression" dxfId="1620" priority="3242">
      <formula>$BT$5&lt;&gt;""</formula>
    </cfRule>
  </conditionalFormatting>
  <conditionalFormatting sqref="BT6:BV6">
    <cfRule type="expression" dxfId="1619" priority="3241">
      <formula>$BT$6&lt;&gt;""</formula>
    </cfRule>
  </conditionalFormatting>
  <conditionalFormatting sqref="BT8">
    <cfRule type="expression" dxfId="1618" priority="3239">
      <formula>$BT$8&lt;&gt;""</formula>
    </cfRule>
  </conditionalFormatting>
  <conditionalFormatting sqref="BV8">
    <cfRule type="expression" dxfId="1617" priority="3238">
      <formula>$BV$8&lt;&gt;""</formula>
    </cfRule>
  </conditionalFormatting>
  <conditionalFormatting sqref="BT9">
    <cfRule type="expression" dxfId="1616" priority="3236">
      <formula>$BT$9&lt;&gt;""</formula>
    </cfRule>
    <cfRule type="expression" dxfId="1615" priority="3237">
      <formula>$BT$9=""</formula>
    </cfRule>
  </conditionalFormatting>
  <conditionalFormatting sqref="BV9">
    <cfRule type="expression" dxfId="1614" priority="3234">
      <formula>$BV$9&lt;&gt;""</formula>
    </cfRule>
    <cfRule type="expression" dxfId="1613" priority="3235">
      <formula>$BV$9=""</formula>
    </cfRule>
  </conditionalFormatting>
  <conditionalFormatting sqref="I1:BP3">
    <cfRule type="expression" dxfId="1612" priority="3233">
      <formula>$I$1&lt;&gt;""</formula>
    </cfRule>
  </conditionalFormatting>
  <conditionalFormatting sqref="I5:BP9">
    <cfRule type="expression" dxfId="1611" priority="3232">
      <formula>$I$5&lt;&gt;""</formula>
    </cfRule>
  </conditionalFormatting>
  <conditionalFormatting sqref="W14:AB16">
    <cfRule type="expression" dxfId="1610" priority="3231">
      <formula>$W$14&lt;&gt;""</formula>
    </cfRule>
  </conditionalFormatting>
  <conditionalFormatting sqref="AD14:AH16">
    <cfRule type="expression" dxfId="1609" priority="3230">
      <formula>$AD$14&lt;&gt;""</formula>
    </cfRule>
  </conditionalFormatting>
  <conditionalFormatting sqref="AJ14:AN16">
    <cfRule type="expression" dxfId="1608" priority="3229">
      <formula>$AJ$14&lt;&gt;""</formula>
    </cfRule>
  </conditionalFormatting>
  <conditionalFormatting sqref="AP14:AT16">
    <cfRule type="expression" dxfId="1607" priority="3228">
      <formula>$AP$14&lt;&gt;""</formula>
    </cfRule>
  </conditionalFormatting>
  <conditionalFormatting sqref="AV14:AZ16">
    <cfRule type="expression" dxfId="1606" priority="3227">
      <formula>$AV$14&lt;&gt;""</formula>
    </cfRule>
  </conditionalFormatting>
  <conditionalFormatting sqref="BB14:BF16">
    <cfRule type="expression" dxfId="1605" priority="3226">
      <formula>$AP$14&lt;&gt;""</formula>
    </cfRule>
  </conditionalFormatting>
  <conditionalFormatting sqref="BH14:BX16">
    <cfRule type="expression" dxfId="1604" priority="3225">
      <formula>$BH$14&lt;&gt;""</formula>
    </cfRule>
  </conditionalFormatting>
  <conditionalFormatting sqref="BH20:BX20">
    <cfRule type="expression" dxfId="1603" priority="3224">
      <formula>$BH$20=""</formula>
    </cfRule>
  </conditionalFormatting>
  <conditionalFormatting sqref="BE20:BF20">
    <cfRule type="expression" dxfId="1602" priority="3223">
      <formula>$BE$20=""</formula>
    </cfRule>
  </conditionalFormatting>
  <conditionalFormatting sqref="W20:X20">
    <cfRule type="expression" dxfId="1601" priority="3222">
      <formula>$W$20=""</formula>
    </cfRule>
  </conditionalFormatting>
  <conditionalFormatting sqref="B22:U22">
    <cfRule type="expression" dxfId="1600" priority="3220">
      <formula>$B$22=""</formula>
    </cfRule>
    <cfRule type="expression" dxfId="1599" priority="3221">
      <formula>$B$22&lt;&gt;""</formula>
    </cfRule>
  </conditionalFormatting>
  <conditionalFormatting sqref="B20:U20">
    <cfRule type="expression" dxfId="1598" priority="3218">
      <formula>$B$20&lt;&gt;""</formula>
    </cfRule>
    <cfRule type="expression" dxfId="1597" priority="3219">
      <formula>$B$20=""</formula>
    </cfRule>
  </conditionalFormatting>
  <conditionalFormatting sqref="B24:U24">
    <cfRule type="expression" dxfId="1596" priority="3216">
      <formula>$B$24=""</formula>
    </cfRule>
    <cfRule type="expression" dxfId="1595" priority="3217">
      <formula>$B$24&lt;&gt;""</formula>
    </cfRule>
  </conditionalFormatting>
  <conditionalFormatting sqref="AA20:AB20">
    <cfRule type="expression" dxfId="1594" priority="3215">
      <formula>$AA$20=""</formula>
    </cfRule>
  </conditionalFormatting>
  <conditionalFormatting sqref="AD20:AE20">
    <cfRule type="expression" dxfId="1593" priority="3214">
      <formula>$AD$20=""</formula>
    </cfRule>
  </conditionalFormatting>
  <conditionalFormatting sqref="AG20:AH20">
    <cfRule type="expression" dxfId="1592" priority="3213">
      <formula>$AG$20=""</formula>
    </cfRule>
  </conditionalFormatting>
  <conditionalFormatting sqref="AJ20:AK20">
    <cfRule type="expression" dxfId="1591" priority="3212">
      <formula>$AJ$20=""</formula>
    </cfRule>
  </conditionalFormatting>
  <conditionalFormatting sqref="AM20:AN20">
    <cfRule type="expression" dxfId="1590" priority="3211">
      <formula>$AM$20=""</formula>
    </cfRule>
  </conditionalFormatting>
  <conditionalFormatting sqref="AP20:AQ20">
    <cfRule type="expression" dxfId="1589" priority="3210">
      <formula>$AP$20=""</formula>
    </cfRule>
  </conditionalFormatting>
  <conditionalFormatting sqref="AS20:AT20">
    <cfRule type="expression" dxfId="1588" priority="3209">
      <formula>$AS$20=""</formula>
    </cfRule>
  </conditionalFormatting>
  <conditionalFormatting sqref="AV20:AW20">
    <cfRule type="expression" dxfId="1587" priority="3208">
      <formula>$AV$20=""</formula>
    </cfRule>
  </conditionalFormatting>
  <conditionalFormatting sqref="AY20:AZ20">
    <cfRule type="expression" dxfId="1586" priority="3207">
      <formula>$AY$20=""</formula>
    </cfRule>
  </conditionalFormatting>
  <conditionalFormatting sqref="BB20:BC20">
    <cfRule type="expression" dxfId="1585" priority="3206">
      <formula>$BB$20=""</formula>
    </cfRule>
  </conditionalFormatting>
  <conditionalFormatting sqref="Y20:Z20">
    <cfRule type="cellIs" dxfId="1584" priority="3146" operator="between">
      <formula>4.51</formula>
      <formula>5</formula>
    </cfRule>
    <cfRule type="cellIs" dxfId="1583" priority="3147" operator="between">
      <formula>2.51</formula>
      <formula>4.5</formula>
    </cfRule>
    <cfRule type="cellIs" dxfId="1582" priority="3148" operator="equal">
      <formula>0</formula>
    </cfRule>
    <cfRule type="cellIs" dxfId="1581" priority="3149" operator="between">
      <formula>0.01</formula>
      <formula>2.5</formula>
    </cfRule>
  </conditionalFormatting>
  <conditionalFormatting sqref="AF20">
    <cfRule type="cellIs" dxfId="1580" priority="3158" operator="equal">
      <formula>0</formula>
    </cfRule>
    <cfRule type="cellIs" dxfId="1579" priority="3159" operator="greaterThan">
      <formula>0</formula>
    </cfRule>
  </conditionalFormatting>
  <conditionalFormatting sqref="AD22:AE22">
    <cfRule type="expression" dxfId="1578" priority="3203">
      <formula>$AD$22=""</formula>
    </cfRule>
  </conditionalFormatting>
  <conditionalFormatting sqref="AD24:AE24">
    <cfRule type="expression" dxfId="1577" priority="3202">
      <formula>$AD$24=""</formula>
    </cfRule>
  </conditionalFormatting>
  <conditionalFormatting sqref="AF22">
    <cfRule type="expression" dxfId="1576" priority="3177">
      <formula>$AF$22&lt;&gt;""</formula>
    </cfRule>
    <cfRule type="expression" dxfId="1575" priority="3201">
      <formula>$AF$22=""</formula>
    </cfRule>
  </conditionalFormatting>
  <conditionalFormatting sqref="AF24">
    <cfRule type="expression" dxfId="1574" priority="3176">
      <formula>$AF$24&lt;&gt;""</formula>
    </cfRule>
    <cfRule type="expression" dxfId="1573" priority="3200">
      <formula>$AF$24=""</formula>
    </cfRule>
  </conditionalFormatting>
  <conditionalFormatting sqref="AG22:AH22">
    <cfRule type="expression" dxfId="1572" priority="3199">
      <formula>$AG$22=""</formula>
    </cfRule>
  </conditionalFormatting>
  <conditionalFormatting sqref="AG24:AH24">
    <cfRule type="expression" dxfId="1571" priority="3198">
      <formula>$AG$24=""</formula>
    </cfRule>
  </conditionalFormatting>
  <conditionalFormatting sqref="AJ22:AK22">
    <cfRule type="expression" dxfId="1570" priority="3197">
      <formula>$AJ$22=""</formula>
    </cfRule>
  </conditionalFormatting>
  <conditionalFormatting sqref="AJ24:AK24">
    <cfRule type="expression" dxfId="1569" priority="3196">
      <formula>$AJ$24=""</formula>
    </cfRule>
  </conditionalFormatting>
  <conditionalFormatting sqref="AM22:AN22">
    <cfRule type="expression" dxfId="1568" priority="3195">
      <formula>$AM$22=""</formula>
    </cfRule>
  </conditionalFormatting>
  <conditionalFormatting sqref="AM24:AN24">
    <cfRule type="expression" dxfId="1567" priority="3194">
      <formula>$AM$24=""</formula>
    </cfRule>
  </conditionalFormatting>
  <conditionalFormatting sqref="AP22:AQ22">
    <cfRule type="expression" dxfId="1566" priority="3193">
      <formula>$AP$22=""</formula>
    </cfRule>
  </conditionalFormatting>
  <conditionalFormatting sqref="AP24:AQ24">
    <cfRule type="expression" dxfId="1565" priority="3192">
      <formula>$AP$24=""</formula>
    </cfRule>
  </conditionalFormatting>
  <conditionalFormatting sqref="AS22:AT22">
    <cfRule type="expression" dxfId="1564" priority="3191">
      <formula>$AS$22=""</formula>
    </cfRule>
  </conditionalFormatting>
  <conditionalFormatting sqref="AS24:AT24">
    <cfRule type="expression" dxfId="1563" priority="3190">
      <formula>$AS$24=""</formula>
    </cfRule>
  </conditionalFormatting>
  <conditionalFormatting sqref="AV22:AW22">
    <cfRule type="expression" dxfId="1562" priority="3189">
      <formula>$AV$22=""</formula>
    </cfRule>
  </conditionalFormatting>
  <conditionalFormatting sqref="AV24:AW24">
    <cfRule type="expression" dxfId="1561" priority="3188">
      <formula>$AV$24=""</formula>
    </cfRule>
  </conditionalFormatting>
  <conditionalFormatting sqref="AY22:AZ22">
    <cfRule type="expression" dxfId="1560" priority="3187">
      <formula>$AY$22=""</formula>
    </cfRule>
  </conditionalFormatting>
  <conditionalFormatting sqref="AY24:AZ24">
    <cfRule type="expression" dxfId="1559" priority="3186">
      <formula>$AY$24=""</formula>
    </cfRule>
  </conditionalFormatting>
  <conditionalFormatting sqref="BB22:BC22">
    <cfRule type="expression" dxfId="1558" priority="3185">
      <formula>$BB$22=""</formula>
    </cfRule>
  </conditionalFormatting>
  <conditionalFormatting sqref="BB24:BC24">
    <cfRule type="expression" dxfId="1557" priority="3184">
      <formula>$BB$24=""</formula>
    </cfRule>
  </conditionalFormatting>
  <conditionalFormatting sqref="BE22:BF22">
    <cfRule type="expression" dxfId="1556" priority="3183">
      <formula>$BE$22=""</formula>
    </cfRule>
  </conditionalFormatting>
  <conditionalFormatting sqref="BE24:BF24">
    <cfRule type="expression" dxfId="1555" priority="3182">
      <formula>$BE$24=""</formula>
    </cfRule>
  </conditionalFormatting>
  <conditionalFormatting sqref="BH22:BX22">
    <cfRule type="expression" dxfId="1554" priority="3180">
      <formula>$BH$22&lt;&gt;""</formula>
    </cfRule>
    <cfRule type="expression" dxfId="1553" priority="3181">
      <formula>$BH$22=""</formula>
    </cfRule>
  </conditionalFormatting>
  <conditionalFormatting sqref="BH24:BX24">
    <cfRule type="expression" dxfId="1552" priority="3178">
      <formula>$BH$24&lt;&gt;""</formula>
    </cfRule>
    <cfRule type="expression" dxfId="1551" priority="3179">
      <formula>$BH$24=""</formula>
    </cfRule>
  </conditionalFormatting>
  <conditionalFormatting sqref="AL22">
    <cfRule type="expression" dxfId="1550" priority="3174">
      <formula>$AL$22&lt;&gt;""</formula>
    </cfRule>
    <cfRule type="expression" dxfId="1549" priority="3175">
      <formula>$AL$22=""</formula>
    </cfRule>
  </conditionalFormatting>
  <conditionalFormatting sqref="AL24">
    <cfRule type="expression" dxfId="1548" priority="3172">
      <formula>$AL$24&lt;&gt;""</formula>
    </cfRule>
    <cfRule type="expression" dxfId="1547" priority="3173">
      <formula>$AL$24=""</formula>
    </cfRule>
  </conditionalFormatting>
  <conditionalFormatting sqref="AR22">
    <cfRule type="expression" dxfId="1546" priority="3170">
      <formula>$AR$22&lt;&gt;""</formula>
    </cfRule>
    <cfRule type="expression" dxfId="1545" priority="3171">
      <formula>$AR$22=""</formula>
    </cfRule>
  </conditionalFormatting>
  <conditionalFormatting sqref="AR24">
    <cfRule type="expression" dxfId="1544" priority="3168">
      <formula>$AR$24&lt;&gt;""</formula>
    </cfRule>
    <cfRule type="expression" dxfId="1543" priority="3169">
      <formula>$AR$24=""</formula>
    </cfRule>
  </conditionalFormatting>
  <conditionalFormatting sqref="AX22">
    <cfRule type="expression" dxfId="1542" priority="3166">
      <formula>$AX$22&lt;&gt;""</formula>
    </cfRule>
    <cfRule type="expression" dxfId="1541" priority="3167">
      <formula>$AX$22=""</formula>
    </cfRule>
  </conditionalFormatting>
  <conditionalFormatting sqref="AX24">
    <cfRule type="expression" dxfId="1540" priority="3164">
      <formula>$AX$24&lt;&gt;""</formula>
    </cfRule>
    <cfRule type="expression" dxfId="1539" priority="3165">
      <formula>$AX$24=""</formula>
    </cfRule>
  </conditionalFormatting>
  <conditionalFormatting sqref="BD22">
    <cfRule type="expression" dxfId="1538" priority="3162">
      <formula>$BD$22&lt;&gt;""</formula>
    </cfRule>
    <cfRule type="expression" dxfId="1537" priority="3163">
      <formula>$BD$22=""</formula>
    </cfRule>
  </conditionalFormatting>
  <conditionalFormatting sqref="BD24">
    <cfRule type="expression" dxfId="1536" priority="3160">
      <formula>$BD$24&lt;&gt;""</formula>
    </cfRule>
    <cfRule type="expression" dxfId="1535" priority="3161">
      <formula>$BD$24=""</formula>
    </cfRule>
  </conditionalFormatting>
  <conditionalFormatting sqref="AL20">
    <cfRule type="cellIs" dxfId="1534" priority="3156" operator="equal">
      <formula>0</formula>
    </cfRule>
    <cfRule type="cellIs" dxfId="1533" priority="3157" operator="greaterThan">
      <formula>0</formula>
    </cfRule>
  </conditionalFormatting>
  <conditionalFormatting sqref="AR20">
    <cfRule type="cellIs" dxfId="1532" priority="3154" operator="equal">
      <formula>0</formula>
    </cfRule>
    <cfRule type="cellIs" dxfId="1531" priority="3155" operator="greaterThan">
      <formula>0</formula>
    </cfRule>
  </conditionalFormatting>
  <conditionalFormatting sqref="AX20">
    <cfRule type="cellIs" dxfId="1530" priority="3152" operator="equal">
      <formula>0</formula>
    </cfRule>
    <cfRule type="cellIs" dxfId="1529" priority="3153" operator="greaterThan">
      <formula>0</formula>
    </cfRule>
  </conditionalFormatting>
  <conditionalFormatting sqref="BD20">
    <cfRule type="cellIs" dxfId="1528" priority="3150" operator="equal">
      <formula>0</formula>
    </cfRule>
    <cfRule type="cellIs" dxfId="1527" priority="3151" operator="greaterThan">
      <formula>0</formula>
    </cfRule>
  </conditionalFormatting>
  <conditionalFormatting sqref="W18:BF18">
    <cfRule type="expression" dxfId="1526" priority="2889">
      <formula>$W$18&lt;&gt;""</formula>
    </cfRule>
  </conditionalFormatting>
  <conditionalFormatting sqref="C15:L15">
    <cfRule type="expression" dxfId="1525" priority="2105">
      <formula>$C$15&lt;&gt;""</formula>
    </cfRule>
  </conditionalFormatting>
  <conditionalFormatting sqref="M15:T15">
    <cfRule type="expression" dxfId="1524" priority="2103">
      <formula>$M$15&lt;&gt;""</formula>
    </cfRule>
    <cfRule type="expression" dxfId="1523" priority="2104">
      <formula>$M$15=""</formula>
    </cfRule>
  </conditionalFormatting>
  <conditionalFormatting sqref="W26:BF26">
    <cfRule type="expression" dxfId="1522" priority="1720">
      <formula>$W$26&lt;&gt;""</formula>
    </cfRule>
  </conditionalFormatting>
  <conditionalFormatting sqref="BH28:BX28">
    <cfRule type="expression" dxfId="1521" priority="1719">
      <formula>$BH$28=""</formula>
    </cfRule>
  </conditionalFormatting>
  <conditionalFormatting sqref="BE28:BF28">
    <cfRule type="expression" dxfId="1520" priority="1718">
      <formula>$BE$28=""</formula>
    </cfRule>
  </conditionalFormatting>
  <conditionalFormatting sqref="W28:X28">
    <cfRule type="expression" dxfId="1519" priority="1717">
      <formula>$W$28=""</formula>
    </cfRule>
  </conditionalFormatting>
  <conditionalFormatting sqref="B28:U28">
    <cfRule type="expression" dxfId="1518" priority="1715">
      <formula>$B$28&lt;&gt;""</formula>
    </cfRule>
    <cfRule type="expression" dxfId="1517" priority="1716">
      <formula>$B$28=""</formula>
    </cfRule>
  </conditionalFormatting>
  <conditionalFormatting sqref="AA28:AB28">
    <cfRule type="expression" dxfId="1516" priority="1714">
      <formula>$AA$28=""</formula>
    </cfRule>
  </conditionalFormatting>
  <conditionalFormatting sqref="AD28:AE28">
    <cfRule type="expression" dxfId="1515" priority="1713">
      <formula>$AD$28=""</formula>
    </cfRule>
  </conditionalFormatting>
  <conditionalFormatting sqref="AG28:AH28">
    <cfRule type="expression" dxfId="1514" priority="1712">
      <formula>$AG$28=""</formula>
    </cfRule>
  </conditionalFormatting>
  <conditionalFormatting sqref="AJ28:AK28">
    <cfRule type="expression" dxfId="1513" priority="1711">
      <formula>$AJ$28=""</formula>
    </cfRule>
  </conditionalFormatting>
  <conditionalFormatting sqref="AM28:AN28">
    <cfRule type="expression" dxfId="1512" priority="1710">
      <formula>$AM$28=""</formula>
    </cfRule>
  </conditionalFormatting>
  <conditionalFormatting sqref="AP28:AQ28">
    <cfRule type="expression" dxfId="1511" priority="1709">
      <formula>$AP$28=""</formula>
    </cfRule>
  </conditionalFormatting>
  <conditionalFormatting sqref="AS28:AT28">
    <cfRule type="expression" dxfId="1510" priority="1708">
      <formula>$AS$28=""</formula>
    </cfRule>
  </conditionalFormatting>
  <conditionalFormatting sqref="AV28:AW28">
    <cfRule type="expression" dxfId="1509" priority="1707">
      <formula>$AV$28=""</formula>
    </cfRule>
  </conditionalFormatting>
  <conditionalFormatting sqref="AY28:AZ28">
    <cfRule type="expression" dxfId="1508" priority="1706">
      <formula>$AY$28=""</formula>
    </cfRule>
  </conditionalFormatting>
  <conditionalFormatting sqref="BB28:BC28">
    <cfRule type="expression" dxfId="1507" priority="1705">
      <formula>$BB$28=""</formula>
    </cfRule>
  </conditionalFormatting>
  <conditionalFormatting sqref="Y28:Z28">
    <cfRule type="cellIs" dxfId="1506" priority="1693" operator="between">
      <formula>4.51</formula>
      <formula>5</formula>
    </cfRule>
    <cfRule type="cellIs" dxfId="1505" priority="1694" operator="between">
      <formula>2.51</formula>
      <formula>4.5</formula>
    </cfRule>
    <cfRule type="cellIs" dxfId="1504" priority="1695" operator="equal">
      <formula>0</formula>
    </cfRule>
    <cfRule type="cellIs" dxfId="1503" priority="1696" operator="between">
      <formula>0.01</formula>
      <formula>2.5</formula>
    </cfRule>
  </conditionalFormatting>
  <conditionalFormatting sqref="B28:B29">
    <cfRule type="duplicateValues" dxfId="1502" priority="1692"/>
  </conditionalFormatting>
  <conditionalFormatting sqref="AF28">
    <cfRule type="cellIs" dxfId="1501" priority="1688" operator="equal">
      <formula>0</formula>
    </cfRule>
    <cfRule type="cellIs" dxfId="1500" priority="1689" operator="greaterThan">
      <formula>0</formula>
    </cfRule>
  </conditionalFormatting>
  <conditionalFormatting sqref="AL28">
    <cfRule type="cellIs" dxfId="1499" priority="1684" operator="equal">
      <formula>0</formula>
    </cfRule>
    <cfRule type="cellIs" dxfId="1498" priority="1685" operator="greaterThan">
      <formula>0</formula>
    </cfRule>
  </conditionalFormatting>
  <conditionalFormatting sqref="AR28">
    <cfRule type="cellIs" dxfId="1497" priority="1682" operator="equal">
      <formula>0</formula>
    </cfRule>
    <cfRule type="cellIs" dxfId="1496" priority="1683" operator="greaterThan">
      <formula>0</formula>
    </cfRule>
  </conditionalFormatting>
  <conditionalFormatting sqref="AX28">
    <cfRule type="cellIs" dxfId="1495" priority="1680" operator="equal">
      <formula>0</formula>
    </cfRule>
    <cfRule type="cellIs" dxfId="1494" priority="1681" operator="greaterThan">
      <formula>0</formula>
    </cfRule>
  </conditionalFormatting>
  <conditionalFormatting sqref="BD28">
    <cfRule type="cellIs" dxfId="1493" priority="1676" operator="equal">
      <formula>0</formula>
    </cfRule>
    <cfRule type="cellIs" dxfId="1492" priority="1677" operator="greaterThan">
      <formula>0</formula>
    </cfRule>
  </conditionalFormatting>
  <conditionalFormatting sqref="B30:U30">
    <cfRule type="expression" dxfId="1491" priority="1674">
      <formula>$B$30=""</formula>
    </cfRule>
    <cfRule type="expression" dxfId="1490" priority="1675">
      <formula>$B$30&lt;&gt;""</formula>
    </cfRule>
  </conditionalFormatting>
  <conditionalFormatting sqref="AD30:AE30">
    <cfRule type="expression" dxfId="1489" priority="1672">
      <formula>$AD$30=""</formula>
    </cfRule>
  </conditionalFormatting>
  <conditionalFormatting sqref="AF30">
    <cfRule type="expression" dxfId="1488" priority="1659">
      <formula>$AF$30&lt;&gt;""</formula>
    </cfRule>
    <cfRule type="expression" dxfId="1487" priority="1671">
      <formula>$AF$30=""</formula>
    </cfRule>
  </conditionalFormatting>
  <conditionalFormatting sqref="AG30:AH30">
    <cfRule type="expression" dxfId="1486" priority="1670">
      <formula>$AG$30=""</formula>
    </cfRule>
  </conditionalFormatting>
  <conditionalFormatting sqref="AJ30:AK30">
    <cfRule type="expression" dxfId="1485" priority="1669">
      <formula>$AJ$30=""</formula>
    </cfRule>
  </conditionalFormatting>
  <conditionalFormatting sqref="AM30:AN30">
    <cfRule type="expression" dxfId="1484" priority="1668">
      <formula>$AM$30=""</formula>
    </cfRule>
  </conditionalFormatting>
  <conditionalFormatting sqref="AP30:AQ30">
    <cfRule type="expression" dxfId="1483" priority="1667">
      <formula>$AP$30=""</formula>
    </cfRule>
  </conditionalFormatting>
  <conditionalFormatting sqref="AS30:AT30">
    <cfRule type="expression" dxfId="1482" priority="1666">
      <formula>$AS$30=""</formula>
    </cfRule>
  </conditionalFormatting>
  <conditionalFormatting sqref="AV30:AW30">
    <cfRule type="expression" dxfId="1481" priority="1665">
      <formula>$AV$30=""</formula>
    </cfRule>
  </conditionalFormatting>
  <conditionalFormatting sqref="AY30:AZ30">
    <cfRule type="expression" dxfId="1480" priority="1664">
      <formula>$AY$30=""</formula>
    </cfRule>
  </conditionalFormatting>
  <conditionalFormatting sqref="BB30:BC30">
    <cfRule type="expression" dxfId="1479" priority="1663">
      <formula>$BB$30=""</formula>
    </cfRule>
  </conditionalFormatting>
  <conditionalFormatting sqref="BE30:BF30">
    <cfRule type="expression" dxfId="1478" priority="1662">
      <formula>$BE$30=""</formula>
    </cfRule>
  </conditionalFormatting>
  <conditionalFormatting sqref="BH30:BX30">
    <cfRule type="expression" dxfId="1477" priority="1660">
      <formula>$BH$30&lt;&gt;""</formula>
    </cfRule>
    <cfRule type="expression" dxfId="1476" priority="1661">
      <formula>$BH$30=""</formula>
    </cfRule>
  </conditionalFormatting>
  <conditionalFormatting sqref="AL30">
    <cfRule type="expression" dxfId="1475" priority="1657">
      <formula>$AL$30&lt;&gt;""</formula>
    </cfRule>
    <cfRule type="expression" dxfId="1474" priority="1658">
      <formula>$AL$30=""</formula>
    </cfRule>
  </conditionalFormatting>
  <conditionalFormatting sqref="AR30">
    <cfRule type="expression" dxfId="1473" priority="1655">
      <formula>$AR$30&lt;&gt;""</formula>
    </cfRule>
    <cfRule type="expression" dxfId="1472" priority="1656">
      <formula>$AR$30=""</formula>
    </cfRule>
  </conditionalFormatting>
  <conditionalFormatting sqref="AX30">
    <cfRule type="expression" dxfId="1471" priority="1653">
      <formula>$AX$30&lt;&gt;""</formula>
    </cfRule>
    <cfRule type="expression" dxfId="1470" priority="1654">
      <formula>$AX$30=""</formula>
    </cfRule>
  </conditionalFormatting>
  <conditionalFormatting sqref="BD30">
    <cfRule type="expression" dxfId="1469" priority="1651">
      <formula>$BD$30&lt;&gt;""</formula>
    </cfRule>
    <cfRule type="expression" dxfId="1468" priority="1652">
      <formula>$BD$30=""</formula>
    </cfRule>
  </conditionalFormatting>
  <conditionalFormatting sqref="B32:U32">
    <cfRule type="expression" dxfId="1467" priority="1649">
      <formula>$B$32=""</formula>
    </cfRule>
    <cfRule type="expression" dxfId="1466" priority="1650">
      <formula>$B$32&lt;&gt;""</formula>
    </cfRule>
  </conditionalFormatting>
  <conditionalFormatting sqref="AD32:AE32">
    <cfRule type="expression" dxfId="1465" priority="1647">
      <formula>$AD$32=""</formula>
    </cfRule>
  </conditionalFormatting>
  <conditionalFormatting sqref="AF32">
    <cfRule type="expression" dxfId="1464" priority="1634">
      <formula>$AF$32&lt;&gt;""</formula>
    </cfRule>
    <cfRule type="expression" dxfId="1463" priority="1646">
      <formula>$AF$32=""</formula>
    </cfRule>
  </conditionalFormatting>
  <conditionalFormatting sqref="AG32:AH32">
    <cfRule type="expression" dxfId="1462" priority="1645">
      <formula>$AG$32=""</formula>
    </cfRule>
  </conditionalFormatting>
  <conditionalFormatting sqref="AJ32:AK32">
    <cfRule type="expression" dxfId="1461" priority="1644">
      <formula>$AJ$32=""</formula>
    </cfRule>
  </conditionalFormatting>
  <conditionalFormatting sqref="AM32:AN32">
    <cfRule type="expression" dxfId="1460" priority="1643">
      <formula>$AM$32=""</formula>
    </cfRule>
  </conditionalFormatting>
  <conditionalFormatting sqref="AP32:AQ32">
    <cfRule type="expression" dxfId="1459" priority="1642">
      <formula>$AP$32=""</formula>
    </cfRule>
  </conditionalFormatting>
  <conditionalFormatting sqref="AS32:AT32">
    <cfRule type="expression" dxfId="1458" priority="1641">
      <formula>$AS$32=""</formula>
    </cfRule>
  </conditionalFormatting>
  <conditionalFormatting sqref="AV32:AW32">
    <cfRule type="expression" dxfId="1457" priority="1640">
      <formula>$AV$32=""</formula>
    </cfRule>
  </conditionalFormatting>
  <conditionalFormatting sqref="AY32:AZ32">
    <cfRule type="expression" dxfId="1456" priority="1639">
      <formula>$AY$32=""</formula>
    </cfRule>
  </conditionalFormatting>
  <conditionalFormatting sqref="BB32:BC32">
    <cfRule type="expression" dxfId="1455" priority="1638">
      <formula>$BB$32=""</formula>
    </cfRule>
  </conditionalFormatting>
  <conditionalFormatting sqref="BE32:BF32">
    <cfRule type="expression" dxfId="1454" priority="1637">
      <formula>$BE$32=""</formula>
    </cfRule>
  </conditionalFormatting>
  <conditionalFormatting sqref="BH32:BX32">
    <cfRule type="expression" dxfId="1453" priority="1635">
      <formula>$BH$32&lt;&gt;""</formula>
    </cfRule>
    <cfRule type="expression" dxfId="1452" priority="1636">
      <formula>$BH$32=""</formula>
    </cfRule>
  </conditionalFormatting>
  <conditionalFormatting sqref="AL32">
    <cfRule type="expression" dxfId="1451" priority="1632">
      <formula>$AL$32&lt;&gt;""</formula>
    </cfRule>
    <cfRule type="expression" dxfId="1450" priority="1633">
      <formula>$AL$32=""</formula>
    </cfRule>
  </conditionalFormatting>
  <conditionalFormatting sqref="AR32">
    <cfRule type="expression" dxfId="1449" priority="1630">
      <formula>$AR$32&lt;&gt;""</formula>
    </cfRule>
    <cfRule type="expression" dxfId="1448" priority="1631">
      <formula>$AR$32=""</formula>
    </cfRule>
  </conditionalFormatting>
  <conditionalFormatting sqref="AX32">
    <cfRule type="expression" dxfId="1447" priority="1628">
      <formula>$AX$32&lt;&gt;""</formula>
    </cfRule>
    <cfRule type="expression" dxfId="1446" priority="1629">
      <formula>$AX$32=""</formula>
    </cfRule>
  </conditionalFormatting>
  <conditionalFormatting sqref="BD32">
    <cfRule type="expression" dxfId="1445" priority="1626">
      <formula>$BD$32&lt;&gt;""</formula>
    </cfRule>
    <cfRule type="expression" dxfId="1444" priority="1627">
      <formula>$BD$32=""</formula>
    </cfRule>
  </conditionalFormatting>
  <conditionalFormatting sqref="B34:U34">
    <cfRule type="expression" dxfId="1443" priority="1624">
      <formula>$B$34=""</formula>
    </cfRule>
    <cfRule type="expression" dxfId="1442" priority="1625">
      <formula>$B$34&lt;&gt;""</formula>
    </cfRule>
  </conditionalFormatting>
  <conditionalFormatting sqref="AD34:AE34">
    <cfRule type="expression" dxfId="1441" priority="1622">
      <formula>$AD$34=""</formula>
    </cfRule>
  </conditionalFormatting>
  <conditionalFormatting sqref="AF34">
    <cfRule type="expression" dxfId="1440" priority="1609">
      <formula>$AF$34&lt;&gt;""</formula>
    </cfRule>
    <cfRule type="expression" dxfId="1439" priority="1621">
      <formula>$AF$34=""</formula>
    </cfRule>
  </conditionalFormatting>
  <conditionalFormatting sqref="AG34:AH34">
    <cfRule type="expression" dxfId="1438" priority="1620">
      <formula>$AG$34=""</formula>
    </cfRule>
  </conditionalFormatting>
  <conditionalFormatting sqref="AJ34:AK34">
    <cfRule type="expression" dxfId="1437" priority="1619">
      <formula>$AJ$34=""</formula>
    </cfRule>
  </conditionalFormatting>
  <conditionalFormatting sqref="AM34:AN34">
    <cfRule type="expression" dxfId="1436" priority="1618">
      <formula>$AM$34=""</formula>
    </cfRule>
  </conditionalFormatting>
  <conditionalFormatting sqref="AP34:AQ34">
    <cfRule type="expression" dxfId="1435" priority="1617">
      <formula>$AP$34=""</formula>
    </cfRule>
  </conditionalFormatting>
  <conditionalFormatting sqref="AS34:AT34">
    <cfRule type="expression" dxfId="1434" priority="1616">
      <formula>$AS$34=""</formula>
    </cfRule>
  </conditionalFormatting>
  <conditionalFormatting sqref="AV34:AW34">
    <cfRule type="expression" dxfId="1433" priority="1615">
      <formula>$AV$34=""</formula>
    </cfRule>
  </conditionalFormatting>
  <conditionalFormatting sqref="AY34:AZ34">
    <cfRule type="expression" dxfId="1432" priority="1614">
      <formula>$AY$34=""</formula>
    </cfRule>
  </conditionalFormatting>
  <conditionalFormatting sqref="BB34:BC34">
    <cfRule type="expression" dxfId="1431" priority="1613">
      <formula>$BB$34=""</formula>
    </cfRule>
  </conditionalFormatting>
  <conditionalFormatting sqref="BE34:BF34">
    <cfRule type="expression" dxfId="1430" priority="1612">
      <formula>$BE$34=""</formula>
    </cfRule>
  </conditionalFormatting>
  <conditionalFormatting sqref="BH34:BX34">
    <cfRule type="expression" dxfId="1429" priority="1610">
      <formula>$BH$34&lt;&gt;""</formula>
    </cfRule>
    <cfRule type="expression" dxfId="1428" priority="1611">
      <formula>$BH$34=""</formula>
    </cfRule>
  </conditionalFormatting>
  <conditionalFormatting sqref="AL34">
    <cfRule type="expression" dxfId="1427" priority="1607">
      <formula>$AL$34&lt;&gt;""</formula>
    </cfRule>
    <cfRule type="expression" dxfId="1426" priority="1608">
      <formula>$AL$34=""</formula>
    </cfRule>
  </conditionalFormatting>
  <conditionalFormatting sqref="AR34">
    <cfRule type="expression" dxfId="1425" priority="1605">
      <formula>$AR$34&lt;&gt;""</formula>
    </cfRule>
    <cfRule type="expression" dxfId="1424" priority="1606">
      <formula>$AR$34=""</formula>
    </cfRule>
  </conditionalFormatting>
  <conditionalFormatting sqref="AX34">
    <cfRule type="expression" dxfId="1423" priority="1603">
      <formula>$AX$34&lt;&gt;""</formula>
    </cfRule>
    <cfRule type="expression" dxfId="1422" priority="1604">
      <formula>$AX$34=""</formula>
    </cfRule>
  </conditionalFormatting>
  <conditionalFormatting sqref="BD34">
    <cfRule type="expression" dxfId="1421" priority="1601">
      <formula>$BD$34&lt;&gt;""</formula>
    </cfRule>
    <cfRule type="expression" dxfId="1420" priority="1602">
      <formula>$BD$34=""</formula>
    </cfRule>
  </conditionalFormatting>
  <conditionalFormatting sqref="B36:U36">
    <cfRule type="expression" dxfId="1419" priority="1599">
      <formula>$B$36=""</formula>
    </cfRule>
    <cfRule type="expression" dxfId="1418" priority="1600">
      <formula>$B$36&lt;&gt;""</formula>
    </cfRule>
  </conditionalFormatting>
  <conditionalFormatting sqref="AD36:AE36">
    <cfRule type="expression" dxfId="1417" priority="1597">
      <formula>$AD$36=""</formula>
    </cfRule>
  </conditionalFormatting>
  <conditionalFormatting sqref="AF36">
    <cfRule type="expression" dxfId="1416" priority="1584">
      <formula>$AF$36&lt;&gt;""</formula>
    </cfRule>
    <cfRule type="expression" dxfId="1415" priority="1596">
      <formula>$AF$36=""</formula>
    </cfRule>
  </conditionalFormatting>
  <conditionalFormatting sqref="AG36:AH36">
    <cfRule type="expression" dxfId="1414" priority="1595">
      <formula>$AG$36=""</formula>
    </cfRule>
  </conditionalFormatting>
  <conditionalFormatting sqref="AJ36:AK36">
    <cfRule type="expression" dxfId="1413" priority="1594">
      <formula>$AJ$36=""</formula>
    </cfRule>
  </conditionalFormatting>
  <conditionalFormatting sqref="AM36:AN36">
    <cfRule type="expression" dxfId="1412" priority="1593">
      <formula>$AM$36=""</formula>
    </cfRule>
  </conditionalFormatting>
  <conditionalFormatting sqref="AP36:AQ36">
    <cfRule type="expression" dxfId="1411" priority="1592">
      <formula>$AP$36=""</formula>
    </cfRule>
  </conditionalFormatting>
  <conditionalFormatting sqref="AS36:AT36">
    <cfRule type="expression" dxfId="1410" priority="1591">
      <formula>$AS$36=""</formula>
    </cfRule>
  </conditionalFormatting>
  <conditionalFormatting sqref="AV36:AW36">
    <cfRule type="expression" dxfId="1409" priority="1590">
      <formula>$AV$36=""</formula>
    </cfRule>
  </conditionalFormatting>
  <conditionalFormatting sqref="AY36:AZ36">
    <cfRule type="expression" dxfId="1408" priority="1589">
      <formula>$AY$36=""</formula>
    </cfRule>
  </conditionalFormatting>
  <conditionalFormatting sqref="BB36:BC36">
    <cfRule type="expression" dxfId="1407" priority="1588">
      <formula>$BB$36=""</formula>
    </cfRule>
  </conditionalFormatting>
  <conditionalFormatting sqref="BE36:BF36">
    <cfRule type="expression" dxfId="1406" priority="1587">
      <formula>$BE$36=""</formula>
    </cfRule>
  </conditionalFormatting>
  <conditionalFormatting sqref="BH36:BX36">
    <cfRule type="expression" dxfId="1405" priority="1585">
      <formula>$BH$36&lt;&gt;""</formula>
    </cfRule>
    <cfRule type="expression" dxfId="1404" priority="1586">
      <formula>$BH$36=""</formula>
    </cfRule>
  </conditionalFormatting>
  <conditionalFormatting sqref="AL36">
    <cfRule type="expression" dxfId="1403" priority="1582">
      <formula>$AL$36&lt;&gt;""</formula>
    </cfRule>
    <cfRule type="expression" dxfId="1402" priority="1583">
      <formula>$AL$36=""</formula>
    </cfRule>
  </conditionalFormatting>
  <conditionalFormatting sqref="AR36">
    <cfRule type="expression" dxfId="1401" priority="1580">
      <formula>$AR$36&lt;&gt;""</formula>
    </cfRule>
    <cfRule type="expression" dxfId="1400" priority="1581">
      <formula>$AR$36=""</formula>
    </cfRule>
  </conditionalFormatting>
  <conditionalFormatting sqref="AX36">
    <cfRule type="expression" dxfId="1399" priority="1578">
      <formula>$AX$36&lt;&gt;""</formula>
    </cfRule>
    <cfRule type="expression" dxfId="1398" priority="1579">
      <formula>$AX$36=""</formula>
    </cfRule>
  </conditionalFormatting>
  <conditionalFormatting sqref="BD36">
    <cfRule type="expression" dxfId="1397" priority="1576">
      <formula>$BD$36&lt;&gt;""</formula>
    </cfRule>
    <cfRule type="expression" dxfId="1396" priority="1577">
      <formula>$BD$36=""</formula>
    </cfRule>
  </conditionalFormatting>
  <conditionalFormatting sqref="B30:B36">
    <cfRule type="duplicateValues" dxfId="1395" priority="1575"/>
  </conditionalFormatting>
  <conditionalFormatting sqref="BH38:BX38">
    <cfRule type="expression" dxfId="1394" priority="1544">
      <formula>$BH$38=""</formula>
    </cfRule>
  </conditionalFormatting>
  <conditionalFormatting sqref="BE38:BF38">
    <cfRule type="expression" dxfId="1393" priority="1543">
      <formula>$BE$38=""</formula>
    </cfRule>
  </conditionalFormatting>
  <conditionalFormatting sqref="W38:X38">
    <cfRule type="expression" dxfId="1392" priority="1542">
      <formula>$W$38=""</formula>
    </cfRule>
  </conditionalFormatting>
  <conditionalFormatting sqref="B38:U38">
    <cfRule type="expression" dxfId="1391" priority="1540">
      <formula>$B$38&lt;&gt;""</formula>
    </cfRule>
    <cfRule type="expression" dxfId="1390" priority="1541">
      <formula>$B$38=""</formula>
    </cfRule>
  </conditionalFormatting>
  <conditionalFormatting sqref="AA38:AB38">
    <cfRule type="expression" dxfId="1389" priority="1539">
      <formula>$AA$38=""</formula>
    </cfRule>
  </conditionalFormatting>
  <conditionalFormatting sqref="AD38:AE38">
    <cfRule type="expression" dxfId="1388" priority="1538">
      <formula>$AD$38=""</formula>
    </cfRule>
  </conditionalFormatting>
  <conditionalFormatting sqref="AG38:AH38">
    <cfRule type="expression" dxfId="1387" priority="1537">
      <formula>$AG$38=""</formula>
    </cfRule>
  </conditionalFormatting>
  <conditionalFormatting sqref="AJ38:AK38">
    <cfRule type="expression" dxfId="1386" priority="1536">
      <formula>$AJ$38=""</formula>
    </cfRule>
  </conditionalFormatting>
  <conditionalFormatting sqref="AM38:AN38">
    <cfRule type="expression" dxfId="1385" priority="1535">
      <formula>$AM$38=""</formula>
    </cfRule>
  </conditionalFormatting>
  <conditionalFormatting sqref="AP38:AQ38">
    <cfRule type="expression" dxfId="1384" priority="1534">
      <formula>$AP$38=""</formula>
    </cfRule>
  </conditionalFormatting>
  <conditionalFormatting sqref="AS38:AT38">
    <cfRule type="expression" dxfId="1383" priority="1533">
      <formula>$AS$38=""</formula>
    </cfRule>
  </conditionalFormatting>
  <conditionalFormatting sqref="AV38:AW38">
    <cfRule type="expression" dxfId="1382" priority="1532">
      <formula>$AV$38=""</formula>
    </cfRule>
  </conditionalFormatting>
  <conditionalFormatting sqref="AY38:AZ38">
    <cfRule type="expression" dxfId="1381" priority="1531">
      <formula>$AY$38=""</formula>
    </cfRule>
  </conditionalFormatting>
  <conditionalFormatting sqref="BB38:BC38">
    <cfRule type="expression" dxfId="1380" priority="1530">
      <formula>$BB$38=""</formula>
    </cfRule>
  </conditionalFormatting>
  <conditionalFormatting sqref="Y38:Z38">
    <cfRule type="cellIs" dxfId="1379" priority="1526" operator="between">
      <formula>4.51</formula>
      <formula>5</formula>
    </cfRule>
    <cfRule type="cellIs" dxfId="1378" priority="1527" operator="between">
      <formula>2.51</formula>
      <formula>4.5</formula>
    </cfRule>
    <cfRule type="cellIs" dxfId="1377" priority="1528" operator="equal">
      <formula>0</formula>
    </cfRule>
    <cfRule type="cellIs" dxfId="1376" priority="1529" operator="between">
      <formula>0.01</formula>
      <formula>2.5</formula>
    </cfRule>
  </conditionalFormatting>
  <conditionalFormatting sqref="B38:B39">
    <cfRule type="duplicateValues" dxfId="1375" priority="1525"/>
  </conditionalFormatting>
  <conditionalFormatting sqref="AF38">
    <cfRule type="cellIs" dxfId="1374" priority="1523" operator="equal">
      <formula>0</formula>
    </cfRule>
    <cfRule type="cellIs" dxfId="1373" priority="1524" operator="greaterThan">
      <formula>0</formula>
    </cfRule>
  </conditionalFormatting>
  <conditionalFormatting sqref="AL38">
    <cfRule type="cellIs" dxfId="1372" priority="1521" operator="equal">
      <formula>0</formula>
    </cfRule>
    <cfRule type="cellIs" dxfId="1371" priority="1522" operator="greaterThan">
      <formula>0</formula>
    </cfRule>
  </conditionalFormatting>
  <conditionalFormatting sqref="AR38">
    <cfRule type="cellIs" dxfId="1370" priority="1519" operator="equal">
      <formula>0</formula>
    </cfRule>
    <cfRule type="cellIs" dxfId="1369" priority="1520" operator="greaterThan">
      <formula>0</formula>
    </cfRule>
  </conditionalFormatting>
  <conditionalFormatting sqref="AX38">
    <cfRule type="cellIs" dxfId="1368" priority="1517" operator="equal">
      <formula>0</formula>
    </cfRule>
    <cfRule type="cellIs" dxfId="1367" priority="1518" operator="greaterThan">
      <formula>0</formula>
    </cfRule>
  </conditionalFormatting>
  <conditionalFormatting sqref="BD38">
    <cfRule type="cellIs" dxfId="1366" priority="1515" operator="equal">
      <formula>0</formula>
    </cfRule>
    <cfRule type="cellIs" dxfId="1365" priority="1516" operator="greaterThan">
      <formula>0</formula>
    </cfRule>
  </conditionalFormatting>
  <conditionalFormatting sqref="B40:U40">
    <cfRule type="expression" dxfId="1364" priority="1513">
      <formula>$B$40=""</formula>
    </cfRule>
    <cfRule type="expression" dxfId="1363" priority="1514">
      <formula>$B$40&lt;&gt;""</formula>
    </cfRule>
  </conditionalFormatting>
  <conditionalFormatting sqref="AD40:AE40">
    <cfRule type="expression" dxfId="1362" priority="1511">
      <formula>$AD$40=""</formula>
    </cfRule>
  </conditionalFormatting>
  <conditionalFormatting sqref="AF40">
    <cfRule type="expression" dxfId="1361" priority="1498">
      <formula>$AF$40&lt;&gt;""</formula>
    </cfRule>
    <cfRule type="expression" dxfId="1360" priority="1510">
      <formula>$AF$40=""</formula>
    </cfRule>
  </conditionalFormatting>
  <conditionalFormatting sqref="AG40:AH40">
    <cfRule type="expression" dxfId="1359" priority="1509">
      <formula>$AG$40=""</formula>
    </cfRule>
  </conditionalFormatting>
  <conditionalFormatting sqref="AJ40:AK40">
    <cfRule type="expression" dxfId="1358" priority="1508">
      <formula>$AJ$40=""</formula>
    </cfRule>
  </conditionalFormatting>
  <conditionalFormatting sqref="AM40:AN40">
    <cfRule type="expression" dxfId="1357" priority="1507">
      <formula>$AM$40=""</formula>
    </cfRule>
  </conditionalFormatting>
  <conditionalFormatting sqref="AP40:AQ40">
    <cfRule type="expression" dxfId="1356" priority="1506">
      <formula>$AP$40=""</formula>
    </cfRule>
  </conditionalFormatting>
  <conditionalFormatting sqref="AS40:AT40">
    <cfRule type="expression" dxfId="1355" priority="1505">
      <formula>$AS$40=""</formula>
    </cfRule>
  </conditionalFormatting>
  <conditionalFormatting sqref="AV40:AW40">
    <cfRule type="expression" dxfId="1354" priority="1504">
      <formula>$AV$40=""</formula>
    </cfRule>
  </conditionalFormatting>
  <conditionalFormatting sqref="AY40:AZ40">
    <cfRule type="expression" dxfId="1353" priority="1503">
      <formula>$AY$40=""</formula>
    </cfRule>
  </conditionalFormatting>
  <conditionalFormatting sqref="BB40:BC40">
    <cfRule type="expression" dxfId="1352" priority="1502">
      <formula>$BB$40=""</formula>
    </cfRule>
  </conditionalFormatting>
  <conditionalFormatting sqref="BE40:BF40">
    <cfRule type="expression" dxfId="1351" priority="1501">
      <formula>$BE$40=""</formula>
    </cfRule>
  </conditionalFormatting>
  <conditionalFormatting sqref="BH40:BX40">
    <cfRule type="expression" dxfId="1350" priority="1499">
      <formula>$BH$40&lt;&gt;""</formula>
    </cfRule>
    <cfRule type="expression" dxfId="1349" priority="1500">
      <formula>$BH$40=""</formula>
    </cfRule>
  </conditionalFormatting>
  <conditionalFormatting sqref="AL40">
    <cfRule type="expression" dxfId="1348" priority="1496">
      <formula>$AL$40&lt;&gt;""</formula>
    </cfRule>
    <cfRule type="expression" dxfId="1347" priority="1497">
      <formula>$AL$40=""</formula>
    </cfRule>
  </conditionalFormatting>
  <conditionalFormatting sqref="AR40">
    <cfRule type="expression" dxfId="1346" priority="1494">
      <formula>$AR$40&lt;&gt;""</formula>
    </cfRule>
    <cfRule type="expression" dxfId="1345" priority="1495">
      <formula>$AR$40=""</formula>
    </cfRule>
  </conditionalFormatting>
  <conditionalFormatting sqref="AX40">
    <cfRule type="expression" dxfId="1344" priority="1492">
      <formula>$AX$40&lt;&gt;""</formula>
    </cfRule>
    <cfRule type="expression" dxfId="1343" priority="1493">
      <formula>$AX$40=""</formula>
    </cfRule>
  </conditionalFormatting>
  <conditionalFormatting sqref="BD40">
    <cfRule type="expression" dxfId="1342" priority="1490">
      <formula>$BD$40&lt;&gt;""</formula>
    </cfRule>
    <cfRule type="expression" dxfId="1341" priority="1491">
      <formula>$BD$40=""</formula>
    </cfRule>
  </conditionalFormatting>
  <conditionalFormatting sqref="AD42:AE42">
    <cfRule type="expression" dxfId="1340" priority="1488">
      <formula>$AD$42=""</formula>
    </cfRule>
  </conditionalFormatting>
  <conditionalFormatting sqref="AF42">
    <cfRule type="expression" dxfId="1339" priority="1475">
      <formula>$AF$42&lt;&gt;""</formula>
    </cfRule>
    <cfRule type="expression" dxfId="1338" priority="1487">
      <formula>$AF$42=""</formula>
    </cfRule>
  </conditionalFormatting>
  <conditionalFormatting sqref="AG42:AH42">
    <cfRule type="expression" dxfId="1337" priority="1486">
      <formula>$AG$42=""</formula>
    </cfRule>
  </conditionalFormatting>
  <conditionalFormatting sqref="AJ42:AK42">
    <cfRule type="expression" dxfId="1336" priority="1485">
      <formula>$AJ$42=""</formula>
    </cfRule>
  </conditionalFormatting>
  <conditionalFormatting sqref="AM42:AN42">
    <cfRule type="expression" dxfId="1335" priority="1484">
      <formula>$AM$42=""</formula>
    </cfRule>
  </conditionalFormatting>
  <conditionalFormatting sqref="AP42:AQ42">
    <cfRule type="expression" dxfId="1334" priority="1483">
      <formula>$AP$42=""</formula>
    </cfRule>
  </conditionalFormatting>
  <conditionalFormatting sqref="AS42:AT42">
    <cfRule type="expression" dxfId="1333" priority="1482">
      <formula>$AS$42=""</formula>
    </cfRule>
  </conditionalFormatting>
  <conditionalFormatting sqref="AV42:AW42">
    <cfRule type="expression" dxfId="1332" priority="1481">
      <formula>$AV$42=""</formula>
    </cfRule>
  </conditionalFormatting>
  <conditionalFormatting sqref="AY42:AZ42">
    <cfRule type="expression" dxfId="1331" priority="1480">
      <formula>$AY$42=""</formula>
    </cfRule>
  </conditionalFormatting>
  <conditionalFormatting sqref="BB42:BC42">
    <cfRule type="expression" dxfId="1330" priority="1479">
      <formula>$BB$42=""</formula>
    </cfRule>
  </conditionalFormatting>
  <conditionalFormatting sqref="BE42:BF42">
    <cfRule type="expression" dxfId="1329" priority="1478">
      <formula>$BE$42=""</formula>
    </cfRule>
  </conditionalFormatting>
  <conditionalFormatting sqref="BH42:BX42">
    <cfRule type="expression" dxfId="1328" priority="1476">
      <formula>$BH$42&lt;&gt;""</formula>
    </cfRule>
    <cfRule type="expression" dxfId="1327" priority="1477">
      <formula>$BH$42=""</formula>
    </cfRule>
  </conditionalFormatting>
  <conditionalFormatting sqref="AL42">
    <cfRule type="expression" dxfId="1326" priority="1473">
      <formula>$AL$42&lt;&gt;""</formula>
    </cfRule>
    <cfRule type="expression" dxfId="1325" priority="1474">
      <formula>$AL$42=""</formula>
    </cfRule>
  </conditionalFormatting>
  <conditionalFormatting sqref="AR42">
    <cfRule type="expression" dxfId="1324" priority="1471">
      <formula>$AR$42&lt;&gt;""</formula>
    </cfRule>
    <cfRule type="expression" dxfId="1323" priority="1472">
      <formula>$AR$42=""</formula>
    </cfRule>
  </conditionalFormatting>
  <conditionalFormatting sqref="AX42">
    <cfRule type="expression" dxfId="1322" priority="1469">
      <formula>$AX$42&lt;&gt;""</formula>
    </cfRule>
    <cfRule type="expression" dxfId="1321" priority="1470">
      <formula>$AX$42=""</formula>
    </cfRule>
  </conditionalFormatting>
  <conditionalFormatting sqref="BD42">
    <cfRule type="expression" dxfId="1320" priority="1467">
      <formula>$BD$42&lt;&gt;""</formula>
    </cfRule>
    <cfRule type="expression" dxfId="1319" priority="1468">
      <formula>$BD$42=""</formula>
    </cfRule>
  </conditionalFormatting>
  <conditionalFormatting sqref="AD44:AE44">
    <cfRule type="expression" dxfId="1318" priority="1465">
      <formula>$AD$44=""</formula>
    </cfRule>
  </conditionalFormatting>
  <conditionalFormatting sqref="AF44">
    <cfRule type="expression" dxfId="1317" priority="1452">
      <formula>$AF$44&lt;&gt;""</formula>
    </cfRule>
    <cfRule type="expression" dxfId="1316" priority="1464">
      <formula>$AF$44=""</formula>
    </cfRule>
  </conditionalFormatting>
  <conditionalFormatting sqref="AG44:AH44">
    <cfRule type="expression" dxfId="1315" priority="1463">
      <formula>$AG$44=""</formula>
    </cfRule>
  </conditionalFormatting>
  <conditionalFormatting sqref="AJ44:AK44">
    <cfRule type="expression" dxfId="1314" priority="1462">
      <formula>$AJ$44=""</formula>
    </cfRule>
  </conditionalFormatting>
  <conditionalFormatting sqref="AM44:AN44">
    <cfRule type="expression" dxfId="1313" priority="1461">
      <formula>$AM$44=""</formula>
    </cfRule>
  </conditionalFormatting>
  <conditionalFormatting sqref="AP44:AQ44">
    <cfRule type="expression" dxfId="1312" priority="1460">
      <formula>$AP$44=""</formula>
    </cfRule>
  </conditionalFormatting>
  <conditionalFormatting sqref="AS44:AT44">
    <cfRule type="expression" dxfId="1311" priority="1459">
      <formula>$AS$44=""</formula>
    </cfRule>
  </conditionalFormatting>
  <conditionalFormatting sqref="AV44:AW44">
    <cfRule type="expression" dxfId="1310" priority="1458">
      <formula>$AV$44=""</formula>
    </cfRule>
  </conditionalFormatting>
  <conditionalFormatting sqref="AY44:AZ44">
    <cfRule type="expression" dxfId="1309" priority="1457">
      <formula>$AY$44=""</formula>
    </cfRule>
  </conditionalFormatting>
  <conditionalFormatting sqref="BB44:BC44">
    <cfRule type="expression" dxfId="1308" priority="1456">
      <formula>$BB$44=""</formula>
    </cfRule>
  </conditionalFormatting>
  <conditionalFormatting sqref="BE44:BF44">
    <cfRule type="expression" dxfId="1307" priority="1455">
      <formula>$BE$44=""</formula>
    </cfRule>
  </conditionalFormatting>
  <conditionalFormatting sqref="BH44:BX44">
    <cfRule type="expression" dxfId="1306" priority="1453">
      <formula>$BH$44&lt;&gt;""</formula>
    </cfRule>
    <cfRule type="expression" dxfId="1305" priority="1454">
      <formula>$BH$44=""</formula>
    </cfRule>
  </conditionalFormatting>
  <conditionalFormatting sqref="AL44">
    <cfRule type="expression" dxfId="1304" priority="1450">
      <formula>$AL$44&lt;&gt;""</formula>
    </cfRule>
    <cfRule type="expression" dxfId="1303" priority="1451">
      <formula>$AL$44=""</formula>
    </cfRule>
  </conditionalFormatting>
  <conditionalFormatting sqref="AR44">
    <cfRule type="expression" dxfId="1302" priority="1448">
      <formula>$AR$44&lt;&gt;""</formula>
    </cfRule>
    <cfRule type="expression" dxfId="1301" priority="1449">
      <formula>$AR$44=""</formula>
    </cfRule>
  </conditionalFormatting>
  <conditionalFormatting sqref="AX44">
    <cfRule type="expression" dxfId="1300" priority="1446">
      <formula>$AX$44&lt;&gt;""</formula>
    </cfRule>
    <cfRule type="expression" dxfId="1299" priority="1447">
      <formula>$AX$44=""</formula>
    </cfRule>
  </conditionalFormatting>
  <conditionalFormatting sqref="BD44">
    <cfRule type="expression" dxfId="1298" priority="1444">
      <formula>$BD$44&lt;&gt;""</formula>
    </cfRule>
    <cfRule type="expression" dxfId="1297" priority="1445">
      <formula>$BD$44=""</formula>
    </cfRule>
  </conditionalFormatting>
  <conditionalFormatting sqref="AD46:AE46">
    <cfRule type="expression" dxfId="1296" priority="1442">
      <formula>$AD$46=""</formula>
    </cfRule>
  </conditionalFormatting>
  <conditionalFormatting sqref="AF46">
    <cfRule type="expression" dxfId="1295" priority="1429">
      <formula>$AF$46&lt;&gt;""</formula>
    </cfRule>
    <cfRule type="expression" dxfId="1294" priority="1441">
      <formula>$AF$46=""</formula>
    </cfRule>
  </conditionalFormatting>
  <conditionalFormatting sqref="AG46:AH46">
    <cfRule type="expression" dxfId="1293" priority="1440">
      <formula>$AG$46=""</formula>
    </cfRule>
  </conditionalFormatting>
  <conditionalFormatting sqref="AJ46:AK46">
    <cfRule type="expression" dxfId="1292" priority="1439">
      <formula>$AJ$46=""</formula>
    </cfRule>
  </conditionalFormatting>
  <conditionalFormatting sqref="AM46:AN46">
    <cfRule type="expression" dxfId="1291" priority="1438">
      <formula>$AM$46=""</formula>
    </cfRule>
  </conditionalFormatting>
  <conditionalFormatting sqref="AP46:AQ46">
    <cfRule type="expression" dxfId="1290" priority="1437">
      <formula>$AP$46=""</formula>
    </cfRule>
  </conditionalFormatting>
  <conditionalFormatting sqref="AS46:AT46">
    <cfRule type="expression" dxfId="1289" priority="1436">
      <formula>$AS$46=""</formula>
    </cfRule>
  </conditionalFormatting>
  <conditionalFormatting sqref="AV46:AW46">
    <cfRule type="expression" dxfId="1288" priority="1435">
      <formula>$AV$46=""</formula>
    </cfRule>
  </conditionalFormatting>
  <conditionalFormatting sqref="AY46:AZ46">
    <cfRule type="expression" dxfId="1287" priority="1434">
      <formula>$AY$46=""</formula>
    </cfRule>
  </conditionalFormatting>
  <conditionalFormatting sqref="BB46:BC46">
    <cfRule type="expression" dxfId="1286" priority="1433">
      <formula>$BB$46=""</formula>
    </cfRule>
  </conditionalFormatting>
  <conditionalFormatting sqref="BE46:BF46">
    <cfRule type="expression" dxfId="1285" priority="1432">
      <formula>$BE$46=""</formula>
    </cfRule>
  </conditionalFormatting>
  <conditionalFormatting sqref="BH46:BX46">
    <cfRule type="expression" dxfId="1284" priority="1430">
      <formula>$BH$46&lt;&gt;""</formula>
    </cfRule>
    <cfRule type="expression" dxfId="1283" priority="1431">
      <formula>$BH$46=""</formula>
    </cfRule>
  </conditionalFormatting>
  <conditionalFormatting sqref="AL46">
    <cfRule type="expression" dxfId="1282" priority="1427">
      <formula>$AL$46&lt;&gt;""</formula>
    </cfRule>
    <cfRule type="expression" dxfId="1281" priority="1428">
      <formula>$AL$46=""</formula>
    </cfRule>
  </conditionalFormatting>
  <conditionalFormatting sqref="AR46">
    <cfRule type="expression" dxfId="1280" priority="1425">
      <formula>$AR$46&lt;&gt;""</formula>
    </cfRule>
    <cfRule type="expression" dxfId="1279" priority="1426">
      <formula>$AR$46=""</formula>
    </cfRule>
  </conditionalFormatting>
  <conditionalFormatting sqref="AX46">
    <cfRule type="expression" dxfId="1278" priority="1423">
      <formula>$AX$46&lt;&gt;""</formula>
    </cfRule>
    <cfRule type="expression" dxfId="1277" priority="1424">
      <formula>$AX$46=""</formula>
    </cfRule>
  </conditionalFormatting>
  <conditionalFormatting sqref="BD46">
    <cfRule type="expression" dxfId="1276" priority="1421">
      <formula>$BD$46&lt;&gt;""</formula>
    </cfRule>
    <cfRule type="expression" dxfId="1275" priority="1422">
      <formula>$BD$46=""</formula>
    </cfRule>
  </conditionalFormatting>
  <conditionalFormatting sqref="B46:U46">
    <cfRule type="expression" dxfId="1274" priority="1419">
      <formula>$B$46=""</formula>
    </cfRule>
    <cfRule type="expression" dxfId="1273" priority="1420">
      <formula>$B$46&lt;&gt;""</formula>
    </cfRule>
  </conditionalFormatting>
  <conditionalFormatting sqref="B42:U42">
    <cfRule type="expression" dxfId="1272" priority="1417">
      <formula>$B$42=""</formula>
    </cfRule>
    <cfRule type="expression" dxfId="1271" priority="1418">
      <formula>$B$42&lt;&gt;""</formula>
    </cfRule>
  </conditionalFormatting>
  <conditionalFormatting sqref="B44:U44">
    <cfRule type="expression" dxfId="1270" priority="1415">
      <formula>$B$44=""</formula>
    </cfRule>
    <cfRule type="expression" dxfId="1269" priority="1416">
      <formula>$B$44&lt;&gt;""</formula>
    </cfRule>
  </conditionalFormatting>
  <conditionalFormatting sqref="B40:B46">
    <cfRule type="duplicateValues" dxfId="1268" priority="1414"/>
  </conditionalFormatting>
  <conditionalFormatting sqref="BH48:BX48">
    <cfRule type="expression" dxfId="1267" priority="1413">
      <formula>$BH$48=""</formula>
    </cfRule>
  </conditionalFormatting>
  <conditionalFormatting sqref="BE48:BF48">
    <cfRule type="expression" dxfId="1266" priority="1412">
      <formula>$BE$48=""</formula>
    </cfRule>
  </conditionalFormatting>
  <conditionalFormatting sqref="W48:X48">
    <cfRule type="expression" dxfId="1265" priority="1411">
      <formula>$W$48=""</formula>
    </cfRule>
  </conditionalFormatting>
  <conditionalFormatting sqref="B48:U48">
    <cfRule type="expression" dxfId="1264" priority="1409">
      <formula>$B$48&lt;&gt;""</formula>
    </cfRule>
    <cfRule type="expression" dxfId="1263" priority="1410">
      <formula>$B$48=""</formula>
    </cfRule>
  </conditionalFormatting>
  <conditionalFormatting sqref="AA48:AB48">
    <cfRule type="expression" dxfId="1262" priority="1408">
      <formula>$AA$48=""</formula>
    </cfRule>
  </conditionalFormatting>
  <conditionalFormatting sqref="AD48:AE48">
    <cfRule type="expression" dxfId="1261" priority="1407">
      <formula>$AD$48=""</formula>
    </cfRule>
  </conditionalFormatting>
  <conditionalFormatting sqref="AG48:AH48">
    <cfRule type="expression" dxfId="1260" priority="1406">
      <formula>$AG$48=""</formula>
    </cfRule>
  </conditionalFormatting>
  <conditionalFormatting sqref="AJ48:AK48">
    <cfRule type="expression" dxfId="1259" priority="1405">
      <formula>$AJ$48=""</formula>
    </cfRule>
  </conditionalFormatting>
  <conditionalFormatting sqref="AM48:AN48">
    <cfRule type="expression" dxfId="1258" priority="1404">
      <formula>$AM$48=""</formula>
    </cfRule>
  </conditionalFormatting>
  <conditionalFormatting sqref="AP48:AQ48">
    <cfRule type="expression" dxfId="1257" priority="1403">
      <formula>$AP$48=""</formula>
    </cfRule>
  </conditionalFormatting>
  <conditionalFormatting sqref="AS48:AT48">
    <cfRule type="expression" dxfId="1256" priority="1402">
      <formula>$AS$48=""</formula>
    </cfRule>
  </conditionalFormatting>
  <conditionalFormatting sqref="AV48:AW48">
    <cfRule type="expression" dxfId="1255" priority="1401">
      <formula>$AV$48=""</formula>
    </cfRule>
  </conditionalFormatting>
  <conditionalFormatting sqref="AY48:AZ48">
    <cfRule type="expression" dxfId="1254" priority="1400">
      <formula>$AY$48=""</formula>
    </cfRule>
  </conditionalFormatting>
  <conditionalFormatting sqref="BB48:BC48">
    <cfRule type="expression" dxfId="1253" priority="1399">
      <formula>$BB$48=""</formula>
    </cfRule>
  </conditionalFormatting>
  <conditionalFormatting sqref="Y48:Z48">
    <cfRule type="cellIs" dxfId="1252" priority="1395" operator="between">
      <formula>4.51</formula>
      <formula>5</formula>
    </cfRule>
    <cfRule type="cellIs" dxfId="1251" priority="1396" operator="between">
      <formula>2.51</formula>
      <formula>4.5</formula>
    </cfRule>
    <cfRule type="cellIs" dxfId="1250" priority="1397" operator="equal">
      <formula>0</formula>
    </cfRule>
    <cfRule type="cellIs" dxfId="1249" priority="1398" operator="between">
      <formula>0.01</formula>
      <formula>2.5</formula>
    </cfRule>
  </conditionalFormatting>
  <conditionalFormatting sqref="B48:B49">
    <cfRule type="duplicateValues" dxfId="1248" priority="1394"/>
  </conditionalFormatting>
  <conditionalFormatting sqref="AF48">
    <cfRule type="cellIs" dxfId="1247" priority="1392" operator="equal">
      <formula>0</formula>
    </cfRule>
    <cfRule type="cellIs" dxfId="1246" priority="1393" operator="greaterThan">
      <formula>0</formula>
    </cfRule>
  </conditionalFormatting>
  <conditionalFormatting sqref="AL48">
    <cfRule type="cellIs" dxfId="1245" priority="1390" operator="equal">
      <formula>0</formula>
    </cfRule>
    <cfRule type="cellIs" dxfId="1244" priority="1391" operator="greaterThan">
      <formula>0</formula>
    </cfRule>
  </conditionalFormatting>
  <conditionalFormatting sqref="AR48">
    <cfRule type="cellIs" dxfId="1243" priority="1388" operator="equal">
      <formula>0</formula>
    </cfRule>
    <cfRule type="cellIs" dxfId="1242" priority="1389" operator="greaterThan">
      <formula>0</formula>
    </cfRule>
  </conditionalFormatting>
  <conditionalFormatting sqref="AX48">
    <cfRule type="cellIs" dxfId="1241" priority="1386" operator="equal">
      <formula>0</formula>
    </cfRule>
    <cfRule type="cellIs" dxfId="1240" priority="1387" operator="greaterThan">
      <formula>0</formula>
    </cfRule>
  </conditionalFormatting>
  <conditionalFormatting sqref="BD48">
    <cfRule type="cellIs" dxfId="1239" priority="1384" operator="equal">
      <formula>0</formula>
    </cfRule>
    <cfRule type="cellIs" dxfId="1238" priority="1385" operator="greaterThan">
      <formula>0</formula>
    </cfRule>
  </conditionalFormatting>
  <conditionalFormatting sqref="AD50:AE50">
    <cfRule type="expression" dxfId="1237" priority="1382">
      <formula>$AD$50=""</formula>
    </cfRule>
  </conditionalFormatting>
  <conditionalFormatting sqref="AF50">
    <cfRule type="expression" dxfId="1236" priority="1369">
      <formula>$AF$50&lt;&gt;""</formula>
    </cfRule>
    <cfRule type="expression" dxfId="1235" priority="1381">
      <formula>$AF$50=""</formula>
    </cfRule>
  </conditionalFormatting>
  <conditionalFormatting sqref="AG50:AH50">
    <cfRule type="expression" dxfId="1234" priority="1380">
      <formula>$AG$50=""</formula>
    </cfRule>
  </conditionalFormatting>
  <conditionalFormatting sqref="AJ50:AK50">
    <cfRule type="expression" dxfId="1233" priority="1379">
      <formula>$AJ$50=""</formula>
    </cfRule>
  </conditionalFormatting>
  <conditionalFormatting sqref="AM50:AN50">
    <cfRule type="expression" dxfId="1232" priority="1378">
      <formula>$AM$50=""</formula>
    </cfRule>
  </conditionalFormatting>
  <conditionalFormatting sqref="AP50:AQ50">
    <cfRule type="expression" dxfId="1231" priority="1377">
      <formula>$AP$50=""</formula>
    </cfRule>
  </conditionalFormatting>
  <conditionalFormatting sqref="AS50:AT50">
    <cfRule type="expression" dxfId="1230" priority="1376">
      <formula>$AS$50=""</formula>
    </cfRule>
  </conditionalFormatting>
  <conditionalFormatting sqref="AV50:AW50">
    <cfRule type="expression" dxfId="1229" priority="1375">
      <formula>$AV$50=""</formula>
    </cfRule>
  </conditionalFormatting>
  <conditionalFormatting sqref="AY50:AZ50">
    <cfRule type="expression" dxfId="1228" priority="1374">
      <formula>$AY$50=""</formula>
    </cfRule>
  </conditionalFormatting>
  <conditionalFormatting sqref="BB50:BC50">
    <cfRule type="expression" dxfId="1227" priority="1373">
      <formula>$BB$50=""</formula>
    </cfRule>
  </conditionalFormatting>
  <conditionalFormatting sqref="BE50:BF50">
    <cfRule type="expression" dxfId="1226" priority="1372">
      <formula>$BE$50=""</formula>
    </cfRule>
  </conditionalFormatting>
  <conditionalFormatting sqref="BH50:BX50">
    <cfRule type="expression" dxfId="1225" priority="1370">
      <formula>$BH$50&lt;&gt;""</formula>
    </cfRule>
    <cfRule type="expression" dxfId="1224" priority="1371">
      <formula>$BH$50=""</formula>
    </cfRule>
  </conditionalFormatting>
  <conditionalFormatting sqref="AL50">
    <cfRule type="expression" dxfId="1223" priority="1367">
      <formula>$AL$50&lt;&gt;""</formula>
    </cfRule>
    <cfRule type="expression" dxfId="1222" priority="1368">
      <formula>$AL$50=""</formula>
    </cfRule>
  </conditionalFormatting>
  <conditionalFormatting sqref="AR50">
    <cfRule type="expression" dxfId="1221" priority="1365">
      <formula>$AR$50&lt;&gt;""</formula>
    </cfRule>
    <cfRule type="expression" dxfId="1220" priority="1366">
      <formula>$AR$50=""</formula>
    </cfRule>
  </conditionalFormatting>
  <conditionalFormatting sqref="AX50">
    <cfRule type="expression" dxfId="1219" priority="1363">
      <formula>$AX$50&lt;&gt;""</formula>
    </cfRule>
    <cfRule type="expression" dxfId="1218" priority="1364">
      <formula>$AX$50=""</formula>
    </cfRule>
  </conditionalFormatting>
  <conditionalFormatting sqref="BD50">
    <cfRule type="expression" dxfId="1217" priority="1361">
      <formula>$BD$50&lt;&gt;""</formula>
    </cfRule>
    <cfRule type="expression" dxfId="1216" priority="1362">
      <formula>$BD$50=""</formula>
    </cfRule>
  </conditionalFormatting>
  <conditionalFormatting sqref="B50:U50">
    <cfRule type="expression" dxfId="1215" priority="1359">
      <formula>$B$50=""</formula>
    </cfRule>
    <cfRule type="expression" dxfId="1214" priority="1360">
      <formula>$B$50&lt;&gt;""</formula>
    </cfRule>
  </conditionalFormatting>
  <conditionalFormatting sqref="AD52:AE52">
    <cfRule type="expression" dxfId="1213" priority="1357">
      <formula>$AD$52=""</formula>
    </cfRule>
  </conditionalFormatting>
  <conditionalFormatting sqref="AF52">
    <cfRule type="expression" dxfId="1212" priority="1344">
      <formula>$AF$52&lt;&gt;""</formula>
    </cfRule>
    <cfRule type="expression" dxfId="1211" priority="1356">
      <formula>$AF$52=""</formula>
    </cfRule>
  </conditionalFormatting>
  <conditionalFormatting sqref="AG52:AH52">
    <cfRule type="expression" dxfId="1210" priority="1355">
      <formula>$AG$52=""</formula>
    </cfRule>
  </conditionalFormatting>
  <conditionalFormatting sqref="AJ52:AK52">
    <cfRule type="expression" dxfId="1209" priority="1354">
      <formula>$AJ$52=""</formula>
    </cfRule>
  </conditionalFormatting>
  <conditionalFormatting sqref="AM52:AN52">
    <cfRule type="expression" dxfId="1208" priority="1353">
      <formula>$AM$52=""</formula>
    </cfRule>
  </conditionalFormatting>
  <conditionalFormatting sqref="AP52:AQ52">
    <cfRule type="expression" dxfId="1207" priority="1352">
      <formula>$AP$52=""</formula>
    </cfRule>
  </conditionalFormatting>
  <conditionalFormatting sqref="AS52:AT52">
    <cfRule type="expression" dxfId="1206" priority="1351">
      <formula>$AS$52=""</formula>
    </cfRule>
  </conditionalFormatting>
  <conditionalFormatting sqref="AV52:AW52">
    <cfRule type="expression" dxfId="1205" priority="1350">
      <formula>$AV$52=""</formula>
    </cfRule>
  </conditionalFormatting>
  <conditionalFormatting sqref="AY52:AZ52">
    <cfRule type="expression" dxfId="1204" priority="1349">
      <formula>$AY$52=""</formula>
    </cfRule>
  </conditionalFormatting>
  <conditionalFormatting sqref="BB52:BC52">
    <cfRule type="expression" dxfId="1203" priority="1348">
      <formula>$BB$52=""</formula>
    </cfRule>
  </conditionalFormatting>
  <conditionalFormatting sqref="BE52:BF52">
    <cfRule type="expression" dxfId="1202" priority="1347">
      <formula>$BE$52=""</formula>
    </cfRule>
  </conditionalFormatting>
  <conditionalFormatting sqref="BH52:BX52">
    <cfRule type="expression" dxfId="1201" priority="1345">
      <formula>$BH$52&lt;&gt;""</formula>
    </cfRule>
    <cfRule type="expression" dxfId="1200" priority="1346">
      <formula>$BH$52=""</formula>
    </cfRule>
  </conditionalFormatting>
  <conditionalFormatting sqref="AL52">
    <cfRule type="expression" dxfId="1199" priority="1342">
      <formula>$AL$52&lt;&gt;""</formula>
    </cfRule>
    <cfRule type="expression" dxfId="1198" priority="1343">
      <formula>$AL$52=""</formula>
    </cfRule>
  </conditionalFormatting>
  <conditionalFormatting sqref="AR52">
    <cfRule type="expression" dxfId="1197" priority="1340">
      <formula>$AR$52&lt;&gt;""</formula>
    </cfRule>
    <cfRule type="expression" dxfId="1196" priority="1341">
      <formula>$AR$52=""</formula>
    </cfRule>
  </conditionalFormatting>
  <conditionalFormatting sqref="AX52">
    <cfRule type="expression" dxfId="1195" priority="1338">
      <formula>$AX$52&lt;&gt;""</formula>
    </cfRule>
    <cfRule type="expression" dxfId="1194" priority="1339">
      <formula>$AX$52=""</formula>
    </cfRule>
  </conditionalFormatting>
  <conditionalFormatting sqref="BD52">
    <cfRule type="expression" dxfId="1193" priority="1336">
      <formula>$BD$52&lt;&gt;""</formula>
    </cfRule>
    <cfRule type="expression" dxfId="1192" priority="1337">
      <formula>$BD$52=""</formula>
    </cfRule>
  </conditionalFormatting>
  <conditionalFormatting sqref="B52:U52">
    <cfRule type="expression" dxfId="1191" priority="1334">
      <formula>$B$52=""</formula>
    </cfRule>
    <cfRule type="expression" dxfId="1190" priority="1335">
      <formula>$B$52&lt;&gt;""</formula>
    </cfRule>
  </conditionalFormatting>
  <conditionalFormatting sqref="AD54:AE54">
    <cfRule type="expression" dxfId="1189" priority="1332">
      <formula>$AD$54=""</formula>
    </cfRule>
  </conditionalFormatting>
  <conditionalFormatting sqref="AF54">
    <cfRule type="expression" dxfId="1188" priority="1319">
      <formula>$AF$54&lt;&gt;""</formula>
    </cfRule>
    <cfRule type="expression" dxfId="1187" priority="1331">
      <formula>$AF$54=""</formula>
    </cfRule>
  </conditionalFormatting>
  <conditionalFormatting sqref="AG54:AH54">
    <cfRule type="expression" dxfId="1186" priority="1330">
      <formula>$AG$54=""</formula>
    </cfRule>
  </conditionalFormatting>
  <conditionalFormatting sqref="AJ54:AK54">
    <cfRule type="expression" dxfId="1185" priority="1329">
      <formula>$AJ$54=""</formula>
    </cfRule>
  </conditionalFormatting>
  <conditionalFormatting sqref="AM54:AN54">
    <cfRule type="expression" dxfId="1184" priority="1328">
      <formula>$AM$54=""</formula>
    </cfRule>
  </conditionalFormatting>
  <conditionalFormatting sqref="AP54:AQ54">
    <cfRule type="expression" dxfId="1183" priority="1327">
      <formula>$AP$54=""</formula>
    </cfRule>
  </conditionalFormatting>
  <conditionalFormatting sqref="AS54:AT54">
    <cfRule type="expression" dxfId="1182" priority="1326">
      <formula>$AS$54=""</formula>
    </cfRule>
  </conditionalFormatting>
  <conditionalFormatting sqref="AV54:AW54">
    <cfRule type="expression" dxfId="1181" priority="1325">
      <formula>$AV$54=""</formula>
    </cfRule>
  </conditionalFormatting>
  <conditionalFormatting sqref="AY54:AZ54">
    <cfRule type="expression" dxfId="1180" priority="1324">
      <formula>$AY$54=""</formula>
    </cfRule>
  </conditionalFormatting>
  <conditionalFormatting sqref="BB54:BC54">
    <cfRule type="expression" dxfId="1179" priority="1323">
      <formula>$BB$54=""</formula>
    </cfRule>
  </conditionalFormatting>
  <conditionalFormatting sqref="BE54:BF54">
    <cfRule type="expression" dxfId="1178" priority="1322">
      <formula>$BE$54=""</formula>
    </cfRule>
  </conditionalFormatting>
  <conditionalFormatting sqref="BH54:BX54">
    <cfRule type="expression" dxfId="1177" priority="1320">
      <formula>$BH$54&lt;&gt;""</formula>
    </cfRule>
    <cfRule type="expression" dxfId="1176" priority="1321">
      <formula>$BH$54=""</formula>
    </cfRule>
  </conditionalFormatting>
  <conditionalFormatting sqref="AL54">
    <cfRule type="expression" dxfId="1175" priority="1317">
      <formula>$AL$54&lt;&gt;""</formula>
    </cfRule>
    <cfRule type="expression" dxfId="1174" priority="1318">
      <formula>$AL$54=""</formula>
    </cfRule>
  </conditionalFormatting>
  <conditionalFormatting sqref="AR54">
    <cfRule type="expression" dxfId="1173" priority="1315">
      <formula>$AR$54&lt;&gt;""</formula>
    </cfRule>
    <cfRule type="expression" dxfId="1172" priority="1316">
      <formula>$AR$54=""</formula>
    </cfRule>
  </conditionalFormatting>
  <conditionalFormatting sqref="AX54">
    <cfRule type="expression" dxfId="1171" priority="1313">
      <formula>$AX$54&lt;&gt;""</formula>
    </cfRule>
    <cfRule type="expression" dxfId="1170" priority="1314">
      <formula>$AX$54=""</formula>
    </cfRule>
  </conditionalFormatting>
  <conditionalFormatting sqref="BD54">
    <cfRule type="expression" dxfId="1169" priority="1311">
      <formula>$BD$54&lt;&gt;""</formula>
    </cfRule>
    <cfRule type="expression" dxfId="1168" priority="1312">
      <formula>$BD$54=""</formula>
    </cfRule>
  </conditionalFormatting>
  <conditionalFormatting sqref="B54:U54">
    <cfRule type="expression" dxfId="1167" priority="1309">
      <formula>$B$54=""</formula>
    </cfRule>
    <cfRule type="expression" dxfId="1166" priority="1310">
      <formula>$B$54&lt;&gt;""</formula>
    </cfRule>
  </conditionalFormatting>
  <conditionalFormatting sqref="AD58:AE58">
    <cfRule type="expression" dxfId="1165" priority="1307">
      <formula>$AD$58=""</formula>
    </cfRule>
  </conditionalFormatting>
  <conditionalFormatting sqref="AF58">
    <cfRule type="expression" dxfId="1164" priority="1294">
      <formula>$AF$58&lt;&gt;""</formula>
    </cfRule>
    <cfRule type="expression" dxfId="1163" priority="1306">
      <formula>$AF$58=""</formula>
    </cfRule>
  </conditionalFormatting>
  <conditionalFormatting sqref="AG58:AH58">
    <cfRule type="expression" dxfId="1162" priority="1305">
      <formula>$AG$58=""</formula>
    </cfRule>
  </conditionalFormatting>
  <conditionalFormatting sqref="AJ58:AK58">
    <cfRule type="expression" dxfId="1161" priority="1304">
      <formula>$AJ$58=""</formula>
    </cfRule>
  </conditionalFormatting>
  <conditionalFormatting sqref="AM58:AN58">
    <cfRule type="expression" dxfId="1160" priority="1303">
      <formula>$AM$58=""</formula>
    </cfRule>
  </conditionalFormatting>
  <conditionalFormatting sqref="AP58:AQ58">
    <cfRule type="expression" dxfId="1159" priority="1302">
      <formula>$AP$58=""</formula>
    </cfRule>
  </conditionalFormatting>
  <conditionalFormatting sqref="AS58:AT58">
    <cfRule type="expression" dxfId="1158" priority="1301">
      <formula>$AS$58=""</formula>
    </cfRule>
  </conditionalFormatting>
  <conditionalFormatting sqref="AV58:AW58">
    <cfRule type="expression" dxfId="1157" priority="1300">
      <formula>$AV$58=""</formula>
    </cfRule>
  </conditionalFormatting>
  <conditionalFormatting sqref="AY58:AZ58">
    <cfRule type="expression" dxfId="1156" priority="1299">
      <formula>$AY$58=""</formula>
    </cfRule>
  </conditionalFormatting>
  <conditionalFormatting sqref="BB58:BC58">
    <cfRule type="expression" dxfId="1155" priority="1298">
      <formula>$BB$58=""</formula>
    </cfRule>
  </conditionalFormatting>
  <conditionalFormatting sqref="BE58:BF58">
    <cfRule type="expression" dxfId="1154" priority="1297">
      <formula>$BE$58=""</formula>
    </cfRule>
  </conditionalFormatting>
  <conditionalFormatting sqref="BH58:BX58">
    <cfRule type="expression" dxfId="1153" priority="1295">
      <formula>$BH$58&lt;&gt;""</formula>
    </cfRule>
    <cfRule type="expression" dxfId="1152" priority="1296">
      <formula>$BH$58=""</formula>
    </cfRule>
  </conditionalFormatting>
  <conditionalFormatting sqref="AL58">
    <cfRule type="expression" dxfId="1151" priority="1292">
      <formula>$AL$58&lt;&gt;""</formula>
    </cfRule>
    <cfRule type="expression" dxfId="1150" priority="1293">
      <formula>$AL$58=""</formula>
    </cfRule>
  </conditionalFormatting>
  <conditionalFormatting sqref="AR58">
    <cfRule type="expression" dxfId="1149" priority="1290">
      <formula>$AR$58&lt;&gt;""</formula>
    </cfRule>
    <cfRule type="expression" dxfId="1148" priority="1291">
      <formula>$AR$58=""</formula>
    </cfRule>
  </conditionalFormatting>
  <conditionalFormatting sqref="AX58">
    <cfRule type="expression" dxfId="1147" priority="1288">
      <formula>$AX$58&lt;&gt;""</formula>
    </cfRule>
    <cfRule type="expression" dxfId="1146" priority="1289">
      <formula>$AX$58=""</formula>
    </cfRule>
  </conditionalFormatting>
  <conditionalFormatting sqref="BD58">
    <cfRule type="expression" dxfId="1145" priority="1286">
      <formula>$BD$58&lt;&gt;""</formula>
    </cfRule>
    <cfRule type="expression" dxfId="1144" priority="1287">
      <formula>$BD$58=""</formula>
    </cfRule>
  </conditionalFormatting>
  <conditionalFormatting sqref="B58:U58">
    <cfRule type="expression" dxfId="1143" priority="1284">
      <formula>$B$58=""</formula>
    </cfRule>
    <cfRule type="expression" dxfId="1142" priority="1285">
      <formula>$B$58&lt;&gt;""</formula>
    </cfRule>
  </conditionalFormatting>
  <conditionalFormatting sqref="AD60:AE60">
    <cfRule type="expression" dxfId="1141" priority="1282">
      <formula>$AD$60=""</formula>
    </cfRule>
  </conditionalFormatting>
  <conditionalFormatting sqref="AF60">
    <cfRule type="expression" dxfId="1140" priority="1269">
      <formula>$AF$60&lt;&gt;""</formula>
    </cfRule>
    <cfRule type="expression" dxfId="1139" priority="1281">
      <formula>$AF$60=""</formula>
    </cfRule>
  </conditionalFormatting>
  <conditionalFormatting sqref="AG60:AH60">
    <cfRule type="expression" dxfId="1138" priority="1280">
      <formula>$AG$60=""</formula>
    </cfRule>
  </conditionalFormatting>
  <conditionalFormatting sqref="AJ60:AK60">
    <cfRule type="expression" dxfId="1137" priority="1279">
      <formula>$AJ$60=""</formula>
    </cfRule>
  </conditionalFormatting>
  <conditionalFormatting sqref="AM60:AN60">
    <cfRule type="expression" dxfId="1136" priority="1278">
      <formula>$AM$60=""</formula>
    </cfRule>
  </conditionalFormatting>
  <conditionalFormatting sqref="AP60:AQ60">
    <cfRule type="expression" dxfId="1135" priority="1277">
      <formula>$AP$60=""</formula>
    </cfRule>
  </conditionalFormatting>
  <conditionalFormatting sqref="AS60:AT60">
    <cfRule type="expression" dxfId="1134" priority="1276">
      <formula>$AS$60=""</formula>
    </cfRule>
  </conditionalFormatting>
  <conditionalFormatting sqref="AV60:AW60">
    <cfRule type="expression" dxfId="1133" priority="1275">
      <formula>$AV$60=""</formula>
    </cfRule>
  </conditionalFormatting>
  <conditionalFormatting sqref="AY60:AZ60">
    <cfRule type="expression" dxfId="1132" priority="1274">
      <formula>$AY$60=""</formula>
    </cfRule>
  </conditionalFormatting>
  <conditionalFormatting sqref="BB60:BC60">
    <cfRule type="expression" dxfId="1131" priority="1273">
      <formula>$BB$60=""</formula>
    </cfRule>
  </conditionalFormatting>
  <conditionalFormatting sqref="BE60:BF60">
    <cfRule type="expression" dxfId="1130" priority="1272">
      <formula>$BE$60=""</formula>
    </cfRule>
  </conditionalFormatting>
  <conditionalFormatting sqref="BH60:BX60">
    <cfRule type="expression" dxfId="1129" priority="1270">
      <formula>$BH$60&lt;&gt;""</formula>
    </cfRule>
    <cfRule type="expression" dxfId="1128" priority="1271">
      <formula>$BH$60=""</formula>
    </cfRule>
  </conditionalFormatting>
  <conditionalFormatting sqref="AL60">
    <cfRule type="expression" dxfId="1127" priority="1267">
      <formula>$AL$60&lt;&gt;""</formula>
    </cfRule>
    <cfRule type="expression" dxfId="1126" priority="1268">
      <formula>$AL$60=""</formula>
    </cfRule>
  </conditionalFormatting>
  <conditionalFormatting sqref="AR60">
    <cfRule type="expression" dxfId="1125" priority="1265">
      <formula>$AR$60&lt;&gt;""</formula>
    </cfRule>
    <cfRule type="expression" dxfId="1124" priority="1266">
      <formula>$AR$60=""</formula>
    </cfRule>
  </conditionalFormatting>
  <conditionalFormatting sqref="AX60">
    <cfRule type="expression" dxfId="1123" priority="1263">
      <formula>$AX$60&lt;&gt;""</formula>
    </cfRule>
    <cfRule type="expression" dxfId="1122" priority="1264">
      <formula>$AX$60=""</formula>
    </cfRule>
  </conditionalFormatting>
  <conditionalFormatting sqref="BD60">
    <cfRule type="expression" dxfId="1121" priority="1261">
      <formula>$BD$60&lt;&gt;""</formula>
    </cfRule>
    <cfRule type="expression" dxfId="1120" priority="1262">
      <formula>$BD$60=""</formula>
    </cfRule>
  </conditionalFormatting>
  <conditionalFormatting sqref="B60:U60">
    <cfRule type="expression" dxfId="1119" priority="1259">
      <formula>$B$60=""</formula>
    </cfRule>
    <cfRule type="expression" dxfId="1118" priority="1260">
      <formula>$B$60&lt;&gt;""</formula>
    </cfRule>
  </conditionalFormatting>
  <conditionalFormatting sqref="AD62:AE62">
    <cfRule type="expression" dxfId="1117" priority="1257">
      <formula>$AD$62=""</formula>
    </cfRule>
  </conditionalFormatting>
  <conditionalFormatting sqref="AF62">
    <cfRule type="expression" dxfId="1116" priority="1244">
      <formula>$AF$62&lt;&gt;""</formula>
    </cfRule>
    <cfRule type="expression" dxfId="1115" priority="1256">
      <formula>$AF$62=""</formula>
    </cfRule>
  </conditionalFormatting>
  <conditionalFormatting sqref="AG62:AH62">
    <cfRule type="expression" dxfId="1114" priority="1255">
      <formula>$AG$62=""</formula>
    </cfRule>
  </conditionalFormatting>
  <conditionalFormatting sqref="AJ62:AK62">
    <cfRule type="expression" dxfId="1113" priority="1254">
      <formula>$AJ$62=""</formula>
    </cfRule>
  </conditionalFormatting>
  <conditionalFormatting sqref="AM62:AN62">
    <cfRule type="expression" dxfId="1112" priority="1253">
      <formula>$AM$62=""</formula>
    </cfRule>
  </conditionalFormatting>
  <conditionalFormatting sqref="AP62:AQ62">
    <cfRule type="expression" dxfId="1111" priority="1252">
      <formula>$AP$62=""</formula>
    </cfRule>
  </conditionalFormatting>
  <conditionalFormatting sqref="AS62:AT62">
    <cfRule type="expression" dxfId="1110" priority="1251">
      <formula>$AS$62=""</formula>
    </cfRule>
  </conditionalFormatting>
  <conditionalFormatting sqref="AV62:AW62">
    <cfRule type="expression" dxfId="1109" priority="1250">
      <formula>$AV$62=""</formula>
    </cfRule>
  </conditionalFormatting>
  <conditionalFormatting sqref="AY62:AZ62">
    <cfRule type="expression" dxfId="1108" priority="1249">
      <formula>$AY$62=""</formula>
    </cfRule>
  </conditionalFormatting>
  <conditionalFormatting sqref="BB62:BC62">
    <cfRule type="expression" dxfId="1107" priority="1248">
      <formula>$BB$62=""</formula>
    </cfRule>
  </conditionalFormatting>
  <conditionalFormatting sqref="BE62:BF62">
    <cfRule type="expression" dxfId="1106" priority="1247">
      <formula>$BE$62=""</formula>
    </cfRule>
  </conditionalFormatting>
  <conditionalFormatting sqref="BH62:BX62">
    <cfRule type="expression" dxfId="1105" priority="1245">
      <formula>$BH$62&lt;&gt;""</formula>
    </cfRule>
    <cfRule type="expression" dxfId="1104" priority="1246">
      <formula>$BH$62=""</formula>
    </cfRule>
  </conditionalFormatting>
  <conditionalFormatting sqref="AL62">
    <cfRule type="expression" dxfId="1103" priority="1242">
      <formula>$AL$62&lt;&gt;""</formula>
    </cfRule>
    <cfRule type="expression" dxfId="1102" priority="1243">
      <formula>$AL$62=""</formula>
    </cfRule>
  </conditionalFormatting>
  <conditionalFormatting sqref="AR62">
    <cfRule type="expression" dxfId="1101" priority="1240">
      <formula>$AR$62&lt;&gt;""</formula>
    </cfRule>
    <cfRule type="expression" dxfId="1100" priority="1241">
      <formula>$AR$62=""</formula>
    </cfRule>
  </conditionalFormatting>
  <conditionalFormatting sqref="AX62">
    <cfRule type="expression" dxfId="1099" priority="1238">
      <formula>$AX$62&lt;&gt;""</formula>
    </cfRule>
    <cfRule type="expression" dxfId="1098" priority="1239">
      <formula>$AX$62=""</formula>
    </cfRule>
  </conditionalFormatting>
  <conditionalFormatting sqref="BD62">
    <cfRule type="expression" dxfId="1097" priority="1236">
      <formula>$BD$62&lt;&gt;""</formula>
    </cfRule>
    <cfRule type="expression" dxfId="1096" priority="1237">
      <formula>$BD$62=""</formula>
    </cfRule>
  </conditionalFormatting>
  <conditionalFormatting sqref="B62:U62">
    <cfRule type="expression" dxfId="1095" priority="1234">
      <formula>$B$62=""</formula>
    </cfRule>
    <cfRule type="expression" dxfId="1094" priority="1235">
      <formula>$B$62&lt;&gt;""</formula>
    </cfRule>
  </conditionalFormatting>
  <conditionalFormatting sqref="AD56:AE56">
    <cfRule type="expression" dxfId="1093" priority="1232">
      <formula>$AD$56=""</formula>
    </cfRule>
  </conditionalFormatting>
  <conditionalFormatting sqref="AF56">
    <cfRule type="expression" dxfId="1092" priority="1219">
      <formula>$AF$56&lt;&gt;""</formula>
    </cfRule>
    <cfRule type="expression" dxfId="1091" priority="1231">
      <formula>$AF$56=""</formula>
    </cfRule>
  </conditionalFormatting>
  <conditionalFormatting sqref="AG56:AH56">
    <cfRule type="expression" dxfId="1090" priority="1230">
      <formula>$AG$56=""</formula>
    </cfRule>
  </conditionalFormatting>
  <conditionalFormatting sqref="AJ56:AK56">
    <cfRule type="expression" dxfId="1089" priority="1229">
      <formula>$AJ$56=""</formula>
    </cfRule>
  </conditionalFormatting>
  <conditionalFormatting sqref="AM56:AN56">
    <cfRule type="expression" dxfId="1088" priority="1228">
      <formula>$AM$56=""</formula>
    </cfRule>
  </conditionalFormatting>
  <conditionalFormatting sqref="AP56:AQ56">
    <cfRule type="expression" dxfId="1087" priority="1227">
      <formula>$AP$56=""</formula>
    </cfRule>
  </conditionalFormatting>
  <conditionalFormatting sqref="AS56:AT56">
    <cfRule type="expression" dxfId="1086" priority="1226">
      <formula>$AS$56=""</formula>
    </cfRule>
  </conditionalFormatting>
  <conditionalFormatting sqref="AV56:AW56">
    <cfRule type="expression" dxfId="1085" priority="1225">
      <formula>$AV$56=""</formula>
    </cfRule>
  </conditionalFormatting>
  <conditionalFormatting sqref="AY56:AZ56">
    <cfRule type="expression" dxfId="1084" priority="1224">
      <formula>$AY$56=""</formula>
    </cfRule>
  </conditionalFormatting>
  <conditionalFormatting sqref="BB56:BC56">
    <cfRule type="expression" dxfId="1083" priority="1223">
      <formula>$BB$56=""</formula>
    </cfRule>
  </conditionalFormatting>
  <conditionalFormatting sqref="BE56:BF56">
    <cfRule type="expression" dxfId="1082" priority="1222">
      <formula>$BE$56=""</formula>
    </cfRule>
  </conditionalFormatting>
  <conditionalFormatting sqref="BH56:BX56">
    <cfRule type="expression" dxfId="1081" priority="1220">
      <formula>$BH$56&lt;&gt;""</formula>
    </cfRule>
    <cfRule type="expression" dxfId="1080" priority="1221">
      <formula>$BH$56=""</formula>
    </cfRule>
  </conditionalFormatting>
  <conditionalFormatting sqref="AL56">
    <cfRule type="expression" dxfId="1079" priority="1217">
      <formula>$AL$56&lt;&gt;""</formula>
    </cfRule>
    <cfRule type="expression" dxfId="1078" priority="1218">
      <formula>$AL$56=""</formula>
    </cfRule>
  </conditionalFormatting>
  <conditionalFormatting sqref="AR56">
    <cfRule type="expression" dxfId="1077" priority="1215">
      <formula>$AR$56&lt;&gt;""</formula>
    </cfRule>
    <cfRule type="expression" dxfId="1076" priority="1216">
      <formula>$AR$56=""</formula>
    </cfRule>
  </conditionalFormatting>
  <conditionalFormatting sqref="AX56">
    <cfRule type="expression" dxfId="1075" priority="1213">
      <formula>$AX$56&lt;&gt;""</formula>
    </cfRule>
    <cfRule type="expression" dxfId="1074" priority="1214">
      <formula>$AX$56=""</formula>
    </cfRule>
  </conditionalFormatting>
  <conditionalFormatting sqref="BD56">
    <cfRule type="expression" dxfId="1073" priority="1211">
      <formula>$BD$56&lt;&gt;""</formula>
    </cfRule>
    <cfRule type="expression" dxfId="1072" priority="1212">
      <formula>$BD$56=""</formula>
    </cfRule>
  </conditionalFormatting>
  <conditionalFormatting sqref="B56:U56">
    <cfRule type="expression" dxfId="1071" priority="1209">
      <formula>$B$56=""</formula>
    </cfRule>
    <cfRule type="expression" dxfId="1070" priority="1210">
      <formula>$B$56&lt;&gt;""</formula>
    </cfRule>
  </conditionalFormatting>
  <conditionalFormatting sqref="AD64:AE64">
    <cfRule type="expression" dxfId="1069" priority="1207">
      <formula>$AD$64=""</formula>
    </cfRule>
  </conditionalFormatting>
  <conditionalFormatting sqref="AF64">
    <cfRule type="expression" dxfId="1068" priority="1194">
      <formula>$AF$64&lt;&gt;""</formula>
    </cfRule>
    <cfRule type="expression" dxfId="1067" priority="1206">
      <formula>$AF$64=""</formula>
    </cfRule>
  </conditionalFormatting>
  <conditionalFormatting sqref="AG64:AH64">
    <cfRule type="expression" dxfId="1066" priority="1205">
      <formula>$AG$64=""</formula>
    </cfRule>
  </conditionalFormatting>
  <conditionalFormatting sqref="AJ64:AK64">
    <cfRule type="expression" dxfId="1065" priority="1204">
      <formula>$AJ$64=""</formula>
    </cfRule>
  </conditionalFormatting>
  <conditionalFormatting sqref="AM64:AN64">
    <cfRule type="expression" dxfId="1064" priority="1203">
      <formula>$AM$64=""</formula>
    </cfRule>
  </conditionalFormatting>
  <conditionalFormatting sqref="AP64:AQ64">
    <cfRule type="expression" dxfId="1063" priority="1202">
      <formula>$AP$64=""</formula>
    </cfRule>
  </conditionalFormatting>
  <conditionalFormatting sqref="AS64:AT64">
    <cfRule type="expression" dxfId="1062" priority="1201">
      <formula>$AS$64=""</formula>
    </cfRule>
  </conditionalFormatting>
  <conditionalFormatting sqref="AV64:AW64">
    <cfRule type="expression" dxfId="1061" priority="1200">
      <formula>$AV$64=""</formula>
    </cfRule>
  </conditionalFormatting>
  <conditionalFormatting sqref="AY64:AZ64">
    <cfRule type="expression" dxfId="1060" priority="1199">
      <formula>$AY$64=""</formula>
    </cfRule>
  </conditionalFormatting>
  <conditionalFormatting sqref="BB64:BC64">
    <cfRule type="expression" dxfId="1059" priority="1198">
      <formula>$BB$64=""</formula>
    </cfRule>
  </conditionalFormatting>
  <conditionalFormatting sqref="BE64:BF64">
    <cfRule type="expression" dxfId="1058" priority="1197">
      <formula>$BE$64=""</formula>
    </cfRule>
  </conditionalFormatting>
  <conditionalFormatting sqref="BH64:BX64">
    <cfRule type="expression" dxfId="1057" priority="1195">
      <formula>$BH$64&lt;&gt;""</formula>
    </cfRule>
    <cfRule type="expression" dxfId="1056" priority="1196">
      <formula>$BH$64=""</formula>
    </cfRule>
  </conditionalFormatting>
  <conditionalFormatting sqref="AL64">
    <cfRule type="expression" dxfId="1055" priority="1192">
      <formula>$AL$64&lt;&gt;""</formula>
    </cfRule>
    <cfRule type="expression" dxfId="1054" priority="1193">
      <formula>$AL$64=""</formula>
    </cfRule>
  </conditionalFormatting>
  <conditionalFormatting sqref="AR64">
    <cfRule type="expression" dxfId="1053" priority="1190">
      <formula>$AR$64&lt;&gt;""</formula>
    </cfRule>
    <cfRule type="expression" dxfId="1052" priority="1191">
      <formula>$AR$64=""</formula>
    </cfRule>
  </conditionalFormatting>
  <conditionalFormatting sqref="AX64">
    <cfRule type="expression" dxfId="1051" priority="1188">
      <formula>$AX$64&lt;&gt;""</formula>
    </cfRule>
    <cfRule type="expression" dxfId="1050" priority="1189">
      <formula>$AX$64=""</formula>
    </cfRule>
  </conditionalFormatting>
  <conditionalFormatting sqref="BD64">
    <cfRule type="expression" dxfId="1049" priority="1186">
      <formula>$BD$64&lt;&gt;""</formula>
    </cfRule>
    <cfRule type="expression" dxfId="1048" priority="1187">
      <formula>$BD$64=""</formula>
    </cfRule>
  </conditionalFormatting>
  <conditionalFormatting sqref="B64:U64">
    <cfRule type="expression" dxfId="1047" priority="1184">
      <formula>$B$64=""</formula>
    </cfRule>
    <cfRule type="expression" dxfId="1046" priority="1185">
      <formula>$B$64&lt;&gt;""</formula>
    </cfRule>
  </conditionalFormatting>
  <conditionalFormatting sqref="B50:B64">
    <cfRule type="duplicateValues" dxfId="1045" priority="1183"/>
  </conditionalFormatting>
  <conditionalFormatting sqref="B65">
    <cfRule type="duplicateValues" dxfId="1044" priority="1182"/>
  </conditionalFormatting>
  <conditionalFormatting sqref="BH66:BX66">
    <cfRule type="expression" dxfId="1043" priority="1151">
      <formula>$BH$66=""</formula>
    </cfRule>
  </conditionalFormatting>
  <conditionalFormatting sqref="BE66:BF66">
    <cfRule type="expression" dxfId="1042" priority="1150">
      <formula>$BE$66=""</formula>
    </cfRule>
  </conditionalFormatting>
  <conditionalFormatting sqref="W66:X66">
    <cfRule type="expression" dxfId="1041" priority="1149">
      <formula>$W$66=""</formula>
    </cfRule>
  </conditionalFormatting>
  <conditionalFormatting sqref="B66:U66">
    <cfRule type="expression" dxfId="1040" priority="1147">
      <formula>$B$66&lt;&gt;""</formula>
    </cfRule>
    <cfRule type="expression" dxfId="1039" priority="1148">
      <formula>$B$66=""</formula>
    </cfRule>
  </conditionalFormatting>
  <conditionalFormatting sqref="AA66:AB66">
    <cfRule type="expression" dxfId="1038" priority="1146">
      <formula>$AA$66=""</formula>
    </cfRule>
  </conditionalFormatting>
  <conditionalFormatting sqref="AD66:AE66">
    <cfRule type="expression" dxfId="1037" priority="1145">
      <formula>$AD$66=""</formula>
    </cfRule>
  </conditionalFormatting>
  <conditionalFormatting sqref="AG66:AH66">
    <cfRule type="expression" dxfId="1036" priority="1144">
      <formula>$AG$66=""</formula>
    </cfRule>
  </conditionalFormatting>
  <conditionalFormatting sqref="AJ66:AK66">
    <cfRule type="expression" dxfId="1035" priority="1143">
      <formula>$AJ$66=""</formula>
    </cfRule>
  </conditionalFormatting>
  <conditionalFormatting sqref="AM66:AN66">
    <cfRule type="expression" dxfId="1034" priority="1142">
      <formula>$AM$66=""</formula>
    </cfRule>
  </conditionalFormatting>
  <conditionalFormatting sqref="AP66:AQ66">
    <cfRule type="expression" dxfId="1033" priority="1141">
      <formula>$AP$66=""</formula>
    </cfRule>
  </conditionalFormatting>
  <conditionalFormatting sqref="AS66:AT66">
    <cfRule type="expression" dxfId="1032" priority="1140">
      <formula>$AS$66=""</formula>
    </cfRule>
  </conditionalFormatting>
  <conditionalFormatting sqref="AV66:AW66">
    <cfRule type="expression" dxfId="1031" priority="1139">
      <formula>$AV$66=""</formula>
    </cfRule>
  </conditionalFormatting>
  <conditionalFormatting sqref="AY66:AZ66">
    <cfRule type="expression" dxfId="1030" priority="1138">
      <formula>$AY$66=""</formula>
    </cfRule>
  </conditionalFormatting>
  <conditionalFormatting sqref="BB66:BC66">
    <cfRule type="expression" dxfId="1029" priority="1137">
      <formula>$BB$66=""</formula>
    </cfRule>
  </conditionalFormatting>
  <conditionalFormatting sqref="Y66:Z66">
    <cfRule type="cellIs" dxfId="1028" priority="1133" operator="between">
      <formula>4.51</formula>
      <formula>5</formula>
    </cfRule>
    <cfRule type="cellIs" dxfId="1027" priority="1134" operator="between">
      <formula>2.51</formula>
      <formula>4.5</formula>
    </cfRule>
    <cfRule type="cellIs" dxfId="1026" priority="1135" operator="equal">
      <formula>0</formula>
    </cfRule>
    <cfRule type="cellIs" dxfId="1025" priority="1136" operator="between">
      <formula>0.01</formula>
      <formula>2.5</formula>
    </cfRule>
  </conditionalFormatting>
  <conditionalFormatting sqref="B66:B67">
    <cfRule type="duplicateValues" dxfId="1024" priority="1132"/>
  </conditionalFormatting>
  <conditionalFormatting sqref="AF66">
    <cfRule type="cellIs" dxfId="1023" priority="1130" operator="equal">
      <formula>0</formula>
    </cfRule>
    <cfRule type="cellIs" dxfId="1022" priority="1131" operator="greaterThan">
      <formula>0</formula>
    </cfRule>
  </conditionalFormatting>
  <conditionalFormatting sqref="AL66">
    <cfRule type="cellIs" dxfId="1021" priority="1128" operator="equal">
      <formula>0</formula>
    </cfRule>
    <cfRule type="cellIs" dxfId="1020" priority="1129" operator="greaterThan">
      <formula>0</formula>
    </cfRule>
  </conditionalFormatting>
  <conditionalFormatting sqref="AR66">
    <cfRule type="cellIs" dxfId="1019" priority="1126" operator="equal">
      <formula>0</formula>
    </cfRule>
    <cfRule type="cellIs" dxfId="1018" priority="1127" operator="greaterThan">
      <formula>0</formula>
    </cfRule>
  </conditionalFormatting>
  <conditionalFormatting sqref="AX66">
    <cfRule type="cellIs" dxfId="1017" priority="1124" operator="equal">
      <formula>0</formula>
    </cfRule>
    <cfRule type="cellIs" dxfId="1016" priority="1125" operator="greaterThan">
      <formula>0</formula>
    </cfRule>
  </conditionalFormatting>
  <conditionalFormatting sqref="BD66">
    <cfRule type="cellIs" dxfId="1015" priority="1122" operator="equal">
      <formula>0</formula>
    </cfRule>
    <cfRule type="cellIs" dxfId="1014" priority="1123" operator="greaterThan">
      <formula>0</formula>
    </cfRule>
  </conditionalFormatting>
  <conditionalFormatting sqref="AD68:AE68">
    <cfRule type="expression" dxfId="1013" priority="1120">
      <formula>$AD$68=""</formula>
    </cfRule>
  </conditionalFormatting>
  <conditionalFormatting sqref="AF68">
    <cfRule type="expression" dxfId="1012" priority="1107">
      <formula>$AF$68&lt;&gt;""</formula>
    </cfRule>
    <cfRule type="expression" dxfId="1011" priority="1119">
      <formula>$AF$68=""</formula>
    </cfRule>
  </conditionalFormatting>
  <conditionalFormatting sqref="AG68:AH68">
    <cfRule type="expression" dxfId="1010" priority="1118">
      <formula>$AG$68=""</formula>
    </cfRule>
  </conditionalFormatting>
  <conditionalFormatting sqref="AJ68:AK68">
    <cfRule type="expression" dxfId="1009" priority="1117">
      <formula>$AJ$68=""</formula>
    </cfRule>
  </conditionalFormatting>
  <conditionalFormatting sqref="AM68:AN68">
    <cfRule type="expression" dxfId="1008" priority="1116">
      <formula>$AM$68=""</formula>
    </cfRule>
  </conditionalFormatting>
  <conditionalFormatting sqref="AP68:AQ68">
    <cfRule type="expression" dxfId="1007" priority="1115">
      <formula>$AP$68=""</formula>
    </cfRule>
  </conditionalFormatting>
  <conditionalFormatting sqref="AS68:AT68">
    <cfRule type="expression" dxfId="1006" priority="1114">
      <formula>$AS$68=""</formula>
    </cfRule>
  </conditionalFormatting>
  <conditionalFormatting sqref="AV68:AW68">
    <cfRule type="expression" dxfId="1005" priority="1113">
      <formula>$AV$68=""</formula>
    </cfRule>
  </conditionalFormatting>
  <conditionalFormatting sqref="AY68:AZ68">
    <cfRule type="expression" dxfId="1004" priority="1112">
      <formula>$AY$68=""</formula>
    </cfRule>
  </conditionalFormatting>
  <conditionalFormatting sqref="BB68:BC68">
    <cfRule type="expression" dxfId="1003" priority="1111">
      <formula>$BB$68=""</formula>
    </cfRule>
  </conditionalFormatting>
  <conditionalFormatting sqref="BE68:BF68">
    <cfRule type="expression" dxfId="1002" priority="1110">
      <formula>$BE$68=""</formula>
    </cfRule>
  </conditionalFormatting>
  <conditionalFormatting sqref="BH68:BX68">
    <cfRule type="expression" dxfId="1001" priority="1108">
      <formula>$BH$68&lt;&gt;""</formula>
    </cfRule>
    <cfRule type="expression" dxfId="1000" priority="1109">
      <formula>$BH$68=""</formula>
    </cfRule>
  </conditionalFormatting>
  <conditionalFormatting sqref="AL68">
    <cfRule type="expression" dxfId="999" priority="1105">
      <formula>$AL$68&lt;&gt;""</formula>
    </cfRule>
    <cfRule type="expression" dxfId="998" priority="1106">
      <formula>$AL$68=""</formula>
    </cfRule>
  </conditionalFormatting>
  <conditionalFormatting sqref="AR68">
    <cfRule type="expression" dxfId="997" priority="1103">
      <formula>$AR$68&lt;&gt;""</formula>
    </cfRule>
    <cfRule type="expression" dxfId="996" priority="1104">
      <formula>$AR$68=""</formula>
    </cfRule>
  </conditionalFormatting>
  <conditionalFormatting sqref="AX68">
    <cfRule type="expression" dxfId="995" priority="1101">
      <formula>$AX$68&lt;&gt;""</formula>
    </cfRule>
    <cfRule type="expression" dxfId="994" priority="1102">
      <formula>$AX$68=""</formula>
    </cfRule>
  </conditionalFormatting>
  <conditionalFormatting sqref="BD68">
    <cfRule type="expression" dxfId="993" priority="1099">
      <formula>$BD$68&lt;&gt;""</formula>
    </cfRule>
    <cfRule type="expression" dxfId="992" priority="1100">
      <formula>$BD$68=""</formula>
    </cfRule>
  </conditionalFormatting>
  <conditionalFormatting sqref="B68:U68">
    <cfRule type="expression" dxfId="991" priority="1097">
      <formula>$B$68=""</formula>
    </cfRule>
    <cfRule type="expression" dxfId="990" priority="1098">
      <formula>$B$68&lt;&gt;""</formula>
    </cfRule>
  </conditionalFormatting>
  <conditionalFormatting sqref="AD70:AE70">
    <cfRule type="expression" dxfId="989" priority="1095">
      <formula>$AD$70=""</formula>
    </cfRule>
  </conditionalFormatting>
  <conditionalFormatting sqref="AF70">
    <cfRule type="expression" dxfId="988" priority="1082">
      <formula>$AF$70&lt;&gt;""</formula>
    </cfRule>
    <cfRule type="expression" dxfId="987" priority="1094">
      <formula>$AF$70=""</formula>
    </cfRule>
  </conditionalFormatting>
  <conditionalFormatting sqref="AG70:AH70">
    <cfRule type="expression" dxfId="986" priority="1093">
      <formula>$AG$70=""</formula>
    </cfRule>
  </conditionalFormatting>
  <conditionalFormatting sqref="AJ70:AK70">
    <cfRule type="expression" dxfId="985" priority="1092">
      <formula>$AJ$70=""</formula>
    </cfRule>
  </conditionalFormatting>
  <conditionalFormatting sqref="AM70:AN70">
    <cfRule type="expression" dxfId="984" priority="1091">
      <formula>$AM$70=""</formula>
    </cfRule>
  </conditionalFormatting>
  <conditionalFormatting sqref="AP70:AQ70">
    <cfRule type="expression" dxfId="983" priority="1090">
      <formula>$AP$70=""</formula>
    </cfRule>
  </conditionalFormatting>
  <conditionalFormatting sqref="AS70:AT70">
    <cfRule type="expression" dxfId="982" priority="1089">
      <formula>$AS$70=""</formula>
    </cfRule>
  </conditionalFormatting>
  <conditionalFormatting sqref="AV70:AW70">
    <cfRule type="expression" dxfId="981" priority="1088">
      <formula>$AV$70=""</formula>
    </cfRule>
  </conditionalFormatting>
  <conditionalFormatting sqref="AY70:AZ70">
    <cfRule type="expression" dxfId="980" priority="1087">
      <formula>$AY$70=""</formula>
    </cfRule>
  </conditionalFormatting>
  <conditionalFormatting sqref="BB70:BC70">
    <cfRule type="expression" dxfId="979" priority="1086">
      <formula>$BB$70=""</formula>
    </cfRule>
  </conditionalFormatting>
  <conditionalFormatting sqref="BE70:BF70">
    <cfRule type="expression" dxfId="978" priority="1085">
      <formula>$BE$70=""</formula>
    </cfRule>
  </conditionalFormatting>
  <conditionalFormatting sqref="BH70:BX70">
    <cfRule type="expression" dxfId="977" priority="1083">
      <formula>$BH$70&lt;&gt;""</formula>
    </cfRule>
    <cfRule type="expression" dxfId="976" priority="1084">
      <formula>$BH$70=""</formula>
    </cfRule>
  </conditionalFormatting>
  <conditionalFormatting sqref="AL70">
    <cfRule type="expression" dxfId="975" priority="1080">
      <formula>$AL$70&lt;&gt;""</formula>
    </cfRule>
    <cfRule type="expression" dxfId="974" priority="1081">
      <formula>$AL$70=""</formula>
    </cfRule>
  </conditionalFormatting>
  <conditionalFormatting sqref="AR70">
    <cfRule type="expression" dxfId="973" priority="1078">
      <formula>$AR$70&lt;&gt;""</formula>
    </cfRule>
    <cfRule type="expression" dxfId="972" priority="1079">
      <formula>$AR$70=""</formula>
    </cfRule>
  </conditionalFormatting>
  <conditionalFormatting sqref="AX70">
    <cfRule type="expression" dxfId="971" priority="1076">
      <formula>$AX$70&lt;&gt;""</formula>
    </cfRule>
    <cfRule type="expression" dxfId="970" priority="1077">
      <formula>$AX$70=""</formula>
    </cfRule>
  </conditionalFormatting>
  <conditionalFormatting sqref="BD70">
    <cfRule type="expression" dxfId="969" priority="1074">
      <formula>$BD$70&lt;&gt;""</formula>
    </cfRule>
    <cfRule type="expression" dxfId="968" priority="1075">
      <formula>$BD$70=""</formula>
    </cfRule>
  </conditionalFormatting>
  <conditionalFormatting sqref="B70:U70">
    <cfRule type="expression" dxfId="967" priority="1072">
      <formula>$B$70=""</formula>
    </cfRule>
    <cfRule type="expression" dxfId="966" priority="1073">
      <formula>$B$70&lt;&gt;""</formula>
    </cfRule>
  </conditionalFormatting>
  <conditionalFormatting sqref="AD72:AE72">
    <cfRule type="expression" dxfId="965" priority="1070">
      <formula>$AD$72=""</formula>
    </cfRule>
  </conditionalFormatting>
  <conditionalFormatting sqref="AF72">
    <cfRule type="expression" dxfId="964" priority="1057">
      <formula>$AF$72&lt;&gt;""</formula>
    </cfRule>
    <cfRule type="expression" dxfId="963" priority="1069">
      <formula>$AF$72=""</formula>
    </cfRule>
  </conditionalFormatting>
  <conditionalFormatting sqref="AG72:AH72">
    <cfRule type="expression" dxfId="962" priority="1068">
      <formula>$AG$72=""</formula>
    </cfRule>
  </conditionalFormatting>
  <conditionalFormatting sqref="AJ72:AK72">
    <cfRule type="expression" dxfId="961" priority="1067">
      <formula>$AJ$72=""</formula>
    </cfRule>
  </conditionalFormatting>
  <conditionalFormatting sqref="AM72:AN72">
    <cfRule type="expression" dxfId="960" priority="1066">
      <formula>$AM$72=""</formula>
    </cfRule>
  </conditionalFormatting>
  <conditionalFormatting sqref="AP72:AQ72">
    <cfRule type="expression" dxfId="959" priority="1065">
      <formula>$AP$72=""</formula>
    </cfRule>
  </conditionalFormatting>
  <conditionalFormatting sqref="AS72:AT72">
    <cfRule type="expression" dxfId="958" priority="1064">
      <formula>$AS$72=""</formula>
    </cfRule>
  </conditionalFormatting>
  <conditionalFormatting sqref="AV72:AW72">
    <cfRule type="expression" dxfId="957" priority="1063">
      <formula>$AV$72=""</formula>
    </cfRule>
  </conditionalFormatting>
  <conditionalFormatting sqref="AY72:AZ72">
    <cfRule type="expression" dxfId="956" priority="1062">
      <formula>$AY$72=""</formula>
    </cfRule>
  </conditionalFormatting>
  <conditionalFormatting sqref="BB72:BC72">
    <cfRule type="expression" dxfId="955" priority="1061">
      <formula>$BB$72=""</formula>
    </cfRule>
  </conditionalFormatting>
  <conditionalFormatting sqref="BE72:BF72">
    <cfRule type="expression" dxfId="954" priority="1060">
      <formula>$BE$72=""</formula>
    </cfRule>
  </conditionalFormatting>
  <conditionalFormatting sqref="BH72:BX72">
    <cfRule type="expression" dxfId="953" priority="1058">
      <formula>$BH$72&lt;&gt;""</formula>
    </cfRule>
    <cfRule type="expression" dxfId="952" priority="1059">
      <formula>$BH$72=""</formula>
    </cfRule>
  </conditionalFormatting>
  <conditionalFormatting sqref="AL72">
    <cfRule type="expression" dxfId="951" priority="1055">
      <formula>$AL$72&lt;&gt;""</formula>
    </cfRule>
    <cfRule type="expression" dxfId="950" priority="1056">
      <formula>$AL$72=""</formula>
    </cfRule>
  </conditionalFormatting>
  <conditionalFormatting sqref="AR72">
    <cfRule type="expression" dxfId="949" priority="1053">
      <formula>$AR$72&lt;&gt;""</formula>
    </cfRule>
    <cfRule type="expression" dxfId="948" priority="1054">
      <formula>$AR$72=""</formula>
    </cfRule>
  </conditionalFormatting>
  <conditionalFormatting sqref="AX72">
    <cfRule type="expression" dxfId="947" priority="1051">
      <formula>$AX$72&lt;&gt;""</formula>
    </cfRule>
    <cfRule type="expression" dxfId="946" priority="1052">
      <formula>$AX$72=""</formula>
    </cfRule>
  </conditionalFormatting>
  <conditionalFormatting sqref="BD72">
    <cfRule type="expression" dxfId="945" priority="1049">
      <formula>$BD$72&lt;&gt;""</formula>
    </cfRule>
    <cfRule type="expression" dxfId="944" priority="1050">
      <formula>$BD$72=""</formula>
    </cfRule>
  </conditionalFormatting>
  <conditionalFormatting sqref="B72:U72">
    <cfRule type="expression" dxfId="943" priority="1047">
      <formula>$B$72=""</formula>
    </cfRule>
    <cfRule type="expression" dxfId="942" priority="1048">
      <formula>$B$72&lt;&gt;""</formula>
    </cfRule>
  </conditionalFormatting>
  <conditionalFormatting sqref="AD74:AE74">
    <cfRule type="expression" dxfId="941" priority="1045">
      <formula>$AD$74=""</formula>
    </cfRule>
  </conditionalFormatting>
  <conditionalFormatting sqref="AF74">
    <cfRule type="expression" dxfId="940" priority="1032">
      <formula>$AF$74&lt;&gt;""</formula>
    </cfRule>
    <cfRule type="expression" dxfId="939" priority="1044">
      <formula>$AF$74=""</formula>
    </cfRule>
  </conditionalFormatting>
  <conditionalFormatting sqref="AG74:AH74">
    <cfRule type="expression" dxfId="938" priority="1043">
      <formula>$AG$74=""</formula>
    </cfRule>
  </conditionalFormatting>
  <conditionalFormatting sqref="AJ74:AK74">
    <cfRule type="expression" dxfId="937" priority="1042">
      <formula>$AJ$74=""</formula>
    </cfRule>
  </conditionalFormatting>
  <conditionalFormatting sqref="AM74:AN74">
    <cfRule type="expression" dxfId="936" priority="1041">
      <formula>$AM$74=""</formula>
    </cfRule>
  </conditionalFormatting>
  <conditionalFormatting sqref="AP74:AQ74">
    <cfRule type="expression" dxfId="935" priority="1040">
      <formula>$AP$74=""</formula>
    </cfRule>
  </conditionalFormatting>
  <conditionalFormatting sqref="AS74:AT74">
    <cfRule type="expression" dxfId="934" priority="1039">
      <formula>$AS$74=""</formula>
    </cfRule>
  </conditionalFormatting>
  <conditionalFormatting sqref="AV74:AW74">
    <cfRule type="expression" dxfId="933" priority="1038">
      <formula>$AV$74=""</formula>
    </cfRule>
  </conditionalFormatting>
  <conditionalFormatting sqref="AY74:AZ74">
    <cfRule type="expression" dxfId="932" priority="1037">
      <formula>$AY$74=""</formula>
    </cfRule>
  </conditionalFormatting>
  <conditionalFormatting sqref="BB74:BC74">
    <cfRule type="expression" dxfId="931" priority="1036">
      <formula>$BB$74=""</formula>
    </cfRule>
  </conditionalFormatting>
  <conditionalFormatting sqref="BE74:BF74">
    <cfRule type="expression" dxfId="930" priority="1035">
      <formula>$BE$74=""</formula>
    </cfRule>
  </conditionalFormatting>
  <conditionalFormatting sqref="BH74:BX74">
    <cfRule type="expression" dxfId="929" priority="1033">
      <formula>$BH$74&lt;&gt;""</formula>
    </cfRule>
    <cfRule type="expression" dxfId="928" priority="1034">
      <formula>$BH$74=""</formula>
    </cfRule>
  </conditionalFormatting>
  <conditionalFormatting sqref="AL74">
    <cfRule type="expression" dxfId="927" priority="1030">
      <formula>$AL$74&lt;&gt;""</formula>
    </cfRule>
    <cfRule type="expression" dxfId="926" priority="1031">
      <formula>$AL$74=""</formula>
    </cfRule>
  </conditionalFormatting>
  <conditionalFormatting sqref="AR74">
    <cfRule type="expression" dxfId="925" priority="1028">
      <formula>$AR$74&lt;&gt;""</formula>
    </cfRule>
    <cfRule type="expression" dxfId="924" priority="1029">
      <formula>$AR$74=""</formula>
    </cfRule>
  </conditionalFormatting>
  <conditionalFormatting sqref="AX74">
    <cfRule type="expression" dxfId="923" priority="1026">
      <formula>$AX$74&lt;&gt;""</formula>
    </cfRule>
    <cfRule type="expression" dxfId="922" priority="1027">
      <formula>$AX$74=""</formula>
    </cfRule>
  </conditionalFormatting>
  <conditionalFormatting sqref="BD74">
    <cfRule type="expression" dxfId="921" priority="1024">
      <formula>$BD$74&lt;&gt;""</formula>
    </cfRule>
    <cfRule type="expression" dxfId="920" priority="1025">
      <formula>$BD$74=""</formula>
    </cfRule>
  </conditionalFormatting>
  <conditionalFormatting sqref="B74:U74">
    <cfRule type="expression" dxfId="919" priority="1022">
      <formula>$B$74=""</formula>
    </cfRule>
    <cfRule type="expression" dxfId="918" priority="1023">
      <formula>$B$74&lt;&gt;""</formula>
    </cfRule>
  </conditionalFormatting>
  <conditionalFormatting sqref="AD76:AE76">
    <cfRule type="expression" dxfId="917" priority="1020">
      <formula>$AD$76=""</formula>
    </cfRule>
  </conditionalFormatting>
  <conditionalFormatting sqref="AF76">
    <cfRule type="expression" dxfId="916" priority="1007">
      <formula>$AF$76&lt;&gt;""</formula>
    </cfRule>
    <cfRule type="expression" dxfId="915" priority="1019">
      <formula>$AF$76=""</formula>
    </cfRule>
  </conditionalFormatting>
  <conditionalFormatting sqref="AG76:AH76">
    <cfRule type="expression" dxfId="914" priority="1018">
      <formula>$AG$76=""</formula>
    </cfRule>
  </conditionalFormatting>
  <conditionalFormatting sqref="AJ76:AK76">
    <cfRule type="expression" dxfId="913" priority="1017">
      <formula>$AJ$76=""</formula>
    </cfRule>
  </conditionalFormatting>
  <conditionalFormatting sqref="AM76:AN76">
    <cfRule type="expression" dxfId="912" priority="1016">
      <formula>$AM$76=""</formula>
    </cfRule>
  </conditionalFormatting>
  <conditionalFormatting sqref="AP76:AQ76">
    <cfRule type="expression" dxfId="911" priority="1015">
      <formula>$AP$76=""</formula>
    </cfRule>
  </conditionalFormatting>
  <conditionalFormatting sqref="AS76:AT76">
    <cfRule type="expression" dxfId="910" priority="1014">
      <formula>$AS$76=""</formula>
    </cfRule>
  </conditionalFormatting>
  <conditionalFormatting sqref="AV76:AW76">
    <cfRule type="expression" dxfId="909" priority="1013">
      <formula>$AV$76=""</formula>
    </cfRule>
  </conditionalFormatting>
  <conditionalFormatting sqref="AY76:AZ76">
    <cfRule type="expression" dxfId="908" priority="1012">
      <formula>$AY$76=""</formula>
    </cfRule>
  </conditionalFormatting>
  <conditionalFormatting sqref="BB76:BC76">
    <cfRule type="expression" dxfId="907" priority="1011">
      <formula>$BB$76=""</formula>
    </cfRule>
  </conditionalFormatting>
  <conditionalFormatting sqref="BE76:BF76">
    <cfRule type="expression" dxfId="906" priority="1010">
      <formula>$BE$76=""</formula>
    </cfRule>
  </conditionalFormatting>
  <conditionalFormatting sqref="BH76:BX76">
    <cfRule type="expression" dxfId="905" priority="1008">
      <formula>$BH$76&lt;&gt;""</formula>
    </cfRule>
    <cfRule type="expression" dxfId="904" priority="1009">
      <formula>$BH$76=""</formula>
    </cfRule>
  </conditionalFormatting>
  <conditionalFormatting sqref="AL76">
    <cfRule type="expression" dxfId="903" priority="1005">
      <formula>$AL$76&lt;&gt;""</formula>
    </cfRule>
    <cfRule type="expression" dxfId="902" priority="1006">
      <formula>$AL$76=""</formula>
    </cfRule>
  </conditionalFormatting>
  <conditionalFormatting sqref="AR76">
    <cfRule type="expression" dxfId="901" priority="1003">
      <formula>$AR$76&lt;&gt;""</formula>
    </cfRule>
    <cfRule type="expression" dxfId="900" priority="1004">
      <formula>$AR$76=""</formula>
    </cfRule>
  </conditionalFormatting>
  <conditionalFormatting sqref="AX76">
    <cfRule type="expression" dxfId="899" priority="1001">
      <formula>$AX$76&lt;&gt;""</formula>
    </cfRule>
    <cfRule type="expression" dxfId="898" priority="1002">
      <formula>$AX$76=""</formula>
    </cfRule>
  </conditionalFormatting>
  <conditionalFormatting sqref="BD76">
    <cfRule type="expression" dxfId="897" priority="999">
      <formula>$BD$76&lt;&gt;""</formula>
    </cfRule>
    <cfRule type="expression" dxfId="896" priority="1000">
      <formula>$BD$76=""</formula>
    </cfRule>
  </conditionalFormatting>
  <conditionalFormatting sqref="B76:U76">
    <cfRule type="expression" dxfId="895" priority="997">
      <formula>$B$76=""</formula>
    </cfRule>
    <cfRule type="expression" dxfId="894" priority="998">
      <formula>$B$76&lt;&gt;""</formula>
    </cfRule>
  </conditionalFormatting>
  <conditionalFormatting sqref="AD78:AE78">
    <cfRule type="expression" dxfId="893" priority="995">
      <formula>$AD$78=""</formula>
    </cfRule>
  </conditionalFormatting>
  <conditionalFormatting sqref="AF78">
    <cfRule type="expression" dxfId="892" priority="982">
      <formula>$AF$78&lt;&gt;""</formula>
    </cfRule>
    <cfRule type="expression" dxfId="891" priority="994">
      <formula>$AF$78=""</formula>
    </cfRule>
  </conditionalFormatting>
  <conditionalFormatting sqref="AG78:AH78">
    <cfRule type="expression" dxfId="890" priority="993">
      <formula>$AG$78=""</formula>
    </cfRule>
  </conditionalFormatting>
  <conditionalFormatting sqref="AJ78:AK78">
    <cfRule type="expression" dxfId="889" priority="992">
      <formula>$AJ$78=""</formula>
    </cfRule>
  </conditionalFormatting>
  <conditionalFormatting sqref="AM78:AN78">
    <cfRule type="expression" dxfId="888" priority="991">
      <formula>$AM$78=""</formula>
    </cfRule>
  </conditionalFormatting>
  <conditionalFormatting sqref="AP78:AQ78">
    <cfRule type="expression" dxfId="887" priority="990">
      <formula>$AP$78=""</formula>
    </cfRule>
  </conditionalFormatting>
  <conditionalFormatting sqref="AS78:AT78">
    <cfRule type="expression" dxfId="886" priority="989">
      <formula>$AS$78=""</formula>
    </cfRule>
  </conditionalFormatting>
  <conditionalFormatting sqref="AV78:AW78">
    <cfRule type="expression" dxfId="885" priority="988">
      <formula>$AV$78=""</formula>
    </cfRule>
  </conditionalFormatting>
  <conditionalFormatting sqref="AY78:AZ78">
    <cfRule type="expression" dxfId="884" priority="987">
      <formula>$AY$78=""</formula>
    </cfRule>
  </conditionalFormatting>
  <conditionalFormatting sqref="BB78:BC78">
    <cfRule type="expression" dxfId="883" priority="986">
      <formula>$BB$78=""</formula>
    </cfRule>
  </conditionalFormatting>
  <conditionalFormatting sqref="BE78:BF78">
    <cfRule type="expression" dxfId="882" priority="985">
      <formula>$BE$78=""</formula>
    </cfRule>
  </conditionalFormatting>
  <conditionalFormatting sqref="BH78:BX78">
    <cfRule type="expression" dxfId="881" priority="983">
      <formula>$BH$78&lt;&gt;""</formula>
    </cfRule>
    <cfRule type="expression" dxfId="880" priority="984">
      <formula>$BH$78=""</formula>
    </cfRule>
  </conditionalFormatting>
  <conditionalFormatting sqref="AL78">
    <cfRule type="expression" dxfId="879" priority="980">
      <formula>$AL$78&lt;&gt;""</formula>
    </cfRule>
    <cfRule type="expression" dxfId="878" priority="981">
      <formula>$AL$78=""</formula>
    </cfRule>
  </conditionalFormatting>
  <conditionalFormatting sqref="AR78">
    <cfRule type="expression" dxfId="877" priority="978">
      <formula>$AR$78&lt;&gt;""</formula>
    </cfRule>
    <cfRule type="expression" dxfId="876" priority="979">
      <formula>$AR$78=""</formula>
    </cfRule>
  </conditionalFormatting>
  <conditionalFormatting sqref="AX78">
    <cfRule type="expression" dxfId="875" priority="976">
      <formula>$AX$78&lt;&gt;""</formula>
    </cfRule>
    <cfRule type="expression" dxfId="874" priority="977">
      <formula>$AX$78=""</formula>
    </cfRule>
  </conditionalFormatting>
  <conditionalFormatting sqref="BD78">
    <cfRule type="expression" dxfId="873" priority="974">
      <formula>$BD$78&lt;&gt;""</formula>
    </cfRule>
    <cfRule type="expression" dxfId="872" priority="975">
      <formula>$BD$78=""</formula>
    </cfRule>
  </conditionalFormatting>
  <conditionalFormatting sqref="B78:U78">
    <cfRule type="expression" dxfId="871" priority="972">
      <formula>$B$78=""</formula>
    </cfRule>
    <cfRule type="expression" dxfId="870" priority="973">
      <formula>$B$78&lt;&gt;""</formula>
    </cfRule>
  </conditionalFormatting>
  <conditionalFormatting sqref="AD80:AE80">
    <cfRule type="expression" dxfId="869" priority="970">
      <formula>$AD$80=""</formula>
    </cfRule>
  </conditionalFormatting>
  <conditionalFormatting sqref="AF80">
    <cfRule type="expression" dxfId="868" priority="957">
      <formula>$AF$80&lt;&gt;""</formula>
    </cfRule>
    <cfRule type="expression" dxfId="867" priority="969">
      <formula>$AF$80=""</formula>
    </cfRule>
  </conditionalFormatting>
  <conditionalFormatting sqref="AG80:AH80">
    <cfRule type="expression" dxfId="866" priority="968">
      <formula>$AG$80=""</formula>
    </cfRule>
  </conditionalFormatting>
  <conditionalFormatting sqref="AJ80:AK80">
    <cfRule type="expression" dxfId="865" priority="967">
      <formula>$AJ$80=""</formula>
    </cfRule>
  </conditionalFormatting>
  <conditionalFormatting sqref="AM80:AN80">
    <cfRule type="expression" dxfId="864" priority="966">
      <formula>$AM$80=""</formula>
    </cfRule>
  </conditionalFormatting>
  <conditionalFormatting sqref="AP80:AQ80">
    <cfRule type="expression" dxfId="863" priority="965">
      <formula>$AP$80=""</formula>
    </cfRule>
  </conditionalFormatting>
  <conditionalFormatting sqref="AS80:AT80">
    <cfRule type="expression" dxfId="862" priority="964">
      <formula>$AS$80=""</formula>
    </cfRule>
  </conditionalFormatting>
  <conditionalFormatting sqref="AV80:AW80">
    <cfRule type="expression" dxfId="861" priority="963">
      <formula>$AV$80=""</formula>
    </cfRule>
  </conditionalFormatting>
  <conditionalFormatting sqref="AY80:AZ80">
    <cfRule type="expression" dxfId="860" priority="962">
      <formula>$AY$80=""</formula>
    </cfRule>
  </conditionalFormatting>
  <conditionalFormatting sqref="BB80:BC80">
    <cfRule type="expression" dxfId="859" priority="961">
      <formula>$BB$80=""</formula>
    </cfRule>
  </conditionalFormatting>
  <conditionalFormatting sqref="BE80:BF80">
    <cfRule type="expression" dxfId="858" priority="960">
      <formula>$BE$80=""</formula>
    </cfRule>
  </conditionalFormatting>
  <conditionalFormatting sqref="BH80:BX80">
    <cfRule type="expression" dxfId="857" priority="958">
      <formula>$BH$80&lt;&gt;""</formula>
    </cfRule>
    <cfRule type="expression" dxfId="856" priority="959">
      <formula>$BH$80=""</formula>
    </cfRule>
  </conditionalFormatting>
  <conditionalFormatting sqref="AL80">
    <cfRule type="expression" dxfId="855" priority="955">
      <formula>$AL$80&lt;&gt;""</formula>
    </cfRule>
    <cfRule type="expression" dxfId="854" priority="956">
      <formula>$AL$80=""</formula>
    </cfRule>
  </conditionalFormatting>
  <conditionalFormatting sqref="AR80">
    <cfRule type="expression" dxfId="853" priority="953">
      <formula>$AR$80&lt;&gt;""</formula>
    </cfRule>
    <cfRule type="expression" dxfId="852" priority="954">
      <formula>$AR$80=""</formula>
    </cfRule>
  </conditionalFormatting>
  <conditionalFormatting sqref="AX80">
    <cfRule type="expression" dxfId="851" priority="951">
      <formula>$AX$80&lt;&gt;""</formula>
    </cfRule>
    <cfRule type="expression" dxfId="850" priority="952">
      <formula>$AX$80=""</formula>
    </cfRule>
  </conditionalFormatting>
  <conditionalFormatting sqref="BD80">
    <cfRule type="expression" dxfId="849" priority="949">
      <formula>$BD$80&lt;&gt;""</formula>
    </cfRule>
    <cfRule type="expression" dxfId="848" priority="950">
      <formula>$BD$80=""</formula>
    </cfRule>
  </conditionalFormatting>
  <conditionalFormatting sqref="B80:U80">
    <cfRule type="expression" dxfId="847" priority="947">
      <formula>$B$80=""</formula>
    </cfRule>
    <cfRule type="expression" dxfId="846" priority="948">
      <formula>$B$80&lt;&gt;""</formula>
    </cfRule>
  </conditionalFormatting>
  <conditionalFormatting sqref="AD82:AE82">
    <cfRule type="expression" dxfId="845" priority="945">
      <formula>$AD$82=""</formula>
    </cfRule>
  </conditionalFormatting>
  <conditionalFormatting sqref="AF82">
    <cfRule type="expression" dxfId="844" priority="932">
      <formula>$AF$82&lt;&gt;""</formula>
    </cfRule>
    <cfRule type="expression" dxfId="843" priority="944">
      <formula>$AF$82=""</formula>
    </cfRule>
  </conditionalFormatting>
  <conditionalFormatting sqref="AG82:AH82">
    <cfRule type="expression" dxfId="842" priority="943">
      <formula>$AG$82=""</formula>
    </cfRule>
  </conditionalFormatting>
  <conditionalFormatting sqref="AJ82:AK82">
    <cfRule type="expression" dxfId="841" priority="942">
      <formula>$AJ$82=""</formula>
    </cfRule>
  </conditionalFormatting>
  <conditionalFormatting sqref="AM82:AN82">
    <cfRule type="expression" dxfId="840" priority="941">
      <formula>$AM$82=""</formula>
    </cfRule>
  </conditionalFormatting>
  <conditionalFormatting sqref="AP82:AQ82">
    <cfRule type="expression" dxfId="839" priority="940">
      <formula>$AP$82=""</formula>
    </cfRule>
  </conditionalFormatting>
  <conditionalFormatting sqref="AS82:AT82">
    <cfRule type="expression" dxfId="838" priority="939">
      <formula>$AS$82=""</formula>
    </cfRule>
  </conditionalFormatting>
  <conditionalFormatting sqref="AV82:AW82">
    <cfRule type="expression" dxfId="837" priority="938">
      <formula>$AV$82=""</formula>
    </cfRule>
  </conditionalFormatting>
  <conditionalFormatting sqref="AY82:AZ82">
    <cfRule type="expression" dxfId="836" priority="937">
      <formula>$AY$82=""</formula>
    </cfRule>
  </conditionalFormatting>
  <conditionalFormatting sqref="BB82:BC82">
    <cfRule type="expression" dxfId="835" priority="936">
      <formula>$BB$82=""</formula>
    </cfRule>
  </conditionalFormatting>
  <conditionalFormatting sqref="BE82:BF82">
    <cfRule type="expression" dxfId="834" priority="935">
      <formula>$BE$82=""</formula>
    </cfRule>
  </conditionalFormatting>
  <conditionalFormatting sqref="BH82:BX82">
    <cfRule type="expression" dxfId="833" priority="933">
      <formula>$BH$82&lt;&gt;""</formula>
    </cfRule>
    <cfRule type="expression" dxfId="832" priority="934">
      <formula>$BH$82=""</formula>
    </cfRule>
  </conditionalFormatting>
  <conditionalFormatting sqref="AL82">
    <cfRule type="expression" dxfId="831" priority="930">
      <formula>$AL$82&lt;&gt;""</formula>
    </cfRule>
    <cfRule type="expression" dxfId="830" priority="931">
      <formula>$AL$82=""</formula>
    </cfRule>
  </conditionalFormatting>
  <conditionalFormatting sqref="AR82">
    <cfRule type="expression" dxfId="829" priority="928">
      <formula>$AR$82&lt;&gt;""</formula>
    </cfRule>
    <cfRule type="expression" dxfId="828" priority="929">
      <formula>$AR$82=""</formula>
    </cfRule>
  </conditionalFormatting>
  <conditionalFormatting sqref="AX82">
    <cfRule type="expression" dxfId="827" priority="926">
      <formula>$AX$82&lt;&gt;""</formula>
    </cfRule>
    <cfRule type="expression" dxfId="826" priority="927">
      <formula>$AX$82=""</formula>
    </cfRule>
  </conditionalFormatting>
  <conditionalFormatting sqref="BD82">
    <cfRule type="expression" dxfId="825" priority="924">
      <formula>$BD$82&lt;&gt;""</formula>
    </cfRule>
    <cfRule type="expression" dxfId="824" priority="925">
      <formula>$BD$82=""</formula>
    </cfRule>
  </conditionalFormatting>
  <conditionalFormatting sqref="B82:U82">
    <cfRule type="expression" dxfId="823" priority="922">
      <formula>$B$82=""</formula>
    </cfRule>
    <cfRule type="expression" dxfId="822" priority="923">
      <formula>$B$82&lt;&gt;""</formula>
    </cfRule>
  </conditionalFormatting>
  <conditionalFormatting sqref="AD84:AE84">
    <cfRule type="expression" dxfId="821" priority="920">
      <formula>$AD$84=""</formula>
    </cfRule>
  </conditionalFormatting>
  <conditionalFormatting sqref="AF84">
    <cfRule type="expression" dxfId="820" priority="907">
      <formula>$AF$84&lt;&gt;""</formula>
    </cfRule>
    <cfRule type="expression" dxfId="819" priority="919">
      <formula>$AF$84=""</formula>
    </cfRule>
  </conditionalFormatting>
  <conditionalFormatting sqref="AG84:AH84">
    <cfRule type="expression" dxfId="818" priority="918">
      <formula>$AG$84=""</formula>
    </cfRule>
  </conditionalFormatting>
  <conditionalFormatting sqref="AJ84:AK84">
    <cfRule type="expression" dxfId="817" priority="917">
      <formula>$AJ$84=""</formula>
    </cfRule>
  </conditionalFormatting>
  <conditionalFormatting sqref="AM84:AN84">
    <cfRule type="expression" dxfId="816" priority="916">
      <formula>$AM$84=""</formula>
    </cfRule>
  </conditionalFormatting>
  <conditionalFormatting sqref="AP84:AQ84">
    <cfRule type="expression" dxfId="815" priority="915">
      <formula>$AP$84=""</formula>
    </cfRule>
  </conditionalFormatting>
  <conditionalFormatting sqref="AS84:AT84">
    <cfRule type="expression" dxfId="814" priority="914">
      <formula>$AS$84=""</formula>
    </cfRule>
  </conditionalFormatting>
  <conditionalFormatting sqref="AV84:AW84">
    <cfRule type="expression" dxfId="813" priority="913">
      <formula>$AV$84=""</formula>
    </cfRule>
  </conditionalFormatting>
  <conditionalFormatting sqref="AY84:AZ84">
    <cfRule type="expression" dxfId="812" priority="912">
      <formula>$AY$84=""</formula>
    </cfRule>
  </conditionalFormatting>
  <conditionalFormatting sqref="BB84:BC84">
    <cfRule type="expression" dxfId="811" priority="911">
      <formula>$BB$84=""</formula>
    </cfRule>
  </conditionalFormatting>
  <conditionalFormatting sqref="BE84:BF84">
    <cfRule type="expression" dxfId="810" priority="910">
      <formula>$BE$84=""</formula>
    </cfRule>
  </conditionalFormatting>
  <conditionalFormatting sqref="BH84:BX84">
    <cfRule type="expression" dxfId="809" priority="908">
      <formula>$BH$84&lt;&gt;""</formula>
    </cfRule>
    <cfRule type="expression" dxfId="808" priority="909">
      <formula>$BH$84=""</formula>
    </cfRule>
  </conditionalFormatting>
  <conditionalFormatting sqref="AL84">
    <cfRule type="expression" dxfId="807" priority="905">
      <formula>$AL$84&lt;&gt;""</formula>
    </cfRule>
    <cfRule type="expression" dxfId="806" priority="906">
      <formula>$AL$84=""</formula>
    </cfRule>
  </conditionalFormatting>
  <conditionalFormatting sqref="AR84">
    <cfRule type="expression" dxfId="805" priority="903">
      <formula>$AR$84&lt;&gt;""</formula>
    </cfRule>
    <cfRule type="expression" dxfId="804" priority="904">
      <formula>$AR$84=""</formula>
    </cfRule>
  </conditionalFormatting>
  <conditionalFormatting sqref="AX84">
    <cfRule type="expression" dxfId="803" priority="901">
      <formula>$AX$84&lt;&gt;""</formula>
    </cfRule>
    <cfRule type="expression" dxfId="802" priority="902">
      <formula>$AX$84=""</formula>
    </cfRule>
  </conditionalFormatting>
  <conditionalFormatting sqref="BD84">
    <cfRule type="expression" dxfId="801" priority="899">
      <formula>$BD$84&lt;&gt;""</formula>
    </cfRule>
    <cfRule type="expression" dxfId="800" priority="900">
      <formula>$BD$84=""</formula>
    </cfRule>
  </conditionalFormatting>
  <conditionalFormatting sqref="B84:U84">
    <cfRule type="expression" dxfId="799" priority="897">
      <formula>$B$84=""</formula>
    </cfRule>
    <cfRule type="expression" dxfId="798" priority="898">
      <formula>$B$84&lt;&gt;""</formula>
    </cfRule>
  </conditionalFormatting>
  <conditionalFormatting sqref="AD86:AE86">
    <cfRule type="expression" dxfId="797" priority="895">
      <formula>$AD$86=""</formula>
    </cfRule>
  </conditionalFormatting>
  <conditionalFormatting sqref="AF86">
    <cfRule type="expression" dxfId="796" priority="882">
      <formula>$AF$86&lt;&gt;""</formula>
    </cfRule>
    <cfRule type="expression" dxfId="795" priority="894">
      <formula>$AF$86=""</formula>
    </cfRule>
  </conditionalFormatting>
  <conditionalFormatting sqref="AG86:AH86">
    <cfRule type="expression" dxfId="794" priority="893">
      <formula>$AG$86=""</formula>
    </cfRule>
  </conditionalFormatting>
  <conditionalFormatting sqref="AJ86:AK86">
    <cfRule type="expression" dxfId="793" priority="892">
      <formula>$AJ$86=""</formula>
    </cfRule>
  </conditionalFormatting>
  <conditionalFormatting sqref="AM86:AN86">
    <cfRule type="expression" dxfId="792" priority="891">
      <formula>$AM$86=""</formula>
    </cfRule>
  </conditionalFormatting>
  <conditionalFormatting sqref="AP86:AQ86">
    <cfRule type="expression" dxfId="791" priority="890">
      <formula>$AP$86=""</formula>
    </cfRule>
  </conditionalFormatting>
  <conditionalFormatting sqref="AS86:AT86">
    <cfRule type="expression" dxfId="790" priority="889">
      <formula>$AS$86=""</formula>
    </cfRule>
  </conditionalFormatting>
  <conditionalFormatting sqref="AV86:AW86">
    <cfRule type="expression" dxfId="789" priority="888">
      <formula>$AV$86=""</formula>
    </cfRule>
  </conditionalFormatting>
  <conditionalFormatting sqref="AY86:AZ86">
    <cfRule type="expression" dxfId="788" priority="887">
      <formula>$AY$86=""</formula>
    </cfRule>
  </conditionalFormatting>
  <conditionalFormatting sqref="BB86:BC86">
    <cfRule type="expression" dxfId="787" priority="886">
      <formula>$BB$86=""</formula>
    </cfRule>
  </conditionalFormatting>
  <conditionalFormatting sqref="BE86:BF86">
    <cfRule type="expression" dxfId="786" priority="885">
      <formula>$BE$86=""</formula>
    </cfRule>
  </conditionalFormatting>
  <conditionalFormatting sqref="BH86:BX86">
    <cfRule type="expression" dxfId="785" priority="883">
      <formula>$BH$86&lt;&gt;""</formula>
    </cfRule>
    <cfRule type="expression" dxfId="784" priority="884">
      <formula>$BH$86=""</formula>
    </cfRule>
  </conditionalFormatting>
  <conditionalFormatting sqref="AL86">
    <cfRule type="expression" dxfId="783" priority="880">
      <formula>$AL$86&lt;&gt;""</formula>
    </cfRule>
    <cfRule type="expression" dxfId="782" priority="881">
      <formula>$AL$86=""</formula>
    </cfRule>
  </conditionalFormatting>
  <conditionalFormatting sqref="AR86">
    <cfRule type="expression" dxfId="781" priority="878">
      <formula>$AR$86&lt;&gt;""</formula>
    </cfRule>
    <cfRule type="expression" dxfId="780" priority="879">
      <formula>$AR$86=""</formula>
    </cfRule>
  </conditionalFormatting>
  <conditionalFormatting sqref="AX86">
    <cfRule type="expression" dxfId="779" priority="876">
      <formula>$AX$86&lt;&gt;""</formula>
    </cfRule>
    <cfRule type="expression" dxfId="778" priority="877">
      <formula>$AX$86=""</formula>
    </cfRule>
  </conditionalFormatting>
  <conditionalFormatting sqref="BD86">
    <cfRule type="expression" dxfId="777" priority="874">
      <formula>$BD$86&lt;&gt;""</formula>
    </cfRule>
    <cfRule type="expression" dxfId="776" priority="875">
      <formula>$BD$86=""</formula>
    </cfRule>
  </conditionalFormatting>
  <conditionalFormatting sqref="B86:U86">
    <cfRule type="expression" dxfId="775" priority="872">
      <formula>$B$86=""</formula>
    </cfRule>
    <cfRule type="expression" dxfId="774" priority="873">
      <formula>$B$86&lt;&gt;""</formula>
    </cfRule>
  </conditionalFormatting>
  <conditionalFormatting sqref="AD88:AE88">
    <cfRule type="expression" dxfId="773" priority="870">
      <formula>$AD$88=""</formula>
    </cfRule>
  </conditionalFormatting>
  <conditionalFormatting sqref="AF88">
    <cfRule type="expression" dxfId="772" priority="857">
      <formula>$AF$88&lt;&gt;""</formula>
    </cfRule>
    <cfRule type="expression" dxfId="771" priority="869">
      <formula>$AF$88=""</formula>
    </cfRule>
  </conditionalFormatting>
  <conditionalFormatting sqref="AG88:AH88">
    <cfRule type="expression" dxfId="770" priority="868">
      <formula>$AG$88=""</formula>
    </cfRule>
  </conditionalFormatting>
  <conditionalFormatting sqref="AJ88:AK88">
    <cfRule type="expression" dxfId="769" priority="867">
      <formula>$AJ$88=""</formula>
    </cfRule>
  </conditionalFormatting>
  <conditionalFormatting sqref="AM88:AN88">
    <cfRule type="expression" dxfId="768" priority="866">
      <formula>$AM$88=""</formula>
    </cfRule>
  </conditionalFormatting>
  <conditionalFormatting sqref="AP88:AQ88">
    <cfRule type="expression" dxfId="767" priority="865">
      <formula>$AP$88=""</formula>
    </cfRule>
  </conditionalFormatting>
  <conditionalFormatting sqref="AS88:AT88">
    <cfRule type="expression" dxfId="766" priority="864">
      <formula>$AS$88=""</formula>
    </cfRule>
  </conditionalFormatting>
  <conditionalFormatting sqref="AV88:AW88">
    <cfRule type="expression" dxfId="765" priority="863">
      <formula>$AV$88=""</formula>
    </cfRule>
  </conditionalFormatting>
  <conditionalFormatting sqref="AY88:AZ88">
    <cfRule type="expression" dxfId="764" priority="862">
      <formula>$AY$88=""</formula>
    </cfRule>
  </conditionalFormatting>
  <conditionalFormatting sqref="BB88:BC88">
    <cfRule type="expression" dxfId="763" priority="861">
      <formula>$BB$88=""</formula>
    </cfRule>
  </conditionalFormatting>
  <conditionalFormatting sqref="BE88:BF88">
    <cfRule type="expression" dxfId="762" priority="860">
      <formula>$BE$88=""</formula>
    </cfRule>
  </conditionalFormatting>
  <conditionalFormatting sqref="BH88:BX88">
    <cfRule type="expression" dxfId="761" priority="858">
      <formula>$BH$88&lt;&gt;""</formula>
    </cfRule>
    <cfRule type="expression" dxfId="760" priority="859">
      <formula>$BH$88=""</formula>
    </cfRule>
  </conditionalFormatting>
  <conditionalFormatting sqref="AL88">
    <cfRule type="expression" dxfId="759" priority="855">
      <formula>$AL$88&lt;&gt;""</formula>
    </cfRule>
    <cfRule type="expression" dxfId="758" priority="856">
      <formula>$AL$88=""</formula>
    </cfRule>
  </conditionalFormatting>
  <conditionalFormatting sqref="AR88">
    <cfRule type="expression" dxfId="757" priority="853">
      <formula>$AR$88&lt;&gt;""</formula>
    </cfRule>
    <cfRule type="expression" dxfId="756" priority="854">
      <formula>$AR$88=""</formula>
    </cfRule>
  </conditionalFormatting>
  <conditionalFormatting sqref="AX88">
    <cfRule type="expression" dxfId="755" priority="851">
      <formula>$AX$88&lt;&gt;""</formula>
    </cfRule>
    <cfRule type="expression" dxfId="754" priority="852">
      <formula>$AX$88=""</formula>
    </cfRule>
  </conditionalFormatting>
  <conditionalFormatting sqref="BD88">
    <cfRule type="expression" dxfId="753" priority="849">
      <formula>$BD$88&lt;&gt;""</formula>
    </cfRule>
    <cfRule type="expression" dxfId="752" priority="850">
      <formula>$BD$88=""</formula>
    </cfRule>
  </conditionalFormatting>
  <conditionalFormatting sqref="AD90:AE90">
    <cfRule type="expression" dxfId="751" priority="847">
      <formula>$AD$90=""</formula>
    </cfRule>
  </conditionalFormatting>
  <conditionalFormatting sqref="AF90">
    <cfRule type="expression" dxfId="750" priority="834">
      <formula>$AF$90&lt;&gt;""</formula>
    </cfRule>
    <cfRule type="expression" dxfId="749" priority="846">
      <formula>$AF$90=""</formula>
    </cfRule>
  </conditionalFormatting>
  <conditionalFormatting sqref="AG90:AH90">
    <cfRule type="expression" dxfId="748" priority="845">
      <formula>$AG$90=""</formula>
    </cfRule>
  </conditionalFormatting>
  <conditionalFormatting sqref="AJ90:AK90">
    <cfRule type="expression" dxfId="747" priority="844">
      <formula>$AJ$90=""</formula>
    </cfRule>
  </conditionalFormatting>
  <conditionalFormatting sqref="AM90:AN90">
    <cfRule type="expression" dxfId="746" priority="843">
      <formula>$AM$90=""</formula>
    </cfRule>
  </conditionalFormatting>
  <conditionalFormatting sqref="AP90:AQ90">
    <cfRule type="expression" dxfId="745" priority="842">
      <formula>$AP$90=""</formula>
    </cfRule>
  </conditionalFormatting>
  <conditionalFormatting sqref="AS90:AT90">
    <cfRule type="expression" dxfId="744" priority="841">
      <formula>$AS$90=""</formula>
    </cfRule>
  </conditionalFormatting>
  <conditionalFormatting sqref="AV90:AW90">
    <cfRule type="expression" dxfId="743" priority="840">
      <formula>$AV$90=""</formula>
    </cfRule>
  </conditionalFormatting>
  <conditionalFormatting sqref="AY90:AZ90">
    <cfRule type="expression" dxfId="742" priority="839">
      <formula>$AY$90=""</formula>
    </cfRule>
  </conditionalFormatting>
  <conditionalFormatting sqref="BB90:BC90">
    <cfRule type="expression" dxfId="741" priority="838">
      <formula>$BB$90=""</formula>
    </cfRule>
  </conditionalFormatting>
  <conditionalFormatting sqref="BE90:BF90">
    <cfRule type="expression" dxfId="740" priority="837">
      <formula>$BE$90=""</formula>
    </cfRule>
  </conditionalFormatting>
  <conditionalFormatting sqref="BH90:BX90">
    <cfRule type="expression" dxfId="739" priority="835">
      <formula>$BH$90&lt;&gt;""</formula>
    </cfRule>
    <cfRule type="expression" dxfId="738" priority="836">
      <formula>$BH$90=""</formula>
    </cfRule>
  </conditionalFormatting>
  <conditionalFormatting sqref="AL90">
    <cfRule type="expression" dxfId="737" priority="832">
      <formula>$AL$90&lt;&gt;""</formula>
    </cfRule>
    <cfRule type="expression" dxfId="736" priority="833">
      <formula>$AL$90=""</formula>
    </cfRule>
  </conditionalFormatting>
  <conditionalFormatting sqref="AR90">
    <cfRule type="expression" dxfId="735" priority="830">
      <formula>$AR$90&lt;&gt;""</formula>
    </cfRule>
    <cfRule type="expression" dxfId="734" priority="831">
      <formula>$AR$90=""</formula>
    </cfRule>
  </conditionalFormatting>
  <conditionalFormatting sqref="AX90">
    <cfRule type="expression" dxfId="733" priority="828">
      <formula>$AX$90&lt;&gt;""</formula>
    </cfRule>
    <cfRule type="expression" dxfId="732" priority="829">
      <formula>$AX$90=""</formula>
    </cfRule>
  </conditionalFormatting>
  <conditionalFormatting sqref="BD90">
    <cfRule type="expression" dxfId="731" priority="826">
      <formula>$BD$90&lt;&gt;""</formula>
    </cfRule>
    <cfRule type="expression" dxfId="730" priority="827">
      <formula>$BD$90=""</formula>
    </cfRule>
  </conditionalFormatting>
  <conditionalFormatting sqref="AD92:AE92">
    <cfRule type="expression" dxfId="729" priority="824">
      <formula>$AD$92=""</formula>
    </cfRule>
  </conditionalFormatting>
  <conditionalFormatting sqref="AF92">
    <cfRule type="expression" dxfId="728" priority="811">
      <formula>$AF$92&lt;&gt;""</formula>
    </cfRule>
    <cfRule type="expression" dxfId="727" priority="823">
      <formula>$AF$92=""</formula>
    </cfRule>
  </conditionalFormatting>
  <conditionalFormatting sqref="AG92:AH92">
    <cfRule type="expression" dxfId="726" priority="822">
      <formula>$AG$92=""</formula>
    </cfRule>
  </conditionalFormatting>
  <conditionalFormatting sqref="AJ92:AK92">
    <cfRule type="expression" dxfId="725" priority="821">
      <formula>$AJ$92=""</formula>
    </cfRule>
  </conditionalFormatting>
  <conditionalFormatting sqref="AM92:AN92">
    <cfRule type="expression" dxfId="724" priority="820">
      <formula>$AM$92=""</formula>
    </cfRule>
  </conditionalFormatting>
  <conditionalFormatting sqref="AP92:AQ92">
    <cfRule type="expression" dxfId="723" priority="819">
      <formula>$AP$92=""</formula>
    </cfRule>
  </conditionalFormatting>
  <conditionalFormatting sqref="AS92:AT92">
    <cfRule type="expression" dxfId="722" priority="818">
      <formula>$AS$92=""</formula>
    </cfRule>
  </conditionalFormatting>
  <conditionalFormatting sqref="AV92:AW92">
    <cfRule type="expression" dxfId="721" priority="817">
      <formula>$AV$92=""</formula>
    </cfRule>
  </conditionalFormatting>
  <conditionalFormatting sqref="AY92:AZ92">
    <cfRule type="expression" dxfId="720" priority="816">
      <formula>$AY$92=""</formula>
    </cfRule>
  </conditionalFormatting>
  <conditionalFormatting sqref="BB92:BC92">
    <cfRule type="expression" dxfId="719" priority="815">
      <formula>$BB$92=""</formula>
    </cfRule>
  </conditionalFormatting>
  <conditionalFormatting sqref="BE92:BF92">
    <cfRule type="expression" dxfId="718" priority="814">
      <formula>$BE$92=""</formula>
    </cfRule>
  </conditionalFormatting>
  <conditionalFormatting sqref="BH92:BX92">
    <cfRule type="expression" dxfId="717" priority="812">
      <formula>$BH$92&lt;&gt;""</formula>
    </cfRule>
    <cfRule type="expression" dxfId="716" priority="813">
      <formula>$BH$92=""</formula>
    </cfRule>
  </conditionalFormatting>
  <conditionalFormatting sqref="AL92">
    <cfRule type="expression" dxfId="715" priority="809">
      <formula>$AL$92&lt;&gt;""</formula>
    </cfRule>
    <cfRule type="expression" dxfId="714" priority="810">
      <formula>$AL$92=""</formula>
    </cfRule>
  </conditionalFormatting>
  <conditionalFormatting sqref="AR92">
    <cfRule type="expression" dxfId="713" priority="807">
      <formula>$AR$92&lt;&gt;""</formula>
    </cfRule>
    <cfRule type="expression" dxfId="712" priority="808">
      <formula>$AR$92=""</formula>
    </cfRule>
  </conditionalFormatting>
  <conditionalFormatting sqref="AX92">
    <cfRule type="expression" dxfId="711" priority="805">
      <formula>$AX$92&lt;&gt;""</formula>
    </cfRule>
    <cfRule type="expression" dxfId="710" priority="806">
      <formula>$AX$92=""</formula>
    </cfRule>
  </conditionalFormatting>
  <conditionalFormatting sqref="BD92">
    <cfRule type="expression" dxfId="709" priority="803">
      <formula>$BD$92&lt;&gt;""</formula>
    </cfRule>
    <cfRule type="expression" dxfId="708" priority="804">
      <formula>$BD$92=""</formula>
    </cfRule>
  </conditionalFormatting>
  <conditionalFormatting sqref="AD94:AE94">
    <cfRule type="expression" dxfId="707" priority="801">
      <formula>$AD$94=""</formula>
    </cfRule>
  </conditionalFormatting>
  <conditionalFormatting sqref="AF94">
    <cfRule type="expression" dxfId="706" priority="788">
      <formula>$AF$94&lt;&gt;""</formula>
    </cfRule>
    <cfRule type="expression" dxfId="705" priority="800">
      <formula>$AF$94=""</formula>
    </cfRule>
  </conditionalFormatting>
  <conditionalFormatting sqref="AG94:AH94">
    <cfRule type="expression" dxfId="704" priority="799">
      <formula>$AG$94=""</formula>
    </cfRule>
  </conditionalFormatting>
  <conditionalFormatting sqref="AJ94:AK94">
    <cfRule type="expression" dxfId="703" priority="798">
      <formula>$AJ$94=""</formula>
    </cfRule>
  </conditionalFormatting>
  <conditionalFormatting sqref="AM94:AN94">
    <cfRule type="expression" dxfId="702" priority="797">
      <formula>$AM$94=""</formula>
    </cfRule>
  </conditionalFormatting>
  <conditionalFormatting sqref="AP94:AQ94">
    <cfRule type="expression" dxfId="701" priority="796">
      <formula>$AP$94=""</formula>
    </cfRule>
  </conditionalFormatting>
  <conditionalFormatting sqref="AS94:AT94">
    <cfRule type="expression" dxfId="700" priority="795">
      <formula>$AS$94=""</formula>
    </cfRule>
  </conditionalFormatting>
  <conditionalFormatting sqref="AV94:AW94">
    <cfRule type="expression" dxfId="699" priority="794">
      <formula>$AV$94=""</formula>
    </cfRule>
  </conditionalFormatting>
  <conditionalFormatting sqref="AY94:AZ94">
    <cfRule type="expression" dxfId="698" priority="793">
      <formula>$AY$94=""</formula>
    </cfRule>
  </conditionalFormatting>
  <conditionalFormatting sqref="BB94:BC94">
    <cfRule type="expression" dxfId="697" priority="792">
      <formula>$BB$94=""</formula>
    </cfRule>
  </conditionalFormatting>
  <conditionalFormatting sqref="BE94:BF94">
    <cfRule type="expression" dxfId="696" priority="791">
      <formula>$BE$94=""</formula>
    </cfRule>
  </conditionalFormatting>
  <conditionalFormatting sqref="BH94:BX94">
    <cfRule type="expression" dxfId="695" priority="789">
      <formula>$BH$94&lt;&gt;""</formula>
    </cfRule>
    <cfRule type="expression" dxfId="694" priority="790">
      <formula>$BH$94=""</formula>
    </cfRule>
  </conditionalFormatting>
  <conditionalFormatting sqref="AL94">
    <cfRule type="expression" dxfId="693" priority="786">
      <formula>$AL$94&lt;&gt;""</formula>
    </cfRule>
    <cfRule type="expression" dxfId="692" priority="787">
      <formula>$AL$94=""</formula>
    </cfRule>
  </conditionalFormatting>
  <conditionalFormatting sqref="AR94">
    <cfRule type="expression" dxfId="691" priority="784">
      <formula>$AR$94&lt;&gt;""</formula>
    </cfRule>
    <cfRule type="expression" dxfId="690" priority="785">
      <formula>$AR$94=""</formula>
    </cfRule>
  </conditionalFormatting>
  <conditionalFormatting sqref="AX94">
    <cfRule type="expression" dxfId="689" priority="782">
      <formula>$AX$94&lt;&gt;""</formula>
    </cfRule>
    <cfRule type="expression" dxfId="688" priority="783">
      <formula>$AX$94=""</formula>
    </cfRule>
  </conditionalFormatting>
  <conditionalFormatting sqref="BD94">
    <cfRule type="expression" dxfId="687" priority="780">
      <formula>$BD$94&lt;&gt;""</formula>
    </cfRule>
    <cfRule type="expression" dxfId="686" priority="781">
      <formula>$BD$94=""</formula>
    </cfRule>
  </conditionalFormatting>
  <conditionalFormatting sqref="B94:U94">
    <cfRule type="expression" dxfId="685" priority="778">
      <formula>$B$94=""</formula>
    </cfRule>
    <cfRule type="expression" dxfId="684" priority="779">
      <formula>$B$94&lt;&gt;""</formula>
    </cfRule>
  </conditionalFormatting>
  <conditionalFormatting sqref="AD96:AE96">
    <cfRule type="expression" dxfId="683" priority="776">
      <formula>$AD$96=""</formula>
    </cfRule>
  </conditionalFormatting>
  <conditionalFormatting sqref="AF96">
    <cfRule type="expression" dxfId="682" priority="763">
      <formula>$AF$96&lt;&gt;""</formula>
    </cfRule>
    <cfRule type="expression" dxfId="681" priority="775">
      <formula>$AF$96=""</formula>
    </cfRule>
  </conditionalFormatting>
  <conditionalFormatting sqref="AG96:AH96">
    <cfRule type="expression" dxfId="680" priority="774">
      <formula>$AG$96=""</formula>
    </cfRule>
  </conditionalFormatting>
  <conditionalFormatting sqref="AJ96:AK96">
    <cfRule type="expression" dxfId="679" priority="773">
      <formula>$AJ$96=""</formula>
    </cfRule>
  </conditionalFormatting>
  <conditionalFormatting sqref="AM96:AN96">
    <cfRule type="expression" dxfId="678" priority="772">
      <formula>$AM$96=""</formula>
    </cfRule>
  </conditionalFormatting>
  <conditionalFormatting sqref="AP96:AQ96">
    <cfRule type="expression" dxfId="677" priority="771">
      <formula>$AP$96=""</formula>
    </cfRule>
  </conditionalFormatting>
  <conditionalFormatting sqref="AS96:AT96">
    <cfRule type="expression" dxfId="676" priority="770">
      <formula>$AS$96=""</formula>
    </cfRule>
  </conditionalFormatting>
  <conditionalFormatting sqref="AV96:AW96">
    <cfRule type="expression" dxfId="675" priority="769">
      <formula>$AV$96=""</formula>
    </cfRule>
  </conditionalFormatting>
  <conditionalFormatting sqref="AY96:AZ96">
    <cfRule type="expression" dxfId="674" priority="768">
      <formula>$AY$96=""</formula>
    </cfRule>
  </conditionalFormatting>
  <conditionalFormatting sqref="BB96:BC96">
    <cfRule type="expression" dxfId="673" priority="767">
      <formula>$BB$96=""</formula>
    </cfRule>
  </conditionalFormatting>
  <conditionalFormatting sqref="BE96:BF96">
    <cfRule type="expression" dxfId="672" priority="766">
      <formula>$BE$96=""</formula>
    </cfRule>
  </conditionalFormatting>
  <conditionalFormatting sqref="BH96:BX96">
    <cfRule type="expression" dxfId="671" priority="764">
      <formula>$BH$96&lt;&gt;""</formula>
    </cfRule>
    <cfRule type="expression" dxfId="670" priority="765">
      <formula>$BH$96=""</formula>
    </cfRule>
  </conditionalFormatting>
  <conditionalFormatting sqref="AL96">
    <cfRule type="expression" dxfId="669" priority="761">
      <formula>$AL$96&lt;&gt;""</formula>
    </cfRule>
    <cfRule type="expression" dxfId="668" priority="762">
      <formula>$AL$96=""</formula>
    </cfRule>
  </conditionalFormatting>
  <conditionalFormatting sqref="AR96">
    <cfRule type="expression" dxfId="667" priority="759">
      <formula>$AR$96&lt;&gt;""</formula>
    </cfRule>
    <cfRule type="expression" dxfId="666" priority="760">
      <formula>$AR$96=""</formula>
    </cfRule>
  </conditionalFormatting>
  <conditionalFormatting sqref="AX96">
    <cfRule type="expression" dxfId="665" priority="757">
      <formula>$AX$96&lt;&gt;""</formula>
    </cfRule>
    <cfRule type="expression" dxfId="664" priority="758">
      <formula>$AX$96=""</formula>
    </cfRule>
  </conditionalFormatting>
  <conditionalFormatting sqref="BD96">
    <cfRule type="expression" dxfId="663" priority="755">
      <formula>$BD$96&lt;&gt;""</formula>
    </cfRule>
    <cfRule type="expression" dxfId="662" priority="756">
      <formula>$BD$96=""</formula>
    </cfRule>
  </conditionalFormatting>
  <conditionalFormatting sqref="B96:U96">
    <cfRule type="expression" dxfId="661" priority="753">
      <formula>$B$96=""</formula>
    </cfRule>
    <cfRule type="expression" dxfId="660" priority="754">
      <formula>$B$96&lt;&gt;""</formula>
    </cfRule>
  </conditionalFormatting>
  <conditionalFormatting sqref="B68:B98">
    <cfRule type="duplicateValues" dxfId="659" priority="752"/>
  </conditionalFormatting>
  <conditionalFormatting sqref="AD98:AE98">
    <cfRule type="expression" dxfId="658" priority="750">
      <formula>$AD$98=""</formula>
    </cfRule>
  </conditionalFormatting>
  <conditionalFormatting sqref="AF98">
    <cfRule type="expression" dxfId="657" priority="737">
      <formula>$AF$98&lt;&gt;""</formula>
    </cfRule>
    <cfRule type="expression" dxfId="656" priority="749">
      <formula>$AF$98=""</formula>
    </cfRule>
  </conditionalFormatting>
  <conditionalFormatting sqref="AG98:AH98">
    <cfRule type="expression" dxfId="655" priority="748">
      <formula>$AG$98=""</formula>
    </cfRule>
  </conditionalFormatting>
  <conditionalFormatting sqref="AJ98:AK98">
    <cfRule type="expression" dxfId="654" priority="747">
      <formula>$AJ$98=""</formula>
    </cfRule>
  </conditionalFormatting>
  <conditionalFormatting sqref="AM98:AN98">
    <cfRule type="expression" dxfId="653" priority="746">
      <formula>$AM$98=""</formula>
    </cfRule>
  </conditionalFormatting>
  <conditionalFormatting sqref="AP98:AQ98">
    <cfRule type="expression" dxfId="652" priority="745">
      <formula>$AP$98=""</formula>
    </cfRule>
  </conditionalFormatting>
  <conditionalFormatting sqref="AS98:AT98">
    <cfRule type="expression" dxfId="651" priority="744">
      <formula>$AS$98=""</formula>
    </cfRule>
  </conditionalFormatting>
  <conditionalFormatting sqref="AV98:AW98">
    <cfRule type="expression" dxfId="650" priority="743">
      <formula>$AV$98=""</formula>
    </cfRule>
  </conditionalFormatting>
  <conditionalFormatting sqref="AY98:AZ98">
    <cfRule type="expression" dxfId="649" priority="742">
      <formula>$AY$98=""</formula>
    </cfRule>
  </conditionalFormatting>
  <conditionalFormatting sqref="BB98:BC98">
    <cfRule type="expression" dxfId="648" priority="741">
      <formula>$BB$98=""</formula>
    </cfRule>
  </conditionalFormatting>
  <conditionalFormatting sqref="BE98:BF98">
    <cfRule type="expression" dxfId="647" priority="740">
      <formula>$BE$98=""</formula>
    </cfRule>
  </conditionalFormatting>
  <conditionalFormatting sqref="BH98:BX98">
    <cfRule type="expression" dxfId="646" priority="738">
      <formula>$BH$98&lt;&gt;""</formula>
    </cfRule>
    <cfRule type="expression" dxfId="645" priority="739">
      <formula>$BH$98=""</formula>
    </cfRule>
  </conditionalFormatting>
  <conditionalFormatting sqref="AL98">
    <cfRule type="expression" dxfId="644" priority="735">
      <formula>$AL$98&lt;&gt;""</formula>
    </cfRule>
    <cfRule type="expression" dxfId="643" priority="736">
      <formula>$AL$98=""</formula>
    </cfRule>
  </conditionalFormatting>
  <conditionalFormatting sqref="AR98">
    <cfRule type="expression" dxfId="642" priority="733">
      <formula>$AR$98&lt;&gt;""</formula>
    </cfRule>
    <cfRule type="expression" dxfId="641" priority="734">
      <formula>$AR$98=""</formula>
    </cfRule>
  </conditionalFormatting>
  <conditionalFormatting sqref="AX98">
    <cfRule type="expression" dxfId="640" priority="731">
      <formula>$AX$98&lt;&gt;""</formula>
    </cfRule>
    <cfRule type="expression" dxfId="639" priority="732">
      <formula>$AX$98=""</formula>
    </cfRule>
  </conditionalFormatting>
  <conditionalFormatting sqref="BD98">
    <cfRule type="expression" dxfId="638" priority="729">
      <formula>$BD$98&lt;&gt;""</formula>
    </cfRule>
    <cfRule type="expression" dxfId="637" priority="730">
      <formula>$BD$98=""</formula>
    </cfRule>
  </conditionalFormatting>
  <conditionalFormatting sqref="B98:U98">
    <cfRule type="expression" dxfId="636" priority="727">
      <formula>$B$98=""</formula>
    </cfRule>
    <cfRule type="expression" dxfId="635" priority="728">
      <formula>$B$98&lt;&gt;""</formula>
    </cfRule>
  </conditionalFormatting>
  <conditionalFormatting sqref="B92:U92">
    <cfRule type="expression" dxfId="634" priority="725">
      <formula>$B$90=""</formula>
    </cfRule>
    <cfRule type="expression" dxfId="633" priority="726">
      <formula>$B$90&lt;&gt;""</formula>
    </cfRule>
  </conditionalFormatting>
  <conditionalFormatting sqref="B90:U90">
    <cfRule type="expression" dxfId="632" priority="723">
      <formula>$B$88=""</formula>
    </cfRule>
    <cfRule type="expression" dxfId="631" priority="724">
      <formula>$B$88&lt;&gt;""</formula>
    </cfRule>
  </conditionalFormatting>
  <conditionalFormatting sqref="B88:U88">
    <cfRule type="expression" dxfId="630" priority="721">
      <formula>$B$86=""</formula>
    </cfRule>
    <cfRule type="expression" dxfId="629" priority="722">
      <formula>$B$86&lt;&gt;""</formula>
    </cfRule>
  </conditionalFormatting>
  <conditionalFormatting sqref="B138:B139 B1:B4 B10:B12 B20:B25 B177:B1048576">
    <cfRule type="duplicateValues" dxfId="628" priority="7006"/>
  </conditionalFormatting>
  <conditionalFormatting sqref="BH100:BX100">
    <cfRule type="expression" dxfId="627" priority="657">
      <formula>$BH$100=""</formula>
    </cfRule>
  </conditionalFormatting>
  <conditionalFormatting sqref="BE100:BF100">
    <cfRule type="expression" dxfId="626" priority="656">
      <formula>$BE$100=""</formula>
    </cfRule>
  </conditionalFormatting>
  <conditionalFormatting sqref="W100:X100">
    <cfRule type="expression" dxfId="625" priority="655">
      <formula>$W$100=""</formula>
    </cfRule>
  </conditionalFormatting>
  <conditionalFormatting sqref="B100:U100">
    <cfRule type="expression" dxfId="624" priority="653">
      <formula>$B$100&lt;&gt;""</formula>
    </cfRule>
    <cfRule type="expression" dxfId="623" priority="654">
      <formula>$B$100=""</formula>
    </cfRule>
  </conditionalFormatting>
  <conditionalFormatting sqref="AA100:AB100">
    <cfRule type="expression" dxfId="622" priority="652">
      <formula>$AA$100=""</formula>
    </cfRule>
  </conditionalFormatting>
  <conditionalFormatting sqref="AD100:AE100">
    <cfRule type="expression" dxfId="621" priority="651">
      <formula>$AD$100=""</formula>
    </cfRule>
  </conditionalFormatting>
  <conditionalFormatting sqref="AG100:AH100">
    <cfRule type="expression" dxfId="620" priority="650">
      <formula>$AG$100=""</formula>
    </cfRule>
  </conditionalFormatting>
  <conditionalFormatting sqref="AJ100:AK100">
    <cfRule type="expression" dxfId="619" priority="649">
      <formula>$AJ$100=""</formula>
    </cfRule>
  </conditionalFormatting>
  <conditionalFormatting sqref="AM100:AN100">
    <cfRule type="expression" dxfId="618" priority="648">
      <formula>$AM$100=""</formula>
    </cfRule>
  </conditionalFormatting>
  <conditionalFormatting sqref="AP100:AQ100">
    <cfRule type="expression" dxfId="617" priority="647">
      <formula>$AP$100=""</formula>
    </cfRule>
  </conditionalFormatting>
  <conditionalFormatting sqref="AS100:AT100">
    <cfRule type="expression" dxfId="616" priority="646">
      <formula>$AS$100=""</formula>
    </cfRule>
  </conditionalFormatting>
  <conditionalFormatting sqref="AV100:AW100">
    <cfRule type="expression" dxfId="615" priority="645">
      <formula>$AV$100=""</formula>
    </cfRule>
  </conditionalFormatting>
  <conditionalFormatting sqref="AY100:AZ100">
    <cfRule type="expression" dxfId="614" priority="644">
      <formula>$AY$100=""</formula>
    </cfRule>
  </conditionalFormatting>
  <conditionalFormatting sqref="BB100:BC100">
    <cfRule type="expression" dxfId="613" priority="643">
      <formula>$BB$100=""</formula>
    </cfRule>
  </conditionalFormatting>
  <conditionalFormatting sqref="Y100:Z100">
    <cfRule type="cellIs" dxfId="612" priority="639" operator="between">
      <formula>4.51</formula>
      <formula>5</formula>
    </cfRule>
    <cfRule type="cellIs" dxfId="611" priority="640" operator="between">
      <formula>2.51</formula>
      <formula>4.5</formula>
    </cfRule>
    <cfRule type="cellIs" dxfId="610" priority="641" operator="equal">
      <formula>0</formula>
    </cfRule>
    <cfRule type="cellIs" dxfId="609" priority="642" operator="between">
      <formula>0.01</formula>
      <formula>2.5</formula>
    </cfRule>
  </conditionalFormatting>
  <conditionalFormatting sqref="B100:B101">
    <cfRule type="duplicateValues" dxfId="608" priority="638"/>
  </conditionalFormatting>
  <conditionalFormatting sqref="AF100">
    <cfRule type="cellIs" dxfId="607" priority="636" operator="equal">
      <formula>0</formula>
    </cfRule>
    <cfRule type="cellIs" dxfId="606" priority="637" operator="greaterThan">
      <formula>0</formula>
    </cfRule>
  </conditionalFormatting>
  <conditionalFormatting sqref="AL100">
    <cfRule type="cellIs" dxfId="605" priority="634" operator="equal">
      <formula>0</formula>
    </cfRule>
    <cfRule type="cellIs" dxfId="604" priority="635" operator="greaterThan">
      <formula>0</formula>
    </cfRule>
  </conditionalFormatting>
  <conditionalFormatting sqref="AR100">
    <cfRule type="cellIs" dxfId="603" priority="632" operator="equal">
      <formula>0</formula>
    </cfRule>
    <cfRule type="cellIs" dxfId="602" priority="633" operator="greaterThan">
      <formula>0</formula>
    </cfRule>
  </conditionalFormatting>
  <conditionalFormatting sqref="AX100">
    <cfRule type="cellIs" dxfId="601" priority="630" operator="equal">
      <formula>0</formula>
    </cfRule>
    <cfRule type="cellIs" dxfId="600" priority="631" operator="greaterThan">
      <formula>0</formula>
    </cfRule>
  </conditionalFormatting>
  <conditionalFormatting sqref="BD100">
    <cfRule type="cellIs" dxfId="599" priority="628" operator="equal">
      <formula>0</formula>
    </cfRule>
    <cfRule type="cellIs" dxfId="598" priority="629" operator="greaterThan">
      <formula>0</formula>
    </cfRule>
  </conditionalFormatting>
  <conditionalFormatting sqref="B102:B108">
    <cfRule type="duplicateValues" dxfId="597" priority="627"/>
  </conditionalFormatting>
  <conditionalFormatting sqref="AD102:AE102">
    <cfRule type="expression" dxfId="596" priority="625">
      <formula>$AD$102=""</formula>
    </cfRule>
  </conditionalFormatting>
  <conditionalFormatting sqref="AF102">
    <cfRule type="expression" dxfId="595" priority="612">
      <formula>$AF$102&lt;&gt;""</formula>
    </cfRule>
    <cfRule type="expression" dxfId="594" priority="624">
      <formula>$AF$102=""</formula>
    </cfRule>
  </conditionalFormatting>
  <conditionalFormatting sqref="AG102:AH102">
    <cfRule type="expression" dxfId="593" priority="623">
      <formula>$AG$102=""</formula>
    </cfRule>
  </conditionalFormatting>
  <conditionalFormatting sqref="AJ102:AK102">
    <cfRule type="expression" dxfId="592" priority="622">
      <formula>$AJ$102=""</formula>
    </cfRule>
  </conditionalFormatting>
  <conditionalFormatting sqref="AM102:AN102">
    <cfRule type="expression" dxfId="591" priority="621">
      <formula>$AM$102=""</formula>
    </cfRule>
  </conditionalFormatting>
  <conditionalFormatting sqref="AP102:AQ102">
    <cfRule type="expression" dxfId="590" priority="620">
      <formula>$AP$102=""</formula>
    </cfRule>
  </conditionalFormatting>
  <conditionalFormatting sqref="AS102:AT102">
    <cfRule type="expression" dxfId="589" priority="619">
      <formula>$AS$102=""</formula>
    </cfRule>
  </conditionalFormatting>
  <conditionalFormatting sqref="AV102:AW102">
    <cfRule type="expression" dxfId="588" priority="618">
      <formula>$AV$102=""</formula>
    </cfRule>
  </conditionalFormatting>
  <conditionalFormatting sqref="AY102:AZ102">
    <cfRule type="expression" dxfId="587" priority="617">
      <formula>$AY$102=""</formula>
    </cfRule>
  </conditionalFormatting>
  <conditionalFormatting sqref="BB102:BC102">
    <cfRule type="expression" dxfId="586" priority="616">
      <formula>$BB$102=""</formula>
    </cfRule>
  </conditionalFormatting>
  <conditionalFormatting sqref="BE102:BF102">
    <cfRule type="expression" dxfId="585" priority="615">
      <formula>$BE$102=""</formula>
    </cfRule>
  </conditionalFormatting>
  <conditionalFormatting sqref="BH102:BX102">
    <cfRule type="expression" dxfId="584" priority="613">
      <formula>$BH$102&lt;&gt;""</formula>
    </cfRule>
    <cfRule type="expression" dxfId="583" priority="614">
      <formula>$BH$102=""</formula>
    </cfRule>
  </conditionalFormatting>
  <conditionalFormatting sqref="AL102">
    <cfRule type="expression" dxfId="582" priority="610">
      <formula>$AL$102&lt;&gt;""</formula>
    </cfRule>
    <cfRule type="expression" dxfId="581" priority="611">
      <formula>$AL$102=""</formula>
    </cfRule>
  </conditionalFormatting>
  <conditionalFormatting sqref="AR102">
    <cfRule type="expression" dxfId="580" priority="608">
      <formula>$AR$102&lt;&gt;""</formula>
    </cfRule>
    <cfRule type="expression" dxfId="579" priority="609">
      <formula>$AR$102=""</formula>
    </cfRule>
  </conditionalFormatting>
  <conditionalFormatting sqref="AX102">
    <cfRule type="expression" dxfId="578" priority="606">
      <formula>$AX$102&lt;&gt;""</formula>
    </cfRule>
    <cfRule type="expression" dxfId="577" priority="607">
      <formula>$AX$102=""</formula>
    </cfRule>
  </conditionalFormatting>
  <conditionalFormatting sqref="BD102">
    <cfRule type="expression" dxfId="576" priority="604">
      <formula>$BD$102&lt;&gt;""</formula>
    </cfRule>
    <cfRule type="expression" dxfId="575" priority="605">
      <formula>$BD$102=""</formula>
    </cfRule>
  </conditionalFormatting>
  <conditionalFormatting sqref="B102:U102">
    <cfRule type="expression" dxfId="574" priority="602">
      <formula>$B$102=""</formula>
    </cfRule>
    <cfRule type="expression" dxfId="573" priority="603">
      <formula>$B$102&lt;&gt;""</formula>
    </cfRule>
  </conditionalFormatting>
  <conditionalFormatting sqref="AD104:AE104">
    <cfRule type="expression" dxfId="572" priority="600">
      <formula>$AD$104=""</formula>
    </cfRule>
  </conditionalFormatting>
  <conditionalFormatting sqref="AF104">
    <cfRule type="expression" dxfId="571" priority="587">
      <formula>$AF$104&lt;&gt;""</formula>
    </cfRule>
    <cfRule type="expression" dxfId="570" priority="599">
      <formula>$AF$104=""</formula>
    </cfRule>
  </conditionalFormatting>
  <conditionalFormatting sqref="AG104:AH104">
    <cfRule type="expression" dxfId="569" priority="598">
      <formula>$AG$104=""</formula>
    </cfRule>
  </conditionalFormatting>
  <conditionalFormatting sqref="AJ104:AK104">
    <cfRule type="expression" dxfId="568" priority="597">
      <formula>$AJ$104=""</formula>
    </cfRule>
  </conditionalFormatting>
  <conditionalFormatting sqref="AM104:AN104">
    <cfRule type="expression" dxfId="567" priority="596">
      <formula>$AM$104=""</formula>
    </cfRule>
  </conditionalFormatting>
  <conditionalFormatting sqref="AP104:AQ104">
    <cfRule type="expression" dxfId="566" priority="595">
      <formula>$AP$104=""</formula>
    </cfRule>
  </conditionalFormatting>
  <conditionalFormatting sqref="AS104:AT104">
    <cfRule type="expression" dxfId="565" priority="594">
      <formula>$AS$104=""</formula>
    </cfRule>
  </conditionalFormatting>
  <conditionalFormatting sqref="AV104:AW104">
    <cfRule type="expression" dxfId="564" priority="593">
      <formula>$AV$104=""</formula>
    </cfRule>
  </conditionalFormatting>
  <conditionalFormatting sqref="AY104:AZ104">
    <cfRule type="expression" dxfId="563" priority="592">
      <formula>$AY$104=""</formula>
    </cfRule>
  </conditionalFormatting>
  <conditionalFormatting sqref="BB104:BC104">
    <cfRule type="expression" dxfId="562" priority="591">
      <formula>$BB$104=""</formula>
    </cfRule>
  </conditionalFormatting>
  <conditionalFormatting sqref="BE104:BF104">
    <cfRule type="expression" dxfId="561" priority="590">
      <formula>$BE$104=""</formula>
    </cfRule>
  </conditionalFormatting>
  <conditionalFormatting sqref="BH104:BX104">
    <cfRule type="expression" dxfId="560" priority="588">
      <formula>$BH$104&lt;&gt;""</formula>
    </cfRule>
    <cfRule type="expression" dxfId="559" priority="589">
      <formula>$BH$104=""</formula>
    </cfRule>
  </conditionalFormatting>
  <conditionalFormatting sqref="AL104">
    <cfRule type="expression" dxfId="558" priority="585">
      <formula>$AL$104&lt;&gt;""</formula>
    </cfRule>
    <cfRule type="expression" dxfId="557" priority="586">
      <formula>$AL$104=""</formula>
    </cfRule>
  </conditionalFormatting>
  <conditionalFormatting sqref="AR104">
    <cfRule type="expression" dxfId="556" priority="583">
      <formula>$AR$104&lt;&gt;""</formula>
    </cfRule>
    <cfRule type="expression" dxfId="555" priority="584">
      <formula>$AR$104=""</formula>
    </cfRule>
  </conditionalFormatting>
  <conditionalFormatting sqref="AX104">
    <cfRule type="expression" dxfId="554" priority="581">
      <formula>$AX$104&lt;&gt;""</formula>
    </cfRule>
    <cfRule type="expression" dxfId="553" priority="582">
      <formula>$AX$104=""</formula>
    </cfRule>
  </conditionalFormatting>
  <conditionalFormatting sqref="BD104">
    <cfRule type="expression" dxfId="552" priority="579">
      <formula>$BD$104&lt;&gt;""</formula>
    </cfRule>
    <cfRule type="expression" dxfId="551" priority="580">
      <formula>$BD$104=""</formula>
    </cfRule>
  </conditionalFormatting>
  <conditionalFormatting sqref="B104:U104">
    <cfRule type="expression" dxfId="550" priority="577">
      <formula>$B$104=""</formula>
    </cfRule>
    <cfRule type="expression" dxfId="549" priority="578">
      <formula>$B$104&lt;&gt;""</formula>
    </cfRule>
  </conditionalFormatting>
  <conditionalFormatting sqref="AD106:AE106">
    <cfRule type="expression" dxfId="548" priority="575">
      <formula>$AD$106=""</formula>
    </cfRule>
  </conditionalFormatting>
  <conditionalFormatting sqref="AF106">
    <cfRule type="expression" dxfId="547" priority="562">
      <formula>$AF$106&lt;&gt;""</formula>
    </cfRule>
    <cfRule type="expression" dxfId="546" priority="574">
      <formula>$AF$106=""</formula>
    </cfRule>
  </conditionalFormatting>
  <conditionalFormatting sqref="AG106:AH106">
    <cfRule type="expression" dxfId="545" priority="573">
      <formula>$AG$106=""</formula>
    </cfRule>
  </conditionalFormatting>
  <conditionalFormatting sqref="AJ106:AK106">
    <cfRule type="expression" dxfId="544" priority="572">
      <formula>$AJ$106=""</formula>
    </cfRule>
  </conditionalFormatting>
  <conditionalFormatting sqref="AM106:AN106">
    <cfRule type="expression" dxfId="543" priority="571">
      <formula>$AM$106=""</formula>
    </cfRule>
  </conditionalFormatting>
  <conditionalFormatting sqref="AP106:AQ106">
    <cfRule type="expression" dxfId="542" priority="570">
      <formula>$AP$106=""</formula>
    </cfRule>
  </conditionalFormatting>
  <conditionalFormatting sqref="AS106:AT106">
    <cfRule type="expression" dxfId="541" priority="569">
      <formula>$AS$106=""</formula>
    </cfRule>
  </conditionalFormatting>
  <conditionalFormatting sqref="AV106:AW106">
    <cfRule type="expression" dxfId="540" priority="568">
      <formula>$AV$106=""</formula>
    </cfRule>
  </conditionalFormatting>
  <conditionalFormatting sqref="AY106:AZ106">
    <cfRule type="expression" dxfId="539" priority="567">
      <formula>$AY$106=""</formula>
    </cfRule>
  </conditionalFormatting>
  <conditionalFormatting sqref="BB106:BC106">
    <cfRule type="expression" dxfId="538" priority="566">
      <formula>$BB$106=""</formula>
    </cfRule>
  </conditionalFormatting>
  <conditionalFormatting sqref="BE106:BF106">
    <cfRule type="expression" dxfId="537" priority="565">
      <formula>$BE$106=""</formula>
    </cfRule>
  </conditionalFormatting>
  <conditionalFormatting sqref="BH106:BX106">
    <cfRule type="expression" dxfId="536" priority="563">
      <formula>$BH$106&lt;&gt;""</formula>
    </cfRule>
    <cfRule type="expression" dxfId="535" priority="564">
      <formula>$BH$106=""</formula>
    </cfRule>
  </conditionalFormatting>
  <conditionalFormatting sqref="AL106">
    <cfRule type="expression" dxfId="534" priority="560">
      <formula>$AL$106&lt;&gt;""</formula>
    </cfRule>
    <cfRule type="expression" dxfId="533" priority="561">
      <formula>$AL$106=""</formula>
    </cfRule>
  </conditionalFormatting>
  <conditionalFormatting sqref="AR106">
    <cfRule type="expression" dxfId="532" priority="558">
      <formula>$AR$106&lt;&gt;""</formula>
    </cfRule>
    <cfRule type="expression" dxfId="531" priority="559">
      <formula>$AR$106=""</formula>
    </cfRule>
  </conditionalFormatting>
  <conditionalFormatting sqref="AX106">
    <cfRule type="expression" dxfId="530" priority="556">
      <formula>$AX$106&lt;&gt;""</formula>
    </cfRule>
    <cfRule type="expression" dxfId="529" priority="557">
      <formula>$AX$106=""</formula>
    </cfRule>
  </conditionalFormatting>
  <conditionalFormatting sqref="BD106">
    <cfRule type="expression" dxfId="528" priority="554">
      <formula>$BD$106&lt;&gt;""</formula>
    </cfRule>
    <cfRule type="expression" dxfId="527" priority="555">
      <formula>$BD$106=""</formula>
    </cfRule>
  </conditionalFormatting>
  <conditionalFormatting sqref="B106:U106">
    <cfRule type="expression" dxfId="526" priority="552">
      <formula>$B$106=""</formula>
    </cfRule>
    <cfRule type="expression" dxfId="525" priority="553">
      <formula>$B$106&lt;&gt;""</formula>
    </cfRule>
  </conditionalFormatting>
  <conditionalFormatting sqref="AD108:AE108">
    <cfRule type="expression" dxfId="524" priority="550">
      <formula>$AD$108=""</formula>
    </cfRule>
  </conditionalFormatting>
  <conditionalFormatting sqref="AF108">
    <cfRule type="expression" dxfId="523" priority="537">
      <formula>$AF$108&lt;&gt;""</formula>
    </cfRule>
    <cfRule type="expression" dxfId="522" priority="549">
      <formula>$AF$108=""</formula>
    </cfRule>
  </conditionalFormatting>
  <conditionalFormatting sqref="AG108:AH108">
    <cfRule type="expression" dxfId="521" priority="548">
      <formula>$AG$108=""</formula>
    </cfRule>
  </conditionalFormatting>
  <conditionalFormatting sqref="AJ108:AK108">
    <cfRule type="expression" dxfId="520" priority="547">
      <formula>$AJ$108=""</formula>
    </cfRule>
  </conditionalFormatting>
  <conditionalFormatting sqref="AM108:AN108">
    <cfRule type="expression" dxfId="519" priority="546">
      <formula>$AM$108=""</formula>
    </cfRule>
  </conditionalFormatting>
  <conditionalFormatting sqref="AP108:AQ108">
    <cfRule type="expression" dxfId="518" priority="545">
      <formula>$AP$108=""</formula>
    </cfRule>
  </conditionalFormatting>
  <conditionalFormatting sqref="AS108:AT108">
    <cfRule type="expression" dxfId="517" priority="544">
      <formula>$AS$108=""</formula>
    </cfRule>
  </conditionalFormatting>
  <conditionalFormatting sqref="AV108:AW108">
    <cfRule type="expression" dxfId="516" priority="543">
      <formula>$AV$108=""</formula>
    </cfRule>
  </conditionalFormatting>
  <conditionalFormatting sqref="AY108:AZ108">
    <cfRule type="expression" dxfId="515" priority="542">
      <formula>$AY$108=""</formula>
    </cfRule>
  </conditionalFormatting>
  <conditionalFormatting sqref="BB108:BC108">
    <cfRule type="expression" dxfId="514" priority="541">
      <formula>$BB$108=""</formula>
    </cfRule>
  </conditionalFormatting>
  <conditionalFormatting sqref="BE108:BF108">
    <cfRule type="expression" dxfId="513" priority="540">
      <formula>$BE$108=""</formula>
    </cfRule>
  </conditionalFormatting>
  <conditionalFormatting sqref="BH108:BX108">
    <cfRule type="expression" dxfId="512" priority="538">
      <formula>$BH$108&lt;&gt;""</formula>
    </cfRule>
    <cfRule type="expression" dxfId="511" priority="539">
      <formula>$BH$108=""</formula>
    </cfRule>
  </conditionalFormatting>
  <conditionalFormatting sqref="AL108">
    <cfRule type="expression" dxfId="510" priority="535">
      <formula>$AL$108&lt;&gt;""</formula>
    </cfRule>
    <cfRule type="expression" dxfId="509" priority="536">
      <formula>$AL$108=""</formula>
    </cfRule>
  </conditionalFormatting>
  <conditionalFormatting sqref="AR108">
    <cfRule type="expression" dxfId="508" priority="533">
      <formula>$AR$108&lt;&gt;""</formula>
    </cfRule>
    <cfRule type="expression" dxfId="507" priority="534">
      <formula>$AR$108=""</formula>
    </cfRule>
  </conditionalFormatting>
  <conditionalFormatting sqref="AX108">
    <cfRule type="expression" dxfId="506" priority="531">
      <formula>$AX$108&lt;&gt;""</formula>
    </cfRule>
    <cfRule type="expression" dxfId="505" priority="532">
      <formula>$AX$108=""</formula>
    </cfRule>
  </conditionalFormatting>
  <conditionalFormatting sqref="BD108">
    <cfRule type="expression" dxfId="504" priority="529">
      <formula>$BD$108&lt;&gt;""</formula>
    </cfRule>
    <cfRule type="expression" dxfId="503" priority="530">
      <formula>$BD$108=""</formula>
    </cfRule>
  </conditionalFormatting>
  <conditionalFormatting sqref="B108:U108">
    <cfRule type="expression" dxfId="502" priority="527">
      <formula>$B$108=""</formula>
    </cfRule>
    <cfRule type="expression" dxfId="501" priority="528">
      <formula>$B$108&lt;&gt;""</formula>
    </cfRule>
  </conditionalFormatting>
  <conditionalFormatting sqref="B109">
    <cfRule type="duplicateValues" dxfId="500" priority="526"/>
  </conditionalFormatting>
  <conditionalFormatting sqref="BH110:BX110">
    <cfRule type="expression" dxfId="499" priority="525">
      <formula>$BH$110=""</formula>
    </cfRule>
  </conditionalFormatting>
  <conditionalFormatting sqref="BE110:BF110">
    <cfRule type="expression" dxfId="498" priority="524">
      <formula>$BE$110=""</formula>
    </cfRule>
  </conditionalFormatting>
  <conditionalFormatting sqref="W110:X110">
    <cfRule type="expression" dxfId="497" priority="523">
      <formula>$W$110=""</formula>
    </cfRule>
  </conditionalFormatting>
  <conditionalFormatting sqref="B110:U110">
    <cfRule type="expression" dxfId="496" priority="521">
      <formula>$B$110&lt;&gt;""</formula>
    </cfRule>
    <cfRule type="expression" dxfId="495" priority="522">
      <formula>$B$110=""</formula>
    </cfRule>
  </conditionalFormatting>
  <conditionalFormatting sqref="AA110:AB110">
    <cfRule type="expression" dxfId="494" priority="520">
      <formula>$AA$110=""</formula>
    </cfRule>
  </conditionalFormatting>
  <conditionalFormatting sqref="AD110:AE110">
    <cfRule type="expression" dxfId="493" priority="519">
      <formula>$AD$110=""</formula>
    </cfRule>
  </conditionalFormatting>
  <conditionalFormatting sqref="AG110:AH110">
    <cfRule type="expression" dxfId="492" priority="518">
      <formula>$AG$110=""</formula>
    </cfRule>
  </conditionalFormatting>
  <conditionalFormatting sqref="AJ110:AK110">
    <cfRule type="expression" dxfId="491" priority="517">
      <formula>$AJ$110=""</formula>
    </cfRule>
  </conditionalFormatting>
  <conditionalFormatting sqref="AM110:AN110">
    <cfRule type="expression" dxfId="490" priority="516">
      <formula>$AM$110=""</formula>
    </cfRule>
  </conditionalFormatting>
  <conditionalFormatting sqref="AP110:AQ110">
    <cfRule type="expression" dxfId="489" priority="515">
      <formula>$AP$110=""</formula>
    </cfRule>
  </conditionalFormatting>
  <conditionalFormatting sqref="AS110:AT110">
    <cfRule type="expression" dxfId="488" priority="514">
      <formula>$AS$110=""</formula>
    </cfRule>
  </conditionalFormatting>
  <conditionalFormatting sqref="AV110:AW110">
    <cfRule type="expression" dxfId="487" priority="513">
      <formula>$AV$110=""</formula>
    </cfRule>
  </conditionalFormatting>
  <conditionalFormatting sqref="AY110:AZ110">
    <cfRule type="expression" dxfId="486" priority="512">
      <formula>$AY$110=""</formula>
    </cfRule>
  </conditionalFormatting>
  <conditionalFormatting sqref="BB110:BC110">
    <cfRule type="expression" dxfId="485" priority="511">
      <formula>$BB$110=""</formula>
    </cfRule>
  </conditionalFormatting>
  <conditionalFormatting sqref="Y110:Z110">
    <cfRule type="cellIs" dxfId="484" priority="507" operator="between">
      <formula>4.51</formula>
      <formula>5</formula>
    </cfRule>
    <cfRule type="cellIs" dxfId="483" priority="508" operator="between">
      <formula>2.51</formula>
      <formula>4.5</formula>
    </cfRule>
    <cfRule type="cellIs" dxfId="482" priority="509" operator="equal">
      <formula>0</formula>
    </cfRule>
    <cfRule type="cellIs" dxfId="481" priority="510" operator="between">
      <formula>0.01</formula>
      <formula>2.5</formula>
    </cfRule>
  </conditionalFormatting>
  <conditionalFormatting sqref="B110:B111">
    <cfRule type="duplicateValues" dxfId="480" priority="506"/>
  </conditionalFormatting>
  <conditionalFormatting sqref="AF110">
    <cfRule type="cellIs" dxfId="479" priority="504" operator="equal">
      <formula>0</formula>
    </cfRule>
    <cfRule type="cellIs" dxfId="478" priority="505" operator="greaterThan">
      <formula>0</formula>
    </cfRule>
  </conditionalFormatting>
  <conditionalFormatting sqref="AL110">
    <cfRule type="cellIs" dxfId="477" priority="502" operator="equal">
      <formula>0</formula>
    </cfRule>
    <cfRule type="cellIs" dxfId="476" priority="503" operator="greaterThan">
      <formula>0</formula>
    </cfRule>
  </conditionalFormatting>
  <conditionalFormatting sqref="AR110">
    <cfRule type="cellIs" dxfId="475" priority="500" operator="equal">
      <formula>0</formula>
    </cfRule>
    <cfRule type="cellIs" dxfId="474" priority="501" operator="greaterThan">
      <formula>0</formula>
    </cfRule>
  </conditionalFormatting>
  <conditionalFormatting sqref="AX110">
    <cfRule type="cellIs" dxfId="473" priority="498" operator="equal">
      <formula>0</formula>
    </cfRule>
    <cfRule type="cellIs" dxfId="472" priority="499" operator="greaterThan">
      <formula>0</formula>
    </cfRule>
  </conditionalFormatting>
  <conditionalFormatting sqref="BD110">
    <cfRule type="cellIs" dxfId="471" priority="496" operator="equal">
      <formula>0</formula>
    </cfRule>
    <cfRule type="cellIs" dxfId="470" priority="497" operator="greaterThan">
      <formula>0</formula>
    </cfRule>
  </conditionalFormatting>
  <conditionalFormatting sqref="B112:B116">
    <cfRule type="duplicateValues" dxfId="469" priority="495"/>
  </conditionalFormatting>
  <conditionalFormatting sqref="AD112:AE112">
    <cfRule type="expression" dxfId="468" priority="493">
      <formula>$AD$112=""</formula>
    </cfRule>
  </conditionalFormatting>
  <conditionalFormatting sqref="AF112">
    <cfRule type="expression" dxfId="467" priority="480">
      <formula>$AF$112&lt;&gt;""</formula>
    </cfRule>
    <cfRule type="expression" dxfId="466" priority="492">
      <formula>$AF$112=""</formula>
    </cfRule>
  </conditionalFormatting>
  <conditionalFormatting sqref="AG112:AH112">
    <cfRule type="expression" dxfId="465" priority="491">
      <formula>$AG$112=""</formula>
    </cfRule>
  </conditionalFormatting>
  <conditionalFormatting sqref="AJ112:AK112">
    <cfRule type="expression" dxfId="464" priority="490">
      <formula>$AJ$112=""</formula>
    </cfRule>
  </conditionalFormatting>
  <conditionalFormatting sqref="AM112:AN112">
    <cfRule type="expression" dxfId="463" priority="489">
      <formula>$AM$112=""</formula>
    </cfRule>
  </conditionalFormatting>
  <conditionalFormatting sqref="AP112:AQ112">
    <cfRule type="expression" dxfId="462" priority="488">
      <formula>$AP$112=""</formula>
    </cfRule>
  </conditionalFormatting>
  <conditionalFormatting sqref="AS112:AT112">
    <cfRule type="expression" dxfId="461" priority="487">
      <formula>$AS$112=""</formula>
    </cfRule>
  </conditionalFormatting>
  <conditionalFormatting sqref="AV112:AW112">
    <cfRule type="expression" dxfId="460" priority="486">
      <formula>$AV$112=""</formula>
    </cfRule>
  </conditionalFormatting>
  <conditionalFormatting sqref="AY112:AZ112">
    <cfRule type="expression" dxfId="459" priority="485">
      <formula>$AY$112=""</formula>
    </cfRule>
  </conditionalFormatting>
  <conditionalFormatting sqref="BB112:BC112">
    <cfRule type="expression" dxfId="458" priority="484">
      <formula>$BB$112=""</formula>
    </cfRule>
  </conditionalFormatting>
  <conditionalFormatting sqref="BE112:BF112">
    <cfRule type="expression" dxfId="457" priority="483">
      <formula>$BE$112=""</formula>
    </cfRule>
  </conditionalFormatting>
  <conditionalFormatting sqref="BH112:BX112">
    <cfRule type="expression" dxfId="456" priority="481">
      <formula>$BH$112&lt;&gt;""</formula>
    </cfRule>
    <cfRule type="expression" dxfId="455" priority="482">
      <formula>$BH$112=""</formula>
    </cfRule>
  </conditionalFormatting>
  <conditionalFormatting sqref="AL112">
    <cfRule type="expression" dxfId="454" priority="478">
      <formula>$AL$112&lt;&gt;""</formula>
    </cfRule>
    <cfRule type="expression" dxfId="453" priority="479">
      <formula>$AL$112=""</formula>
    </cfRule>
  </conditionalFormatting>
  <conditionalFormatting sqref="AR112">
    <cfRule type="expression" dxfId="452" priority="476">
      <formula>$AR$112&lt;&gt;""</formula>
    </cfRule>
    <cfRule type="expression" dxfId="451" priority="477">
      <formula>$AR$112=""</formula>
    </cfRule>
  </conditionalFormatting>
  <conditionalFormatting sqref="AX112">
    <cfRule type="expression" dxfId="450" priority="474">
      <formula>$AX$112&lt;&gt;""</formula>
    </cfRule>
    <cfRule type="expression" dxfId="449" priority="475">
      <formula>$AX$112=""</formula>
    </cfRule>
  </conditionalFormatting>
  <conditionalFormatting sqref="BD112">
    <cfRule type="expression" dxfId="448" priority="472">
      <formula>$BD$112&lt;&gt;""</formula>
    </cfRule>
    <cfRule type="expression" dxfId="447" priority="473">
      <formula>$BD$112=""</formula>
    </cfRule>
  </conditionalFormatting>
  <conditionalFormatting sqref="AD114:AE114">
    <cfRule type="expression" dxfId="446" priority="470">
      <formula>$AD$114=""</formula>
    </cfRule>
  </conditionalFormatting>
  <conditionalFormatting sqref="AF114">
    <cfRule type="expression" dxfId="445" priority="457">
      <formula>$AF$114&lt;&gt;""</formula>
    </cfRule>
    <cfRule type="expression" dxfId="444" priority="469">
      <formula>$AF$114=""</formula>
    </cfRule>
  </conditionalFormatting>
  <conditionalFormatting sqref="AG114:AH114">
    <cfRule type="expression" dxfId="443" priority="468">
      <formula>$AG$114=""</formula>
    </cfRule>
  </conditionalFormatting>
  <conditionalFormatting sqref="AJ114:AK114">
    <cfRule type="expression" dxfId="442" priority="467">
      <formula>$AJ$114=""</formula>
    </cfRule>
  </conditionalFormatting>
  <conditionalFormatting sqref="AM114:AN114">
    <cfRule type="expression" dxfId="441" priority="466">
      <formula>$AM$114=""</formula>
    </cfRule>
  </conditionalFormatting>
  <conditionalFormatting sqref="AP114:AQ114">
    <cfRule type="expression" dxfId="440" priority="465">
      <formula>$AP$114=""</formula>
    </cfRule>
  </conditionalFormatting>
  <conditionalFormatting sqref="AS114:AT114">
    <cfRule type="expression" dxfId="439" priority="464">
      <formula>$AS$114=""</formula>
    </cfRule>
  </conditionalFormatting>
  <conditionalFormatting sqref="AV114:AW114">
    <cfRule type="expression" dxfId="438" priority="463">
      <formula>$AV$114=""</formula>
    </cfRule>
  </conditionalFormatting>
  <conditionalFormatting sqref="AY114:AZ114">
    <cfRule type="expression" dxfId="437" priority="462">
      <formula>$AY$114=""</formula>
    </cfRule>
  </conditionalFormatting>
  <conditionalFormatting sqref="BB114:BC114">
    <cfRule type="expression" dxfId="436" priority="461">
      <formula>$BB$114=""</formula>
    </cfRule>
  </conditionalFormatting>
  <conditionalFormatting sqref="BE114:BF114">
    <cfRule type="expression" dxfId="435" priority="460">
      <formula>$BE$114=""</formula>
    </cfRule>
  </conditionalFormatting>
  <conditionalFormatting sqref="BH114:BX114">
    <cfRule type="expression" dxfId="434" priority="458">
      <formula>$BH$114&lt;&gt;""</formula>
    </cfRule>
    <cfRule type="expression" dxfId="433" priority="459">
      <formula>$BH$114=""</formula>
    </cfRule>
  </conditionalFormatting>
  <conditionalFormatting sqref="AL114">
    <cfRule type="expression" dxfId="432" priority="455">
      <formula>$AL$114&lt;&gt;""</formula>
    </cfRule>
    <cfRule type="expression" dxfId="431" priority="456">
      <formula>$AL$114=""</formula>
    </cfRule>
  </conditionalFormatting>
  <conditionalFormatting sqref="AR114">
    <cfRule type="expression" dxfId="430" priority="453">
      <formula>$AR$114&lt;&gt;""</formula>
    </cfRule>
    <cfRule type="expression" dxfId="429" priority="454">
      <formula>$AR$114=""</formula>
    </cfRule>
  </conditionalFormatting>
  <conditionalFormatting sqref="AX114">
    <cfRule type="expression" dxfId="428" priority="451">
      <formula>$AX$114&lt;&gt;""</formula>
    </cfRule>
    <cfRule type="expression" dxfId="427" priority="452">
      <formula>$AX$114=""</formula>
    </cfRule>
  </conditionalFormatting>
  <conditionalFormatting sqref="BD114">
    <cfRule type="expression" dxfId="426" priority="449">
      <formula>$BD$114&lt;&gt;""</formula>
    </cfRule>
    <cfRule type="expression" dxfId="425" priority="450">
      <formula>$BD$114=""</formula>
    </cfRule>
  </conditionalFormatting>
  <conditionalFormatting sqref="AD116:AE116">
    <cfRule type="expression" dxfId="424" priority="447">
      <formula>$AD$116=""</formula>
    </cfRule>
  </conditionalFormatting>
  <conditionalFormatting sqref="AF116">
    <cfRule type="expression" dxfId="423" priority="434">
      <formula>$AF$116&lt;&gt;""</formula>
    </cfRule>
    <cfRule type="expression" dxfId="422" priority="446">
      <formula>$AF$116=""</formula>
    </cfRule>
  </conditionalFormatting>
  <conditionalFormatting sqref="AG116:AH116">
    <cfRule type="expression" dxfId="421" priority="445">
      <formula>$AG$116=""</formula>
    </cfRule>
  </conditionalFormatting>
  <conditionalFormatting sqref="AJ116:AK116">
    <cfRule type="expression" dxfId="420" priority="444">
      <formula>$AJ$116=""</formula>
    </cfRule>
  </conditionalFormatting>
  <conditionalFormatting sqref="AM116:AN116">
    <cfRule type="expression" dxfId="419" priority="443">
      <formula>$AM$116=""</formula>
    </cfRule>
  </conditionalFormatting>
  <conditionalFormatting sqref="AP116:AQ116">
    <cfRule type="expression" dxfId="418" priority="442">
      <formula>$AP$116=""</formula>
    </cfRule>
  </conditionalFormatting>
  <conditionalFormatting sqref="AS116:AT116">
    <cfRule type="expression" dxfId="417" priority="441">
      <formula>$AS$116=""</formula>
    </cfRule>
  </conditionalFormatting>
  <conditionalFormatting sqref="AV116:AW116">
    <cfRule type="expression" dxfId="416" priority="440">
      <formula>$AV$116=""</formula>
    </cfRule>
  </conditionalFormatting>
  <conditionalFormatting sqref="AY116:AZ116">
    <cfRule type="expression" dxfId="415" priority="439">
      <formula>$AY$116=""</formula>
    </cfRule>
  </conditionalFormatting>
  <conditionalFormatting sqref="BB116:BC116">
    <cfRule type="expression" dxfId="414" priority="438">
      <formula>$BB$116=""</formula>
    </cfRule>
  </conditionalFormatting>
  <conditionalFormatting sqref="BE116:BF116">
    <cfRule type="expression" dxfId="413" priority="437">
      <formula>$BE$116=""</formula>
    </cfRule>
  </conditionalFormatting>
  <conditionalFormatting sqref="BH116:BX116">
    <cfRule type="expression" dxfId="412" priority="435">
      <formula>$BH$116&lt;&gt;""</formula>
    </cfRule>
    <cfRule type="expression" dxfId="411" priority="436">
      <formula>$BH$116=""</formula>
    </cfRule>
  </conditionalFormatting>
  <conditionalFormatting sqref="AL116">
    <cfRule type="expression" dxfId="410" priority="432">
      <formula>$AL$116&lt;&gt;""</formula>
    </cfRule>
    <cfRule type="expression" dxfId="409" priority="433">
      <formula>$AL$116=""</formula>
    </cfRule>
  </conditionalFormatting>
  <conditionalFormatting sqref="AR116">
    <cfRule type="expression" dxfId="408" priority="430">
      <formula>$AR$116&lt;&gt;""</formula>
    </cfRule>
    <cfRule type="expression" dxfId="407" priority="431">
      <formula>$AR$116=""</formula>
    </cfRule>
  </conditionalFormatting>
  <conditionalFormatting sqref="AX116">
    <cfRule type="expression" dxfId="406" priority="428">
      <formula>$AX$116&lt;&gt;""</formula>
    </cfRule>
    <cfRule type="expression" dxfId="405" priority="429">
      <formula>$AX$116=""</formula>
    </cfRule>
  </conditionalFormatting>
  <conditionalFormatting sqref="BD116">
    <cfRule type="expression" dxfId="404" priority="426">
      <formula>$BD$116&lt;&gt;""</formula>
    </cfRule>
    <cfRule type="expression" dxfId="403" priority="427">
      <formula>$BD$116=""</formula>
    </cfRule>
  </conditionalFormatting>
  <conditionalFormatting sqref="B116:U116">
    <cfRule type="expression" dxfId="402" priority="424">
      <formula>$B$116=""</formula>
    </cfRule>
    <cfRule type="expression" dxfId="401" priority="425">
      <formula>$B$116&lt;&gt;""</formula>
    </cfRule>
  </conditionalFormatting>
  <conditionalFormatting sqref="B112:U112">
    <cfRule type="expression" dxfId="400" priority="422">
      <formula>$B$112=""</formula>
    </cfRule>
    <cfRule type="expression" dxfId="399" priority="423">
      <formula>$B$112&lt;&gt;""</formula>
    </cfRule>
  </conditionalFormatting>
  <conditionalFormatting sqref="B114:U114">
    <cfRule type="expression" dxfId="398" priority="420">
      <formula>$B$112=""</formula>
    </cfRule>
    <cfRule type="expression" dxfId="397" priority="421">
      <formula>$B$112&lt;&gt;""</formula>
    </cfRule>
  </conditionalFormatting>
  <conditionalFormatting sqref="B117">
    <cfRule type="duplicateValues" dxfId="396" priority="419"/>
  </conditionalFormatting>
  <conditionalFormatting sqref="BH118:BX118">
    <cfRule type="expression" dxfId="395" priority="418">
      <formula>$BH$100=""</formula>
    </cfRule>
  </conditionalFormatting>
  <conditionalFormatting sqref="BE118:BF118">
    <cfRule type="expression" dxfId="394" priority="417">
      <formula>$BE$100=""</formula>
    </cfRule>
  </conditionalFormatting>
  <conditionalFormatting sqref="W118:X118">
    <cfRule type="expression" dxfId="393" priority="416">
      <formula>$W$100=""</formula>
    </cfRule>
  </conditionalFormatting>
  <conditionalFormatting sqref="B118:U118">
    <cfRule type="expression" dxfId="392" priority="414">
      <formula>$B$100&lt;&gt;""</formula>
    </cfRule>
    <cfRule type="expression" dxfId="391" priority="415">
      <formula>$B$100=""</formula>
    </cfRule>
  </conditionalFormatting>
  <conditionalFormatting sqref="AA118:AB118">
    <cfRule type="expression" dxfId="390" priority="413">
      <formula>$AA$100=""</formula>
    </cfRule>
  </conditionalFormatting>
  <conditionalFormatting sqref="AD118:AE118">
    <cfRule type="expression" dxfId="389" priority="412">
      <formula>$AD$100=""</formula>
    </cfRule>
  </conditionalFormatting>
  <conditionalFormatting sqref="AG118:AH118">
    <cfRule type="expression" dxfId="388" priority="411">
      <formula>$AG$100=""</formula>
    </cfRule>
  </conditionalFormatting>
  <conditionalFormatting sqref="AJ118:AK118">
    <cfRule type="expression" dxfId="387" priority="410">
      <formula>$AJ$100=""</formula>
    </cfRule>
  </conditionalFormatting>
  <conditionalFormatting sqref="AM118:AN118">
    <cfRule type="expression" dxfId="386" priority="409">
      <formula>$AM$100=""</formula>
    </cfRule>
  </conditionalFormatting>
  <conditionalFormatting sqref="AP118:AQ118">
    <cfRule type="expression" dxfId="385" priority="408">
      <formula>$AP$100=""</formula>
    </cfRule>
  </conditionalFormatting>
  <conditionalFormatting sqref="AS118:AT118">
    <cfRule type="expression" dxfId="384" priority="407">
      <formula>$AS$100=""</formula>
    </cfRule>
  </conditionalFormatting>
  <conditionalFormatting sqref="AV118:AW118">
    <cfRule type="expression" dxfId="383" priority="406">
      <formula>$AV$100=""</formula>
    </cfRule>
  </conditionalFormatting>
  <conditionalFormatting sqref="AY118:AZ118">
    <cfRule type="expression" dxfId="382" priority="405">
      <formula>$AY$100=""</formula>
    </cfRule>
  </conditionalFormatting>
  <conditionalFormatting sqref="BB118:BC118">
    <cfRule type="expression" dxfId="381" priority="404">
      <formula>$BB$100=""</formula>
    </cfRule>
  </conditionalFormatting>
  <conditionalFormatting sqref="Y118:Z118">
    <cfRule type="cellIs" dxfId="380" priority="400" operator="between">
      <formula>4.51</formula>
      <formula>5</formula>
    </cfRule>
    <cfRule type="cellIs" dxfId="379" priority="401" operator="between">
      <formula>2.51</formula>
      <formula>4.5</formula>
    </cfRule>
    <cfRule type="cellIs" dxfId="378" priority="402" operator="equal">
      <formula>0</formula>
    </cfRule>
    <cfRule type="cellIs" dxfId="377" priority="403" operator="between">
      <formula>0.01</formula>
      <formula>2.5</formula>
    </cfRule>
  </conditionalFormatting>
  <conditionalFormatting sqref="B118">
    <cfRule type="duplicateValues" dxfId="376" priority="399"/>
  </conditionalFormatting>
  <conditionalFormatting sqref="AF118">
    <cfRule type="cellIs" dxfId="375" priority="397" operator="equal">
      <formula>0</formula>
    </cfRule>
    <cfRule type="cellIs" dxfId="374" priority="398" operator="greaterThan">
      <formula>0</formula>
    </cfRule>
  </conditionalFormatting>
  <conditionalFormatting sqref="AL118">
    <cfRule type="cellIs" dxfId="373" priority="395" operator="equal">
      <formula>0</formula>
    </cfRule>
    <cfRule type="cellIs" dxfId="372" priority="396" operator="greaterThan">
      <formula>0</formula>
    </cfRule>
  </conditionalFormatting>
  <conditionalFormatting sqref="AR118">
    <cfRule type="cellIs" dxfId="371" priority="393" operator="equal">
      <formula>0</formula>
    </cfRule>
    <cfRule type="cellIs" dxfId="370" priority="394" operator="greaterThan">
      <formula>0</formula>
    </cfRule>
  </conditionalFormatting>
  <conditionalFormatting sqref="AX118">
    <cfRule type="cellIs" dxfId="369" priority="391" operator="equal">
      <formula>0</formula>
    </cfRule>
    <cfRule type="cellIs" dxfId="368" priority="392" operator="greaterThan">
      <formula>0</formula>
    </cfRule>
  </conditionalFormatting>
  <conditionalFormatting sqref="BD118">
    <cfRule type="cellIs" dxfId="367" priority="389" operator="equal">
      <formula>0</formula>
    </cfRule>
    <cfRule type="cellIs" dxfId="366" priority="390" operator="greaterThan">
      <formula>0</formula>
    </cfRule>
  </conditionalFormatting>
  <conditionalFormatting sqref="B119">
    <cfRule type="duplicateValues" dxfId="365" priority="388"/>
  </conditionalFormatting>
  <conditionalFormatting sqref="B120:B131">
    <cfRule type="duplicateValues" dxfId="364" priority="387"/>
  </conditionalFormatting>
  <conditionalFormatting sqref="AD120:AE120">
    <cfRule type="expression" dxfId="363" priority="385">
      <formula>$AD$120=""</formula>
    </cfRule>
  </conditionalFormatting>
  <conditionalFormatting sqref="AF120">
    <cfRule type="expression" dxfId="362" priority="372">
      <formula>$AF$120&lt;&gt;""</formula>
    </cfRule>
    <cfRule type="expression" dxfId="361" priority="384">
      <formula>$AF$120=""</formula>
    </cfRule>
  </conditionalFormatting>
  <conditionalFormatting sqref="AG120:AH120">
    <cfRule type="expression" dxfId="360" priority="383">
      <formula>$AG$120=""</formula>
    </cfRule>
  </conditionalFormatting>
  <conditionalFormatting sqref="AJ120:AK120">
    <cfRule type="expression" dxfId="359" priority="382">
      <formula>$AJ$120=""</formula>
    </cfRule>
  </conditionalFormatting>
  <conditionalFormatting sqref="AM120:AN120">
    <cfRule type="expression" dxfId="358" priority="381">
      <formula>$AM$120=""</formula>
    </cfRule>
  </conditionalFormatting>
  <conditionalFormatting sqref="AP120:AQ120">
    <cfRule type="expression" dxfId="357" priority="380">
      <formula>$AP$120=""</formula>
    </cfRule>
  </conditionalFormatting>
  <conditionalFormatting sqref="AS120:AT120">
    <cfRule type="expression" dxfId="356" priority="379">
      <formula>$AS$120=""</formula>
    </cfRule>
  </conditionalFormatting>
  <conditionalFormatting sqref="AV120:AW120">
    <cfRule type="expression" dxfId="355" priority="378">
      <formula>$AV$120=""</formula>
    </cfRule>
  </conditionalFormatting>
  <conditionalFormatting sqref="AY120:AZ120">
    <cfRule type="expression" dxfId="354" priority="377">
      <formula>$AY$120=""</formula>
    </cfRule>
  </conditionalFormatting>
  <conditionalFormatting sqref="BB120:BC120">
    <cfRule type="expression" dxfId="353" priority="376">
      <formula>$BB$120=""</formula>
    </cfRule>
  </conditionalFormatting>
  <conditionalFormatting sqref="BE120:BF120">
    <cfRule type="expression" dxfId="352" priority="375">
      <formula>$BE$120=""</formula>
    </cfRule>
  </conditionalFormatting>
  <conditionalFormatting sqref="BH120:BX120">
    <cfRule type="expression" dxfId="351" priority="373">
      <formula>$BH$120&lt;&gt;""</formula>
    </cfRule>
    <cfRule type="expression" dxfId="350" priority="374">
      <formula>$BH$120=""</formula>
    </cfRule>
  </conditionalFormatting>
  <conditionalFormatting sqref="AL120">
    <cfRule type="expression" dxfId="349" priority="370">
      <formula>$AL$120&lt;&gt;""</formula>
    </cfRule>
    <cfRule type="expression" dxfId="348" priority="371">
      <formula>$AL$120=""</formula>
    </cfRule>
  </conditionalFormatting>
  <conditionalFormatting sqref="AR120">
    <cfRule type="expression" dxfId="347" priority="368">
      <formula>$AR$120&lt;&gt;""</formula>
    </cfRule>
    <cfRule type="expression" dxfId="346" priority="369">
      <formula>$AR$120=""</formula>
    </cfRule>
  </conditionalFormatting>
  <conditionalFormatting sqref="AX120">
    <cfRule type="expression" dxfId="345" priority="366">
      <formula>$AX$120&lt;&gt;""</formula>
    </cfRule>
    <cfRule type="expression" dxfId="344" priority="367">
      <formula>$AX$120=""</formula>
    </cfRule>
  </conditionalFormatting>
  <conditionalFormatting sqref="BD120">
    <cfRule type="expression" dxfId="343" priority="364">
      <formula>$BD$120&lt;&gt;""</formula>
    </cfRule>
    <cfRule type="expression" dxfId="342" priority="365">
      <formula>$BD$120=""</formula>
    </cfRule>
  </conditionalFormatting>
  <conditionalFormatting sqref="B120:U120">
    <cfRule type="expression" dxfId="341" priority="362">
      <formula>$B$120=""</formula>
    </cfRule>
    <cfRule type="expression" dxfId="340" priority="363">
      <formula>$B$120&lt;&gt;""</formula>
    </cfRule>
  </conditionalFormatting>
  <conditionalFormatting sqref="AD122:AE122">
    <cfRule type="expression" dxfId="339" priority="360">
      <formula>$AD$122=""</formula>
    </cfRule>
  </conditionalFormatting>
  <conditionalFormatting sqref="AF122">
    <cfRule type="expression" dxfId="338" priority="347">
      <formula>$AF$122&lt;&gt;""</formula>
    </cfRule>
    <cfRule type="expression" dxfId="337" priority="359">
      <formula>$AF$122=""</formula>
    </cfRule>
  </conditionalFormatting>
  <conditionalFormatting sqref="AG122:AH122">
    <cfRule type="expression" dxfId="336" priority="358">
      <formula>$AG$122=""</formula>
    </cfRule>
  </conditionalFormatting>
  <conditionalFormatting sqref="AJ122:AK122">
    <cfRule type="expression" dxfId="335" priority="357">
      <formula>$AJ$122=""</formula>
    </cfRule>
  </conditionalFormatting>
  <conditionalFormatting sqref="AM122:AN122">
    <cfRule type="expression" dxfId="334" priority="356">
      <formula>$AM$122=""</formula>
    </cfRule>
  </conditionalFormatting>
  <conditionalFormatting sqref="AP122:AQ122">
    <cfRule type="expression" dxfId="333" priority="355">
      <formula>$AP$122=""</formula>
    </cfRule>
  </conditionalFormatting>
  <conditionalFormatting sqref="AS122:AT122">
    <cfRule type="expression" dxfId="332" priority="354">
      <formula>$AS$122=""</formula>
    </cfRule>
  </conditionalFormatting>
  <conditionalFormatting sqref="AV122:AW122">
    <cfRule type="expression" dxfId="331" priority="353">
      <formula>$AV$122=""</formula>
    </cfRule>
  </conditionalFormatting>
  <conditionalFormatting sqref="AY122:AZ122">
    <cfRule type="expression" dxfId="330" priority="352">
      <formula>$AY$122=""</formula>
    </cfRule>
  </conditionalFormatting>
  <conditionalFormatting sqref="BB122:BC122">
    <cfRule type="expression" dxfId="329" priority="351">
      <formula>$BB$122=""</formula>
    </cfRule>
  </conditionalFormatting>
  <conditionalFormatting sqref="BE122:BF122">
    <cfRule type="expression" dxfId="328" priority="350">
      <formula>$BE$122=""</formula>
    </cfRule>
  </conditionalFormatting>
  <conditionalFormatting sqref="BH122:BX122">
    <cfRule type="expression" dxfId="327" priority="348">
      <formula>$BH$122&lt;&gt;""</formula>
    </cfRule>
    <cfRule type="expression" dxfId="326" priority="349">
      <formula>$BH$122=""</formula>
    </cfRule>
  </conditionalFormatting>
  <conditionalFormatting sqref="AL122">
    <cfRule type="expression" dxfId="325" priority="345">
      <formula>$AL$122&lt;&gt;""</formula>
    </cfRule>
    <cfRule type="expression" dxfId="324" priority="346">
      <formula>$AL$122=""</formula>
    </cfRule>
  </conditionalFormatting>
  <conditionalFormatting sqref="AR122">
    <cfRule type="expression" dxfId="323" priority="343">
      <formula>$AR$122&lt;&gt;""</formula>
    </cfRule>
    <cfRule type="expression" dxfId="322" priority="344">
      <formula>$AR$122=""</formula>
    </cfRule>
  </conditionalFormatting>
  <conditionalFormatting sqref="AX122">
    <cfRule type="expression" dxfId="321" priority="341">
      <formula>$AX$122&lt;&gt;""</formula>
    </cfRule>
    <cfRule type="expression" dxfId="320" priority="342">
      <formula>$AX$122=""</formula>
    </cfRule>
  </conditionalFormatting>
  <conditionalFormatting sqref="BD122">
    <cfRule type="expression" dxfId="319" priority="339">
      <formula>$BD$122&lt;&gt;""</formula>
    </cfRule>
    <cfRule type="expression" dxfId="318" priority="340">
      <formula>$BD$122=""</formula>
    </cfRule>
  </conditionalFormatting>
  <conditionalFormatting sqref="B122:U122">
    <cfRule type="expression" dxfId="317" priority="337">
      <formula>$B$122=""</formula>
    </cfRule>
    <cfRule type="expression" dxfId="316" priority="338">
      <formula>$B$122&lt;&gt;""</formula>
    </cfRule>
  </conditionalFormatting>
  <conditionalFormatting sqref="AD124:AE124">
    <cfRule type="expression" dxfId="315" priority="335">
      <formula>$AD$124=""</formula>
    </cfRule>
  </conditionalFormatting>
  <conditionalFormatting sqref="AF124">
    <cfRule type="expression" dxfId="314" priority="322">
      <formula>$AF$124&lt;&gt;""</formula>
    </cfRule>
    <cfRule type="expression" dxfId="313" priority="334">
      <formula>$AF$124=""</formula>
    </cfRule>
  </conditionalFormatting>
  <conditionalFormatting sqref="AG124:AH124">
    <cfRule type="expression" dxfId="312" priority="333">
      <formula>$AG$124=""</formula>
    </cfRule>
  </conditionalFormatting>
  <conditionalFormatting sqref="AJ124:AK124">
    <cfRule type="expression" dxfId="311" priority="332">
      <formula>$AJ$124=""</formula>
    </cfRule>
  </conditionalFormatting>
  <conditionalFormatting sqref="AM124:AN124">
    <cfRule type="expression" dxfId="310" priority="331">
      <formula>$AM$124=""</formula>
    </cfRule>
  </conditionalFormatting>
  <conditionalFormatting sqref="AP124:AQ124">
    <cfRule type="expression" dxfId="309" priority="330">
      <formula>$AP$124=""</formula>
    </cfRule>
  </conditionalFormatting>
  <conditionalFormatting sqref="AS124:AT124">
    <cfRule type="expression" dxfId="308" priority="329">
      <formula>$AS$124=""</formula>
    </cfRule>
  </conditionalFormatting>
  <conditionalFormatting sqref="AV124:AW124">
    <cfRule type="expression" dxfId="307" priority="328">
      <formula>$AV$124=""</formula>
    </cfRule>
  </conditionalFormatting>
  <conditionalFormatting sqref="AY124:AZ124">
    <cfRule type="expression" dxfId="306" priority="327">
      <formula>$AY$124=""</formula>
    </cfRule>
  </conditionalFormatting>
  <conditionalFormatting sqref="BB124:BC124">
    <cfRule type="expression" dxfId="305" priority="326">
      <formula>$BB$124=""</formula>
    </cfRule>
  </conditionalFormatting>
  <conditionalFormatting sqref="BE124:BF124">
    <cfRule type="expression" dxfId="304" priority="325">
      <formula>$BE$124=""</formula>
    </cfRule>
  </conditionalFormatting>
  <conditionalFormatting sqref="BH124:BX124">
    <cfRule type="expression" dxfId="303" priority="323">
      <formula>$BH$124&lt;&gt;""</formula>
    </cfRule>
    <cfRule type="expression" dxfId="302" priority="324">
      <formula>$BH$124=""</formula>
    </cfRule>
  </conditionalFormatting>
  <conditionalFormatting sqref="AL124">
    <cfRule type="expression" dxfId="301" priority="320">
      <formula>$AL$124&lt;&gt;""</formula>
    </cfRule>
    <cfRule type="expression" dxfId="300" priority="321">
      <formula>$AL$124=""</formula>
    </cfRule>
  </conditionalFormatting>
  <conditionalFormatting sqref="AR124">
    <cfRule type="expression" dxfId="299" priority="318">
      <formula>$AR$124&lt;&gt;""</formula>
    </cfRule>
    <cfRule type="expression" dxfId="298" priority="319">
      <formula>$AR$124=""</formula>
    </cfRule>
  </conditionalFormatting>
  <conditionalFormatting sqref="AX124">
    <cfRule type="expression" dxfId="297" priority="316">
      <formula>$AX$124&lt;&gt;""</formula>
    </cfRule>
    <cfRule type="expression" dxfId="296" priority="317">
      <formula>$AX$124=""</formula>
    </cfRule>
  </conditionalFormatting>
  <conditionalFormatting sqref="BD124">
    <cfRule type="expression" dxfId="295" priority="314">
      <formula>$BD$124&lt;&gt;""</formula>
    </cfRule>
    <cfRule type="expression" dxfId="294" priority="315">
      <formula>$BD$124=""</formula>
    </cfRule>
  </conditionalFormatting>
  <conditionalFormatting sqref="B124:U124">
    <cfRule type="expression" dxfId="293" priority="312">
      <formula>$B$124=""</formula>
    </cfRule>
    <cfRule type="expression" dxfId="292" priority="313">
      <formula>$B$124&lt;&gt;""</formula>
    </cfRule>
  </conditionalFormatting>
  <conditionalFormatting sqref="AD126:AE126">
    <cfRule type="expression" dxfId="291" priority="310">
      <formula>$AD$126=""</formula>
    </cfRule>
  </conditionalFormatting>
  <conditionalFormatting sqref="AF126">
    <cfRule type="expression" dxfId="290" priority="297">
      <formula>$AF$126&lt;&gt;""</formula>
    </cfRule>
    <cfRule type="expression" dxfId="289" priority="309">
      <formula>$AF$126=""</formula>
    </cfRule>
  </conditionalFormatting>
  <conditionalFormatting sqref="AG126:AH126">
    <cfRule type="expression" dxfId="288" priority="308">
      <formula>$AG$126=""</formula>
    </cfRule>
  </conditionalFormatting>
  <conditionalFormatting sqref="AJ126:AK126">
    <cfRule type="expression" dxfId="287" priority="307">
      <formula>$AJ$126=""</formula>
    </cfRule>
  </conditionalFormatting>
  <conditionalFormatting sqref="AM126:AN126">
    <cfRule type="expression" dxfId="286" priority="306">
      <formula>$AM$126=""</formula>
    </cfRule>
  </conditionalFormatting>
  <conditionalFormatting sqref="AP126:AQ126">
    <cfRule type="expression" dxfId="285" priority="305">
      <formula>$AP$126=""</formula>
    </cfRule>
  </conditionalFormatting>
  <conditionalFormatting sqref="AS126:AT126">
    <cfRule type="expression" dxfId="284" priority="304">
      <formula>$AS$126=""</formula>
    </cfRule>
  </conditionalFormatting>
  <conditionalFormatting sqref="AV126:AW126">
    <cfRule type="expression" dxfId="283" priority="303">
      <formula>$AV$126=""</formula>
    </cfRule>
  </conditionalFormatting>
  <conditionalFormatting sqref="AY126:AZ126">
    <cfRule type="expression" dxfId="282" priority="302">
      <formula>$AY$126=""</formula>
    </cfRule>
  </conditionalFormatting>
  <conditionalFormatting sqref="BB126:BC126">
    <cfRule type="expression" dxfId="281" priority="301">
      <formula>$BB$126=""</formula>
    </cfRule>
  </conditionalFormatting>
  <conditionalFormatting sqref="BE126:BF126">
    <cfRule type="expression" dxfId="280" priority="300">
      <formula>$BE$126=""</formula>
    </cfRule>
  </conditionalFormatting>
  <conditionalFormatting sqref="BH126:BX126">
    <cfRule type="expression" dxfId="279" priority="298">
      <formula>$BH$126&lt;&gt;""</formula>
    </cfRule>
    <cfRule type="expression" dxfId="278" priority="299">
      <formula>$BH$126=""</formula>
    </cfRule>
  </conditionalFormatting>
  <conditionalFormatting sqref="AL126">
    <cfRule type="expression" dxfId="277" priority="295">
      <formula>$AL$126&lt;&gt;""</formula>
    </cfRule>
    <cfRule type="expression" dxfId="276" priority="296">
      <formula>$AL$126=""</formula>
    </cfRule>
  </conditionalFormatting>
  <conditionalFormatting sqref="AR126">
    <cfRule type="expression" dxfId="275" priority="293">
      <formula>$AR$126&lt;&gt;""</formula>
    </cfRule>
    <cfRule type="expression" dxfId="274" priority="294">
      <formula>$AR$126=""</formula>
    </cfRule>
  </conditionalFormatting>
  <conditionalFormatting sqref="AX126">
    <cfRule type="expression" dxfId="273" priority="291">
      <formula>$AX$126&lt;&gt;""</formula>
    </cfRule>
    <cfRule type="expression" dxfId="272" priority="292">
      <formula>$AX$126=""</formula>
    </cfRule>
  </conditionalFormatting>
  <conditionalFormatting sqref="BD126">
    <cfRule type="expression" dxfId="271" priority="289">
      <formula>$BD$126&lt;&gt;""</formula>
    </cfRule>
    <cfRule type="expression" dxfId="270" priority="290">
      <formula>$BD$126=""</formula>
    </cfRule>
  </conditionalFormatting>
  <conditionalFormatting sqref="B126:U126">
    <cfRule type="expression" dxfId="269" priority="287">
      <formula>$B$126=""</formula>
    </cfRule>
    <cfRule type="expression" dxfId="268" priority="288">
      <formula>$B$126&lt;&gt;""</formula>
    </cfRule>
  </conditionalFormatting>
  <conditionalFormatting sqref="AD128:AE128">
    <cfRule type="expression" dxfId="267" priority="285">
      <formula>$AD$128=""</formula>
    </cfRule>
  </conditionalFormatting>
  <conditionalFormatting sqref="AF128">
    <cfRule type="expression" dxfId="266" priority="272">
      <formula>$AF$128&lt;&gt;""</formula>
    </cfRule>
    <cfRule type="expression" dxfId="265" priority="284">
      <formula>$AF$128=""</formula>
    </cfRule>
  </conditionalFormatting>
  <conditionalFormatting sqref="AG128:AH128">
    <cfRule type="expression" dxfId="264" priority="283">
      <formula>$AG$128=""</formula>
    </cfRule>
  </conditionalFormatting>
  <conditionalFormatting sqref="AJ128:AK128">
    <cfRule type="expression" dxfId="263" priority="282">
      <formula>$AJ$128=""</formula>
    </cfRule>
  </conditionalFormatting>
  <conditionalFormatting sqref="AM128:AN128">
    <cfRule type="expression" dxfId="262" priority="281">
      <formula>$AM$128=""</formula>
    </cfRule>
  </conditionalFormatting>
  <conditionalFormatting sqref="AP128:AQ128">
    <cfRule type="expression" dxfId="261" priority="280">
      <formula>$AP$128=""</formula>
    </cfRule>
  </conditionalFormatting>
  <conditionalFormatting sqref="AS128:AT128">
    <cfRule type="expression" dxfId="260" priority="279">
      <formula>$AS$128=""</formula>
    </cfRule>
  </conditionalFormatting>
  <conditionalFormatting sqref="AV128:AW128">
    <cfRule type="expression" dxfId="259" priority="278">
      <formula>$AV$128=""</formula>
    </cfRule>
  </conditionalFormatting>
  <conditionalFormatting sqref="AY128:AZ128">
    <cfRule type="expression" dxfId="258" priority="277">
      <formula>$AY$128=""</formula>
    </cfRule>
  </conditionalFormatting>
  <conditionalFormatting sqref="BB128:BC128">
    <cfRule type="expression" dxfId="257" priority="276">
      <formula>$BB$128=""</formula>
    </cfRule>
  </conditionalFormatting>
  <conditionalFormatting sqref="BE128:BF128">
    <cfRule type="expression" dxfId="256" priority="275">
      <formula>$BE$128=""</formula>
    </cfRule>
  </conditionalFormatting>
  <conditionalFormatting sqref="BH128:BX128">
    <cfRule type="expression" dxfId="255" priority="273">
      <formula>$BH$128&lt;&gt;""</formula>
    </cfRule>
    <cfRule type="expression" dxfId="254" priority="274">
      <formula>$BH$128=""</formula>
    </cfRule>
  </conditionalFormatting>
  <conditionalFormatting sqref="AL128">
    <cfRule type="expression" dxfId="253" priority="270">
      <formula>$AL$128&lt;&gt;""</formula>
    </cfRule>
    <cfRule type="expression" dxfId="252" priority="271">
      <formula>$AL$128=""</formula>
    </cfRule>
  </conditionalFormatting>
  <conditionalFormatting sqref="AR128">
    <cfRule type="expression" dxfId="251" priority="268">
      <formula>$AR$128&lt;&gt;""</formula>
    </cfRule>
    <cfRule type="expression" dxfId="250" priority="269">
      <formula>$AR$128=""</formula>
    </cfRule>
  </conditionalFormatting>
  <conditionalFormatting sqref="AX128">
    <cfRule type="expression" dxfId="249" priority="266">
      <formula>$AX$128&lt;&gt;""</formula>
    </cfRule>
    <cfRule type="expression" dxfId="248" priority="267">
      <formula>$AX$128=""</formula>
    </cfRule>
  </conditionalFormatting>
  <conditionalFormatting sqref="BD128">
    <cfRule type="expression" dxfId="247" priority="264">
      <formula>$BD$128&lt;&gt;""</formula>
    </cfRule>
    <cfRule type="expression" dxfId="246" priority="265">
      <formula>$BD$128=""</formula>
    </cfRule>
  </conditionalFormatting>
  <conditionalFormatting sqref="B128:U128">
    <cfRule type="expression" dxfId="245" priority="262">
      <formula>$B$128=""</formula>
    </cfRule>
    <cfRule type="expression" dxfId="244" priority="263">
      <formula>$B$128&lt;&gt;""</formula>
    </cfRule>
  </conditionalFormatting>
  <conditionalFormatting sqref="AD130:AE130">
    <cfRule type="expression" dxfId="243" priority="260">
      <formula>$AD$130=""</formula>
    </cfRule>
  </conditionalFormatting>
  <conditionalFormatting sqref="AF130">
    <cfRule type="expression" dxfId="242" priority="247">
      <formula>$AF$130&lt;&gt;""</formula>
    </cfRule>
    <cfRule type="expression" dxfId="241" priority="259">
      <formula>$AF$130=""</formula>
    </cfRule>
  </conditionalFormatting>
  <conditionalFormatting sqref="AG130:AH130">
    <cfRule type="expression" dxfId="240" priority="258">
      <formula>$AG$130=""</formula>
    </cfRule>
  </conditionalFormatting>
  <conditionalFormatting sqref="AJ130:AK130">
    <cfRule type="expression" dxfId="239" priority="257">
      <formula>$AJ$130=""</formula>
    </cfRule>
  </conditionalFormatting>
  <conditionalFormatting sqref="AM130:AN130">
    <cfRule type="expression" dxfId="238" priority="256">
      <formula>$AM$130=""</formula>
    </cfRule>
  </conditionalFormatting>
  <conditionalFormatting sqref="AP130:AQ130">
    <cfRule type="expression" dxfId="237" priority="255">
      <formula>$AP$130=""</formula>
    </cfRule>
  </conditionalFormatting>
  <conditionalFormatting sqref="AS130:AT130">
    <cfRule type="expression" dxfId="236" priority="254">
      <formula>$AS$130=""</formula>
    </cfRule>
  </conditionalFormatting>
  <conditionalFormatting sqref="AV130:AW130">
    <cfRule type="expression" dxfId="235" priority="253">
      <formula>$AV$130=""</formula>
    </cfRule>
  </conditionalFormatting>
  <conditionalFormatting sqref="AY130:AZ130">
    <cfRule type="expression" dxfId="234" priority="252">
      <formula>$AY$130=""</formula>
    </cfRule>
  </conditionalFormatting>
  <conditionalFormatting sqref="BB130:BC130">
    <cfRule type="expression" dxfId="233" priority="251">
      <formula>$BB$130=""</formula>
    </cfRule>
  </conditionalFormatting>
  <conditionalFormatting sqref="BE130:BF130">
    <cfRule type="expression" dxfId="232" priority="250">
      <formula>$BE$130=""</formula>
    </cfRule>
  </conditionalFormatting>
  <conditionalFormatting sqref="BH130:BX130">
    <cfRule type="expression" dxfId="231" priority="248">
      <formula>$BH$130&lt;&gt;""</formula>
    </cfRule>
    <cfRule type="expression" dxfId="230" priority="249">
      <formula>$BH$130=""</formula>
    </cfRule>
  </conditionalFormatting>
  <conditionalFormatting sqref="AL130">
    <cfRule type="expression" dxfId="229" priority="245">
      <formula>$AL$130&lt;&gt;""</formula>
    </cfRule>
    <cfRule type="expression" dxfId="228" priority="246">
      <formula>$AL$130=""</formula>
    </cfRule>
  </conditionalFormatting>
  <conditionalFormatting sqref="AR130">
    <cfRule type="expression" dxfId="227" priority="243">
      <formula>$AR$130&lt;&gt;""</formula>
    </cfRule>
    <cfRule type="expression" dxfId="226" priority="244">
      <formula>$AR$130=""</formula>
    </cfRule>
  </conditionalFormatting>
  <conditionalFormatting sqref="AX130">
    <cfRule type="expression" dxfId="225" priority="241">
      <formula>$AX$130&lt;&gt;""</formula>
    </cfRule>
    <cfRule type="expression" dxfId="224" priority="242">
      <formula>$AX$130=""</formula>
    </cfRule>
  </conditionalFormatting>
  <conditionalFormatting sqref="BD130">
    <cfRule type="expression" dxfId="223" priority="239">
      <formula>$BD$130&lt;&gt;""</formula>
    </cfRule>
    <cfRule type="expression" dxfId="222" priority="240">
      <formula>$BD$130=""</formula>
    </cfRule>
  </conditionalFormatting>
  <conditionalFormatting sqref="B130:U130">
    <cfRule type="expression" dxfId="221" priority="237">
      <formula>$B$130=""</formula>
    </cfRule>
    <cfRule type="expression" dxfId="220" priority="238">
      <formula>$B$130&lt;&gt;""</formula>
    </cfRule>
  </conditionalFormatting>
  <conditionalFormatting sqref="B132:B137">
    <cfRule type="duplicateValues" dxfId="219" priority="236"/>
  </conditionalFormatting>
  <conditionalFormatting sqref="W132:X132">
    <cfRule type="expression" dxfId="218" priority="233">
      <formula>$W$132=""</formula>
    </cfRule>
  </conditionalFormatting>
  <conditionalFormatting sqref="AA132:AB132">
    <cfRule type="expression" dxfId="217" priority="232">
      <formula>$W$132=""</formula>
    </cfRule>
  </conditionalFormatting>
  <conditionalFormatting sqref="Y132:Z132">
    <cfRule type="cellIs" dxfId="216" priority="228" operator="between">
      <formula>4.51</formula>
      <formula>5</formula>
    </cfRule>
    <cfRule type="cellIs" dxfId="215" priority="229" operator="between">
      <formula>2.51</formula>
      <formula>4.5</formula>
    </cfRule>
    <cfRule type="cellIs" dxfId="214" priority="230" operator="equal">
      <formula>0</formula>
    </cfRule>
    <cfRule type="cellIs" dxfId="213" priority="231" operator="between">
      <formula>0.01</formula>
      <formula>2.5</formula>
    </cfRule>
  </conditionalFormatting>
  <conditionalFormatting sqref="W134:X134">
    <cfRule type="expression" dxfId="212" priority="225">
      <formula>$W$134=""</formula>
    </cfRule>
  </conditionalFormatting>
  <conditionalFormatting sqref="AA134:AB134">
    <cfRule type="expression" dxfId="211" priority="224">
      <formula>$W$134=""</formula>
    </cfRule>
  </conditionalFormatting>
  <conditionalFormatting sqref="Y134:Z134">
    <cfRule type="cellIs" dxfId="210" priority="220" operator="between">
      <formula>4.51</formula>
      <formula>5</formula>
    </cfRule>
    <cfRule type="cellIs" dxfId="209" priority="221" operator="between">
      <formula>2.51</formula>
      <formula>4.5</formula>
    </cfRule>
    <cfRule type="cellIs" dxfId="208" priority="222" operator="equal">
      <formula>0</formula>
    </cfRule>
    <cfRule type="cellIs" dxfId="207" priority="223" operator="between">
      <formula>0.01</formula>
      <formula>2.5</formula>
    </cfRule>
  </conditionalFormatting>
  <conditionalFormatting sqref="B140:B176">
    <cfRule type="duplicateValues" dxfId="206" priority="213"/>
  </conditionalFormatting>
  <conditionalFormatting sqref="W144:BF144">
    <cfRule type="expression" dxfId="205" priority="211">
      <formula>$W$144&lt;&gt;""</formula>
    </cfRule>
    <cfRule type="expression" dxfId="204" priority="212">
      <formula>$W$144=""</formula>
    </cfRule>
  </conditionalFormatting>
  <conditionalFormatting sqref="W146:BF146">
    <cfRule type="expression" dxfId="203" priority="209">
      <formula>$W$146&lt;&gt;""</formula>
    </cfRule>
    <cfRule type="expression" dxfId="202" priority="210">
      <formula>$W$146=""</formula>
    </cfRule>
  </conditionalFormatting>
  <conditionalFormatting sqref="W148:BF148">
    <cfRule type="expression" dxfId="201" priority="207">
      <formula>$W$148&lt;&gt;""</formula>
    </cfRule>
    <cfRule type="expression" dxfId="200" priority="208">
      <formula>$W$148=""</formula>
    </cfRule>
  </conditionalFormatting>
  <conditionalFormatting sqref="W150:BF150">
    <cfRule type="expression" dxfId="199" priority="205">
      <formula>$W$150&lt;&gt;""</formula>
    </cfRule>
    <cfRule type="expression" dxfId="198" priority="206">
      <formula>$W$150=""</formula>
    </cfRule>
  </conditionalFormatting>
  <conditionalFormatting sqref="W152:BF152">
    <cfRule type="expression" dxfId="197" priority="203">
      <formula>$W$152&lt;&gt;""</formula>
    </cfRule>
    <cfRule type="expression" dxfId="196" priority="204">
      <formula>$W$152=""</formula>
    </cfRule>
  </conditionalFormatting>
  <conditionalFormatting sqref="W154:BF154">
    <cfRule type="expression" dxfId="195" priority="201">
      <formula>$W$154&lt;&gt;""</formula>
    </cfRule>
    <cfRule type="expression" dxfId="194" priority="202">
      <formula>$W$154=""</formula>
    </cfRule>
  </conditionalFormatting>
  <conditionalFormatting sqref="W156:BF156">
    <cfRule type="expression" dxfId="193" priority="199">
      <formula>$W$156&lt;&gt;""</formula>
    </cfRule>
    <cfRule type="expression" dxfId="192" priority="200">
      <formula>$W$156=""</formula>
    </cfRule>
  </conditionalFormatting>
  <conditionalFormatting sqref="W158:BF158">
    <cfRule type="expression" dxfId="191" priority="197">
      <formula>$W$158&lt;&gt;""</formula>
    </cfRule>
    <cfRule type="expression" dxfId="190" priority="198">
      <formula>$W$158=""</formula>
    </cfRule>
  </conditionalFormatting>
  <conditionalFormatting sqref="W142:AD142">
    <cfRule type="expression" dxfId="189" priority="196">
      <formula>$W$142&lt;&gt;""</formula>
    </cfRule>
  </conditionalFormatting>
  <conditionalFormatting sqref="W160:AD160">
    <cfRule type="expression" dxfId="188" priority="195">
      <formula>$W$160&lt;&gt;""</formula>
    </cfRule>
  </conditionalFormatting>
  <conditionalFormatting sqref="W162:BF162">
    <cfRule type="expression" dxfId="187" priority="193">
      <formula>$W$162&lt;&gt;""</formula>
    </cfRule>
    <cfRule type="expression" dxfId="186" priority="194">
      <formula>$W$162=""</formula>
    </cfRule>
  </conditionalFormatting>
  <conditionalFormatting sqref="W164:BF164">
    <cfRule type="expression" dxfId="185" priority="191">
      <formula>$W$164&lt;&gt;""</formula>
    </cfRule>
    <cfRule type="expression" dxfId="184" priority="192">
      <formula>$W$164=""</formula>
    </cfRule>
  </conditionalFormatting>
  <conditionalFormatting sqref="W166:BF166">
    <cfRule type="expression" dxfId="183" priority="189">
      <formula>$W$166&lt;&gt;""</formula>
    </cfRule>
    <cfRule type="expression" dxfId="182" priority="190">
      <formula>$W$166=""</formula>
    </cfRule>
  </conditionalFormatting>
  <conditionalFormatting sqref="W168:BF168">
    <cfRule type="expression" dxfId="181" priority="187">
      <formula>$W$168&lt;&gt;""</formula>
    </cfRule>
    <cfRule type="expression" dxfId="180" priority="188">
      <formula>$W$168=""</formula>
    </cfRule>
  </conditionalFormatting>
  <conditionalFormatting sqref="W170:BF170">
    <cfRule type="expression" dxfId="179" priority="185">
      <formula>$W$170&lt;&gt;""</formula>
    </cfRule>
    <cfRule type="expression" dxfId="178" priority="186">
      <formula>$W$170=""</formula>
    </cfRule>
  </conditionalFormatting>
  <conditionalFormatting sqref="W172:BF172">
    <cfRule type="expression" dxfId="177" priority="183">
      <formula>$W$172&lt;&gt;""</formula>
    </cfRule>
    <cfRule type="expression" dxfId="176" priority="184">
      <formula>$W$172=""</formula>
    </cfRule>
  </conditionalFormatting>
  <conditionalFormatting sqref="W174:BF174">
    <cfRule type="expression" dxfId="175" priority="181">
      <formula>$W$174&lt;&gt;""</formula>
    </cfRule>
    <cfRule type="expression" dxfId="174" priority="182">
      <formula>$W$174=""</formula>
    </cfRule>
  </conditionalFormatting>
  <conditionalFormatting sqref="W176:BF176">
    <cfRule type="expression" dxfId="173" priority="179">
      <formula>$W$176&lt;&gt;""</formula>
    </cfRule>
    <cfRule type="expression" dxfId="172" priority="180">
      <formula>$W$176=""</formula>
    </cfRule>
  </conditionalFormatting>
  <conditionalFormatting sqref="BH144:BX144">
    <cfRule type="expression" dxfId="171" priority="177">
      <formula>$BH$144&lt;&gt;""</formula>
    </cfRule>
    <cfRule type="expression" dxfId="170" priority="178">
      <formula>$BH$144=""</formula>
    </cfRule>
  </conditionalFormatting>
  <conditionalFormatting sqref="BH146:BX146">
    <cfRule type="expression" dxfId="169" priority="175">
      <formula>$BH$146&lt;&gt;""</formula>
    </cfRule>
    <cfRule type="expression" dxfId="168" priority="176">
      <formula>$BH$146=""</formula>
    </cfRule>
  </conditionalFormatting>
  <conditionalFormatting sqref="BH148:BX148">
    <cfRule type="expression" dxfId="167" priority="173">
      <formula>$BH$148&lt;&gt;""</formula>
    </cfRule>
    <cfRule type="expression" dxfId="166" priority="174">
      <formula>$BH$148=""</formula>
    </cfRule>
  </conditionalFormatting>
  <conditionalFormatting sqref="BH150:BX150">
    <cfRule type="expression" dxfId="165" priority="171">
      <formula>$BH$150&lt;&gt;""</formula>
    </cfRule>
    <cfRule type="expression" dxfId="164" priority="172">
      <formula>$BH$150=""</formula>
    </cfRule>
  </conditionalFormatting>
  <conditionalFormatting sqref="BH152:BX152">
    <cfRule type="expression" dxfId="163" priority="169">
      <formula>$BH$152&lt;&gt;""</formula>
    </cfRule>
    <cfRule type="expression" dxfId="162" priority="170">
      <formula>$BH$152=""</formula>
    </cfRule>
  </conditionalFormatting>
  <conditionalFormatting sqref="BH154:BX154">
    <cfRule type="expression" dxfId="161" priority="167">
      <formula>$BH$154&lt;&gt;""</formula>
    </cfRule>
    <cfRule type="expression" dxfId="160" priority="168">
      <formula>$BH$154=""</formula>
    </cfRule>
  </conditionalFormatting>
  <conditionalFormatting sqref="BH156:BX156">
    <cfRule type="expression" dxfId="159" priority="165">
      <formula>$BH$156&lt;&gt;""</formula>
    </cfRule>
    <cfRule type="expression" dxfId="158" priority="166">
      <formula>$BH$156=""</formula>
    </cfRule>
  </conditionalFormatting>
  <conditionalFormatting sqref="BH158:BX158">
    <cfRule type="expression" dxfId="157" priority="163">
      <formula>$BH$158&lt;&gt;""</formula>
    </cfRule>
    <cfRule type="expression" dxfId="156" priority="164">
      <formula>$BH$158=""</formula>
    </cfRule>
  </conditionalFormatting>
  <conditionalFormatting sqref="BH142:BX142">
    <cfRule type="expression" dxfId="155" priority="162">
      <formula>$BH$142&lt;&gt;""</formula>
    </cfRule>
  </conditionalFormatting>
  <conditionalFormatting sqref="W140:BX140">
    <cfRule type="expression" dxfId="154" priority="161">
      <formula>$W$140&lt;&gt;""</formula>
    </cfRule>
  </conditionalFormatting>
  <conditionalFormatting sqref="BH164:BX164">
    <cfRule type="expression" dxfId="153" priority="159">
      <formula>$BH$164&lt;&gt;""</formula>
    </cfRule>
    <cfRule type="expression" dxfId="152" priority="160">
      <formula>$BH$164=""</formula>
    </cfRule>
  </conditionalFormatting>
  <conditionalFormatting sqref="BH166:BX166">
    <cfRule type="expression" dxfId="151" priority="157">
      <formula>$BH$166&lt;&gt;""</formula>
    </cfRule>
    <cfRule type="expression" dxfId="150" priority="158">
      <formula>$BH$166=""</formula>
    </cfRule>
  </conditionalFormatting>
  <conditionalFormatting sqref="BH168:BX168">
    <cfRule type="expression" dxfId="149" priority="155">
      <formula>$BH$168&lt;&gt;""</formula>
    </cfRule>
    <cfRule type="expression" dxfId="148" priority="156">
      <formula>$BH$168=""</formula>
    </cfRule>
  </conditionalFormatting>
  <conditionalFormatting sqref="BH170:BX170">
    <cfRule type="expression" dxfId="147" priority="153">
      <formula>$BH$170&lt;&gt;""</formula>
    </cfRule>
    <cfRule type="expression" dxfId="146" priority="154">
      <formula>$BH$170=""</formula>
    </cfRule>
  </conditionalFormatting>
  <conditionalFormatting sqref="BH172:BX172">
    <cfRule type="expression" dxfId="145" priority="151">
      <formula>$BH$172&lt;&gt;""</formula>
    </cfRule>
    <cfRule type="expression" dxfId="144" priority="152">
      <formula>$BH$172=""</formula>
    </cfRule>
  </conditionalFormatting>
  <conditionalFormatting sqref="BH174:BX174">
    <cfRule type="expression" dxfId="143" priority="149">
      <formula>$BH$174&lt;&gt;""</formula>
    </cfRule>
    <cfRule type="expression" dxfId="142" priority="150">
      <formula>$BH$174=""</formula>
    </cfRule>
  </conditionalFormatting>
  <conditionalFormatting sqref="BH176:BX176">
    <cfRule type="expression" dxfId="141" priority="147">
      <formula>$BH$176&lt;&gt;""</formula>
    </cfRule>
    <cfRule type="expression" dxfId="140" priority="148">
      <formula>$BH$176=""</formula>
    </cfRule>
  </conditionalFormatting>
  <conditionalFormatting sqref="BH160:BX160">
    <cfRule type="expression" dxfId="139" priority="146">
      <formula>$BH$160&lt;&gt;""</formula>
    </cfRule>
  </conditionalFormatting>
  <conditionalFormatting sqref="BH162:BX162">
    <cfRule type="expression" dxfId="138" priority="144">
      <formula>$BH$162&lt;&gt;""</formula>
    </cfRule>
    <cfRule type="expression" dxfId="137" priority="145">
      <formula>$BH$162=""</formula>
    </cfRule>
  </conditionalFormatting>
  <conditionalFormatting sqref="W22:AB22">
    <cfRule type="containsText" dxfId="136" priority="142" operator="containsText" text="ÉVALUÉ">
      <formula>NOT(ISERROR(SEARCH("ÉVALUÉ",W22)))</formula>
    </cfRule>
    <cfRule type="expression" dxfId="135" priority="143">
      <formula>$W$22=""</formula>
    </cfRule>
  </conditionalFormatting>
  <conditionalFormatting sqref="W24:AB24">
    <cfRule type="containsText" dxfId="134" priority="138" operator="containsText" text="ÉVALUÉ">
      <formula>NOT(ISERROR(SEARCH("ÉVALUÉ",W24)))</formula>
    </cfRule>
    <cfRule type="expression" dxfId="133" priority="139">
      <formula>$W$24=""</formula>
    </cfRule>
  </conditionalFormatting>
  <conditionalFormatting sqref="W30:AB30">
    <cfRule type="containsText" dxfId="132" priority="136" operator="containsText" text="ÉVALUÉ">
      <formula>NOT(ISERROR(SEARCH("ÉVALUÉ",W30)))</formula>
    </cfRule>
    <cfRule type="expression" dxfId="131" priority="137">
      <formula>$W$30=""</formula>
    </cfRule>
  </conditionalFormatting>
  <conditionalFormatting sqref="W32:AB32">
    <cfRule type="containsText" dxfId="130" priority="134" operator="containsText" text="ÉVALUÉ">
      <formula>NOT(ISERROR(SEARCH("ÉVALUÉ",W32)))</formula>
    </cfRule>
    <cfRule type="expression" dxfId="129" priority="135">
      <formula>$W$32=""</formula>
    </cfRule>
  </conditionalFormatting>
  <conditionalFormatting sqref="W34:AB34">
    <cfRule type="containsText" dxfId="128" priority="132" operator="containsText" text="ÉVALUÉ">
      <formula>NOT(ISERROR(SEARCH("ÉVALUÉ",W34)))</formula>
    </cfRule>
    <cfRule type="expression" dxfId="127" priority="133">
      <formula>$W$34=""</formula>
    </cfRule>
  </conditionalFormatting>
  <conditionalFormatting sqref="W36:AB36">
    <cfRule type="containsText" dxfId="126" priority="130" operator="containsText" text="ÉVALUÉ">
      <formula>NOT(ISERROR(SEARCH("ÉVALUÉ",W36)))</formula>
    </cfRule>
    <cfRule type="expression" dxfId="125" priority="131">
      <formula>$W$36=""</formula>
    </cfRule>
  </conditionalFormatting>
  <conditionalFormatting sqref="W40:AB40">
    <cfRule type="containsText" dxfId="124" priority="128" operator="containsText" text="ÉVALUÉ">
      <formula>NOT(ISERROR(SEARCH("ÉVALUÉ",W40)))</formula>
    </cfRule>
    <cfRule type="expression" dxfId="123" priority="129">
      <formula>$W$40=""</formula>
    </cfRule>
  </conditionalFormatting>
  <conditionalFormatting sqref="W42:AB42">
    <cfRule type="containsText" dxfId="122" priority="126" operator="containsText" text="ÉVALUÉ">
      <formula>NOT(ISERROR(SEARCH("ÉVALUÉ",W42)))</formula>
    </cfRule>
    <cfRule type="expression" dxfId="121" priority="127">
      <formula>$W$42=""</formula>
    </cfRule>
  </conditionalFormatting>
  <conditionalFormatting sqref="W44:AB44">
    <cfRule type="containsText" dxfId="120" priority="124" operator="containsText" text="ÉVALUÉ">
      <formula>NOT(ISERROR(SEARCH("ÉVALUÉ",W44)))</formula>
    </cfRule>
    <cfRule type="expression" dxfId="119" priority="125">
      <formula>$W$44=""</formula>
    </cfRule>
  </conditionalFormatting>
  <conditionalFormatting sqref="W46:AB46">
    <cfRule type="containsText" dxfId="118" priority="122" operator="containsText" text="ÉVALUÉ">
      <formula>NOT(ISERROR(SEARCH("ÉVALUÉ",W46)))</formula>
    </cfRule>
    <cfRule type="expression" dxfId="117" priority="123">
      <formula>$W$46=""</formula>
    </cfRule>
  </conditionalFormatting>
  <conditionalFormatting sqref="W50:AB50">
    <cfRule type="containsText" dxfId="116" priority="120" operator="containsText" text="ÉVALUÉ">
      <formula>NOT(ISERROR(SEARCH("ÉVALUÉ",W50)))</formula>
    </cfRule>
    <cfRule type="expression" dxfId="115" priority="121">
      <formula>$W$50=""</formula>
    </cfRule>
  </conditionalFormatting>
  <conditionalFormatting sqref="W52:AB52">
    <cfRule type="containsText" dxfId="114" priority="118" operator="containsText" text="ÉVALUÉ">
      <formula>NOT(ISERROR(SEARCH("ÉVALUÉ",W52)))</formula>
    </cfRule>
    <cfRule type="expression" dxfId="113" priority="119">
      <formula>$W$52=""</formula>
    </cfRule>
  </conditionalFormatting>
  <conditionalFormatting sqref="W54:AB54">
    <cfRule type="containsText" dxfId="112" priority="116" operator="containsText" text="ÉVALUÉ">
      <formula>NOT(ISERROR(SEARCH("ÉVALUÉ",W54)))</formula>
    </cfRule>
    <cfRule type="expression" dxfId="111" priority="117">
      <formula>$W$54=""</formula>
    </cfRule>
  </conditionalFormatting>
  <conditionalFormatting sqref="W56:AB56">
    <cfRule type="containsText" dxfId="110" priority="114" operator="containsText" text="ÉVALUÉ">
      <formula>NOT(ISERROR(SEARCH("ÉVALUÉ",W56)))</formula>
    </cfRule>
    <cfRule type="expression" dxfId="109" priority="115">
      <formula>$W$56=""</formula>
    </cfRule>
  </conditionalFormatting>
  <conditionalFormatting sqref="W58:AB58">
    <cfRule type="containsText" dxfId="108" priority="112" operator="containsText" text="ÉVALUÉ">
      <formula>NOT(ISERROR(SEARCH("ÉVALUÉ",W58)))</formula>
    </cfRule>
    <cfRule type="expression" dxfId="107" priority="113">
      <formula>$W$58=""</formula>
    </cfRule>
  </conditionalFormatting>
  <conditionalFormatting sqref="W60:AB60">
    <cfRule type="containsText" dxfId="106" priority="110" operator="containsText" text="ÉVALUÉ">
      <formula>NOT(ISERROR(SEARCH("ÉVALUÉ",W60)))</formula>
    </cfRule>
    <cfRule type="expression" dxfId="105" priority="111">
      <formula>$W$60=""</formula>
    </cfRule>
  </conditionalFormatting>
  <conditionalFormatting sqref="W62:AB62">
    <cfRule type="containsText" dxfId="104" priority="108" operator="containsText" text="ÉVALUÉ">
      <formula>NOT(ISERROR(SEARCH("ÉVALUÉ",W62)))</formula>
    </cfRule>
    <cfRule type="expression" dxfId="103" priority="109">
      <formula>$W$62=""</formula>
    </cfRule>
  </conditionalFormatting>
  <conditionalFormatting sqref="W64:AB64">
    <cfRule type="containsText" dxfId="102" priority="106" operator="containsText" text="ÉVALUÉ">
      <formula>NOT(ISERROR(SEARCH("ÉVALUÉ",W64)))</formula>
    </cfRule>
    <cfRule type="expression" dxfId="101" priority="107">
      <formula>$W$64=""</formula>
    </cfRule>
  </conditionalFormatting>
  <conditionalFormatting sqref="W68:AB68">
    <cfRule type="containsText" dxfId="100" priority="104" operator="containsText" text="ÉVALUÉ">
      <formula>NOT(ISERROR(SEARCH("ÉVALUÉ",W68)))</formula>
    </cfRule>
    <cfRule type="expression" dxfId="99" priority="105">
      <formula>$W$68=""</formula>
    </cfRule>
  </conditionalFormatting>
  <conditionalFormatting sqref="W70:AB70">
    <cfRule type="containsText" dxfId="98" priority="102" operator="containsText" text="ÉVALUÉ">
      <formula>NOT(ISERROR(SEARCH("ÉVALUÉ",W70)))</formula>
    </cfRule>
    <cfRule type="expression" dxfId="97" priority="103">
      <formula>$W$70=""</formula>
    </cfRule>
  </conditionalFormatting>
  <conditionalFormatting sqref="W72:AB72">
    <cfRule type="containsText" dxfId="96" priority="100" operator="containsText" text="ÉVALUÉ">
      <formula>NOT(ISERROR(SEARCH("ÉVALUÉ",W72)))</formula>
    </cfRule>
    <cfRule type="expression" dxfId="95" priority="101">
      <formula>$W$72=""</formula>
    </cfRule>
  </conditionalFormatting>
  <conditionalFormatting sqref="W74:AB74">
    <cfRule type="containsText" dxfId="94" priority="98" operator="containsText" text="ÉVALUÉ">
      <formula>NOT(ISERROR(SEARCH("ÉVALUÉ",W74)))</formula>
    </cfRule>
    <cfRule type="expression" dxfId="93" priority="99">
      <formula>$W$74=""</formula>
    </cfRule>
  </conditionalFormatting>
  <conditionalFormatting sqref="W76:AB76">
    <cfRule type="containsText" dxfId="92" priority="96" operator="containsText" text="ÉVALUÉ">
      <formula>NOT(ISERROR(SEARCH("ÉVALUÉ",W76)))</formula>
    </cfRule>
    <cfRule type="expression" dxfId="91" priority="97">
      <formula>$W$76=""</formula>
    </cfRule>
  </conditionalFormatting>
  <conditionalFormatting sqref="W78:AB78">
    <cfRule type="containsText" dxfId="90" priority="94" operator="containsText" text="ÉVALUÉ">
      <formula>NOT(ISERROR(SEARCH("ÉVALUÉ",W78)))</formula>
    </cfRule>
    <cfRule type="expression" dxfId="89" priority="95">
      <formula>$W$78=""</formula>
    </cfRule>
  </conditionalFormatting>
  <conditionalFormatting sqref="W80:AB80">
    <cfRule type="containsText" dxfId="88" priority="92" operator="containsText" text="ÉVALUÉ">
      <formula>NOT(ISERROR(SEARCH("ÉVALUÉ",W80)))</formula>
    </cfRule>
    <cfRule type="expression" dxfId="87" priority="93">
      <formula>$W$80=""</formula>
    </cfRule>
  </conditionalFormatting>
  <conditionalFormatting sqref="W82:AB82">
    <cfRule type="containsText" dxfId="86" priority="90" operator="containsText" text="ÉVALUÉ">
      <formula>NOT(ISERROR(SEARCH("ÉVALUÉ",W82)))</formula>
    </cfRule>
    <cfRule type="expression" dxfId="85" priority="91">
      <formula>$W$82=""</formula>
    </cfRule>
  </conditionalFormatting>
  <conditionalFormatting sqref="W84:AB84">
    <cfRule type="containsText" dxfId="84" priority="88" operator="containsText" text="ÉVALUÉ">
      <formula>NOT(ISERROR(SEARCH("ÉVALUÉ",W84)))</formula>
    </cfRule>
    <cfRule type="expression" dxfId="83" priority="89">
      <formula>$W$84=""</formula>
    </cfRule>
  </conditionalFormatting>
  <conditionalFormatting sqref="W86:AB86">
    <cfRule type="containsText" dxfId="82" priority="86" operator="containsText" text="ÉVALUÉ">
      <formula>NOT(ISERROR(SEARCH("ÉVALUÉ",W86)))</formula>
    </cfRule>
    <cfRule type="expression" dxfId="81" priority="87">
      <formula>$W$86=""</formula>
    </cfRule>
  </conditionalFormatting>
  <conditionalFormatting sqref="W88:AB88">
    <cfRule type="containsText" dxfId="80" priority="84" operator="containsText" text="ÉVALUÉ">
      <formula>NOT(ISERROR(SEARCH("ÉVALUÉ",W88)))</formula>
    </cfRule>
    <cfRule type="expression" dxfId="79" priority="85">
      <formula>$W$88=""</formula>
    </cfRule>
  </conditionalFormatting>
  <conditionalFormatting sqref="W90:AB90">
    <cfRule type="containsText" dxfId="78" priority="82" operator="containsText" text="ÉVALUÉ">
      <formula>NOT(ISERROR(SEARCH("ÉVALUÉ",W90)))</formula>
    </cfRule>
    <cfRule type="expression" dxfId="77" priority="83">
      <formula>$W$90=""</formula>
    </cfRule>
  </conditionalFormatting>
  <conditionalFormatting sqref="W92:AB92">
    <cfRule type="containsText" dxfId="76" priority="80" operator="containsText" text="ÉVALUÉ">
      <formula>NOT(ISERROR(SEARCH("ÉVALUÉ",W92)))</formula>
    </cfRule>
    <cfRule type="expression" dxfId="75" priority="81">
      <formula>$W$92=""</formula>
    </cfRule>
  </conditionalFormatting>
  <conditionalFormatting sqref="W94:AB94">
    <cfRule type="containsText" dxfId="74" priority="78" operator="containsText" text="ÉVALUÉ">
      <formula>NOT(ISERROR(SEARCH("ÉVALUÉ",W94)))</formula>
    </cfRule>
    <cfRule type="expression" dxfId="73" priority="79">
      <formula>$W$94=""</formula>
    </cfRule>
  </conditionalFormatting>
  <conditionalFormatting sqref="W96:AB96">
    <cfRule type="containsText" dxfId="72" priority="76" operator="containsText" text="ÉVALUÉ">
      <formula>NOT(ISERROR(SEARCH("ÉVALUÉ",W96)))</formula>
    </cfRule>
    <cfRule type="expression" dxfId="71" priority="77">
      <formula>$W$96=""</formula>
    </cfRule>
  </conditionalFormatting>
  <conditionalFormatting sqref="W98:AB98">
    <cfRule type="containsText" dxfId="70" priority="74" operator="containsText" text="ÉVALUÉ">
      <formula>NOT(ISERROR(SEARCH("ÉVALUÉ",W98)))</formula>
    </cfRule>
    <cfRule type="expression" dxfId="69" priority="75">
      <formula>$W$98=""</formula>
    </cfRule>
  </conditionalFormatting>
  <conditionalFormatting sqref="W102:AB102">
    <cfRule type="containsText" dxfId="68" priority="72" operator="containsText" text="ÉVALUÉ">
      <formula>NOT(ISERROR(SEARCH("ÉVALUÉ",W102)))</formula>
    </cfRule>
    <cfRule type="expression" dxfId="67" priority="73">
      <formula>$W$102=""</formula>
    </cfRule>
  </conditionalFormatting>
  <conditionalFormatting sqref="W104:AB104">
    <cfRule type="containsText" dxfId="66" priority="70" operator="containsText" text="ÉVALUÉ">
      <formula>NOT(ISERROR(SEARCH("ÉVALUÉ",W104)))</formula>
    </cfRule>
    <cfRule type="expression" dxfId="65" priority="71">
      <formula>$W$104=""</formula>
    </cfRule>
  </conditionalFormatting>
  <conditionalFormatting sqref="W106:AB106">
    <cfRule type="containsText" dxfId="64" priority="68" operator="containsText" text="ÉVALUÉ">
      <formula>NOT(ISERROR(SEARCH("ÉVALUÉ",W106)))</formula>
    </cfRule>
    <cfRule type="expression" dxfId="63" priority="69">
      <formula>$W$106=""</formula>
    </cfRule>
  </conditionalFormatting>
  <conditionalFormatting sqref="W108:AB108">
    <cfRule type="containsText" dxfId="62" priority="66" operator="containsText" text="ÉVALUÉ">
      <formula>NOT(ISERROR(SEARCH("ÉVALUÉ",W108)))</formula>
    </cfRule>
    <cfRule type="expression" dxfId="61" priority="67">
      <formula>$W$108=""</formula>
    </cfRule>
  </conditionalFormatting>
  <conditionalFormatting sqref="W112:AB112">
    <cfRule type="containsText" dxfId="60" priority="64" operator="containsText" text="ÉVALUÉ">
      <formula>NOT(ISERROR(SEARCH("ÉVALUÉ",W112)))</formula>
    </cfRule>
    <cfRule type="expression" dxfId="59" priority="65">
      <formula>$W$112=""</formula>
    </cfRule>
  </conditionalFormatting>
  <conditionalFormatting sqref="W114:AB114">
    <cfRule type="containsText" dxfId="58" priority="62" operator="containsText" text="ÉVALUÉ">
      <formula>NOT(ISERROR(SEARCH("ÉVALUÉ",W114)))</formula>
    </cfRule>
    <cfRule type="expression" dxfId="57" priority="63">
      <formula>$W$114=""</formula>
    </cfRule>
  </conditionalFormatting>
  <conditionalFormatting sqref="W116:AB116">
    <cfRule type="containsText" dxfId="56" priority="60" operator="containsText" text="ÉVALUÉ">
      <formula>NOT(ISERROR(SEARCH("ÉVALUÉ",W116)))</formula>
    </cfRule>
    <cfRule type="expression" dxfId="55" priority="61">
      <formula>$W$116=""</formula>
    </cfRule>
  </conditionalFormatting>
  <conditionalFormatting sqref="W120:AB120">
    <cfRule type="expression" dxfId="54" priority="37">
      <formula>$W$120=""</formula>
    </cfRule>
    <cfRule type="containsText" dxfId="53" priority="40" operator="containsText" text="ÉVALUÉ">
      <formula>NOT(ISERROR(SEARCH("ÉVALUÉ",W120)))</formula>
    </cfRule>
  </conditionalFormatting>
  <conditionalFormatting sqref="W144:BF158">
    <cfRule type="duplicateValues" dxfId="52" priority="41"/>
  </conditionalFormatting>
  <conditionalFormatting sqref="W122:AB122">
    <cfRule type="containsText" dxfId="51" priority="38" operator="containsText" text="ÉVALUÉ">
      <formula>NOT(ISERROR(SEARCH("ÉVALUÉ",W122)))</formula>
    </cfRule>
    <cfRule type="expression" dxfId="50" priority="39">
      <formula>$W$122=""</formula>
    </cfRule>
  </conditionalFormatting>
  <conditionalFormatting sqref="W124:AB124">
    <cfRule type="containsText" dxfId="49" priority="35" operator="containsText" text="ÉVALUÉ">
      <formula>NOT(ISERROR(SEARCH("ÉVALUÉ",W124)))</formula>
    </cfRule>
    <cfRule type="expression" dxfId="48" priority="36">
      <formula>$W$124=""</formula>
    </cfRule>
  </conditionalFormatting>
  <conditionalFormatting sqref="W126:AB126">
    <cfRule type="containsText" dxfId="47" priority="31" operator="containsText" text="ÉVALUÉ">
      <formula>NOT(ISERROR(SEARCH("ÉVALUÉ",W126)))</formula>
    </cfRule>
    <cfRule type="expression" dxfId="46" priority="32">
      <formula>$W$126=""</formula>
    </cfRule>
  </conditionalFormatting>
  <conditionalFormatting sqref="W128:AB128">
    <cfRule type="containsText" dxfId="45" priority="29" operator="containsText" text="ÉVALUÉ">
      <formula>NOT(ISERROR(SEARCH("ÉVALUÉ",W128)))</formula>
    </cfRule>
    <cfRule type="expression" dxfId="44" priority="30">
      <formula>$W$128=""</formula>
    </cfRule>
  </conditionalFormatting>
  <conditionalFormatting sqref="W130:AB130">
    <cfRule type="containsText" dxfId="43" priority="27" operator="containsText" text="ÉVALUÉ">
      <formula>NOT(ISERROR(SEARCH("ÉVALUÉ",W130)))</formula>
    </cfRule>
    <cfRule type="expression" dxfId="42" priority="28">
      <formula>$W$130=""</formula>
    </cfRule>
  </conditionalFormatting>
  <conditionalFormatting sqref="W136:X136">
    <cfRule type="expression" dxfId="41" priority="24">
      <formula>$W$136=""</formula>
    </cfRule>
  </conditionalFormatting>
  <conditionalFormatting sqref="AA136:AB136">
    <cfRule type="expression" dxfId="40" priority="23">
      <formula>$W$136=""</formula>
    </cfRule>
  </conditionalFormatting>
  <conditionalFormatting sqref="I132:U132">
    <cfRule type="expression" dxfId="39" priority="18">
      <formula>$I$132=""</formula>
    </cfRule>
    <cfRule type="expression" dxfId="38" priority="17">
      <formula>$I$132&lt;&gt;""</formula>
    </cfRule>
  </conditionalFormatting>
  <conditionalFormatting sqref="I134:U134">
    <cfRule type="expression" dxfId="37" priority="16">
      <formula>$I$134=""</formula>
    </cfRule>
    <cfRule type="expression" dxfId="36" priority="15">
      <formula>$I$134&lt;&gt;""</formula>
    </cfRule>
  </conditionalFormatting>
  <conditionalFormatting sqref="I136:U136">
    <cfRule type="expression" dxfId="35" priority="14">
      <formula>$I$136=""</formula>
    </cfRule>
    <cfRule type="expression" dxfId="34" priority="13">
      <formula>$I$136&lt;&gt;""</formula>
    </cfRule>
  </conditionalFormatting>
  <conditionalFormatting sqref="Y136:Z136">
    <cfRule type="cellIs" dxfId="33" priority="9" operator="between">
      <formula>4.51</formula>
      <formula>5</formula>
    </cfRule>
    <cfRule type="cellIs" dxfId="32" priority="10" operator="between">
      <formula>2.51</formula>
      <formula>4.5</formula>
    </cfRule>
    <cfRule type="cellIs" dxfId="31" priority="11" operator="equal">
      <formula>0</formula>
    </cfRule>
    <cfRule type="cellIs" dxfId="30" priority="12" operator="between">
      <formula>0.01</formula>
      <formula>2.5</formula>
    </cfRule>
  </conditionalFormatting>
  <conditionalFormatting sqref="Y138:Z138">
    <cfRule type="cellIs" dxfId="29" priority="5" operator="between">
      <formula>4.51</formula>
      <formula>5</formula>
    </cfRule>
    <cfRule type="cellIs" dxfId="28" priority="6" operator="between">
      <formula>2.51</formula>
      <formula>4.5</formula>
    </cfRule>
    <cfRule type="cellIs" dxfId="27" priority="7" operator="equal">
      <formula>0</formula>
    </cfRule>
    <cfRule type="cellIs" dxfId="26" priority="8" operator="between">
      <formula>0.01</formula>
      <formula>2.5</formula>
    </cfRule>
  </conditionalFormatting>
  <conditionalFormatting sqref="AA138:AB138">
    <cfRule type="expression" dxfId="25" priority="4">
      <formula>$W$139=""</formula>
    </cfRule>
  </conditionalFormatting>
  <conditionalFormatting sqref="W138:X138">
    <cfRule type="expression" dxfId="24" priority="3">
      <formula>$W$138=""</formula>
    </cfRule>
  </conditionalFormatting>
  <conditionalFormatting sqref="I138:U138">
    <cfRule type="expression" dxfId="23" priority="1">
      <formula>$I$138&lt;&gt;""</formula>
    </cfRule>
    <cfRule type="expression" dxfId="22" priority="2">
      <formula>$I$138=""</formula>
    </cfRule>
  </conditionalFormatting>
  <printOptions horizontalCentered="1"/>
  <pageMargins left="0.19685039370078741" right="0.19685039370078741" top="0.39370078740157483" bottom="0.19685039370078741" header="0" footer="0"/>
  <pageSetup paperSize="9" scale="42" orientation="portrait" r:id="rId1"/>
  <drawing r:id="rId2"/>
  <legacyDrawing r:id="rId3"/>
  <controls>
    <mc:AlternateContent xmlns:mc="http://schemas.openxmlformats.org/markup-compatibility/2006">
      <mc:Choice Requires="x14">
        <control shapeId="4098" r:id="rId4" name="CommandButton1">
          <controlPr defaultSize="0" autoLine="0" r:id="rId5">
            <anchor moveWithCells="1">
              <from>
                <xdr:col>78</xdr:col>
                <xdr:colOff>9525</xdr:colOff>
                <xdr:row>0</xdr:row>
                <xdr:rowOff>171450</xdr:rowOff>
              </from>
              <to>
                <xdr:col>80</xdr:col>
                <xdr:colOff>0</xdr:colOff>
                <xdr:row>3</xdr:row>
                <xdr:rowOff>9525</xdr:rowOff>
              </to>
            </anchor>
          </controlPr>
        </control>
      </mc:Choice>
      <mc:Fallback>
        <control shapeId="4098" r:id="rId4"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3240" operator="containsText" id="{EBB36813-D328-4796-968E-D6EFC7D9A04B}">
            <xm:f>NOT(ISERROR(SEARCH('Matrice des compétences'!BH5,BT6)))</xm:f>
            <xm:f>'Matrice des compétences'!BH5</xm:f>
            <x14:dxf>
              <border>
                <left style="hair">
                  <color auto="1"/>
                </left>
                <right style="hair">
                  <color auto="1"/>
                </right>
                <top style="hair">
                  <color auto="1"/>
                </top>
                <bottom style="hair">
                  <color auto="1"/>
                </bottom>
                <vertical/>
                <horizontal/>
              </border>
            </x14:dxf>
          </x14:cfRule>
          <xm:sqref>BT6:BV6</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promptTitle="Qualités Personnelles" prompt="Veuillez saisir les qualités relatives au collaborateur évalué" xr:uid="{1D24627B-5FA7-4808-8510-5ECEAF761442}">
          <x14:formula1>
            <xm:f>Lexique!$W$2:$W$21</xm:f>
          </x14:formula1>
          <xm:sqref>B120:U120 B122:U122 B124:U124 B126:U126 B128:U128 B130:U130</xm:sqref>
        </x14:dataValidation>
        <x14:dataValidation type="list" allowBlank="1" showInputMessage="1" showErrorMessage="1" promptTitle="Points à améliorer" prompt="Veuillez sélectionner les points à améliorer du collaborateur évalué" xr:uid="{5A746999-D5C4-41A2-A41D-0F6DBF896967}">
          <x14:formula1>
            <xm:f>Lexique!$AA$2:$AA$26</xm:f>
          </x14:formula1>
          <xm:sqref>W162:BF162 W164:BF164 W166:BF166 W168:BF168 W170:BF170 W172:BF172 W174:BF174 W176:BF176</xm:sqref>
        </x14:dataValidation>
        <x14:dataValidation type="list" allowBlank="1" showInputMessage="1" showErrorMessage="1" promptTitle="Points forts" prompt="Veuillez sélectionner les points forts du collaborateur évalué" xr:uid="{4511A4CF-ADC5-4F46-BD2C-86A31CAE3C85}">
          <x14:formula1>
            <xm:f>Lexique!$Y$2:$Y$26</xm:f>
          </x14:formula1>
          <xm:sqref>W144:BF144 W146:BF146 W148:BF148 W150:BF150 W152:BF152 W154:BF154 W156:BF156 W158:BF158</xm:sqref>
        </x14:dataValidation>
        <x14:dataValidation type="list" allowBlank="1" showInputMessage="1" showErrorMessage="1" xr:uid="{3C14A428-8ECD-421E-9133-32A18B27922E}">
          <x14:formula1>
            <xm:f>Lexique!$AC$2:$AC$4</xm:f>
          </x14:formula1>
          <xm:sqref>W22:AB22 W24:AB24 W30:AB30 W32:AB32 W34:AB34 W36:AB36 W40:AB40 W42:AB42 W44:AB44 W46:AB46 W50:AB50 W52:AB52 W54:AB54 W56:AB56 W58:AB58 W60:AB60 W62:AB62 W64:AB64 W68:AB68 W70:AB70 W72:AB72 W74:AB74 W76:AB76 W78:AB78 W80:AB80 W82:AB82 W84:AB84 W86:AB86 W88:AB88 W90:AB90 W92:AB92 W94:AB94 W96:AB96 W98:AB98 W102:AB102 W104:AB104 W106:AB106 W108:AB108 W112:AB112 W114:AB114 W116:AB116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AF428-E4F8-4296-A240-48DB07391B80}">
  <sheetPr codeName="Feuil3"/>
  <dimension ref="A1:AC27"/>
  <sheetViews>
    <sheetView zoomScaleNormal="100" workbookViewId="0">
      <selection activeCell="AA55" sqref="AA54:AA55"/>
    </sheetView>
  </sheetViews>
  <sheetFormatPr baseColWidth="10" defaultColWidth="10.85546875" defaultRowHeight="12" x14ac:dyDescent="0.2"/>
  <cols>
    <col min="1" max="1" width="20.7109375" style="19" customWidth="1"/>
    <col min="2" max="2" width="0.28515625" style="19" customWidth="1"/>
    <col min="3" max="3" width="20.7109375" style="19" customWidth="1"/>
    <col min="4" max="4" width="0.28515625" style="19" customWidth="1"/>
    <col min="5" max="5" width="20.5703125" style="19" customWidth="1"/>
    <col min="6" max="6" width="0.28515625" style="19" customWidth="1"/>
    <col min="7" max="7" width="12.42578125" style="19" bestFit="1" customWidth="1"/>
    <col min="8" max="8" width="0.28515625" style="19" customWidth="1"/>
    <col min="9" max="9" width="23.28515625" style="19" bestFit="1" customWidth="1"/>
    <col min="10" max="10" width="0.28515625" style="19" customWidth="1"/>
    <col min="11" max="11" width="20.7109375" style="19" customWidth="1"/>
    <col min="12" max="12" width="0.28515625" style="19" customWidth="1"/>
    <col min="13" max="13" width="20.7109375" style="19" customWidth="1"/>
    <col min="14" max="14" width="0.28515625" style="19" customWidth="1"/>
    <col min="15" max="15" width="20.7109375" style="19" customWidth="1"/>
    <col min="16" max="16" width="0.28515625" style="19" customWidth="1"/>
    <col min="17" max="17" width="19.5703125" style="19" customWidth="1"/>
    <col min="18" max="18" width="0.28515625" style="19" customWidth="1"/>
    <col min="19" max="19" width="7.5703125" style="19" bestFit="1" customWidth="1"/>
    <col min="20" max="20" width="0.28515625" style="19" customWidth="1"/>
    <col min="21" max="21" width="10.85546875" style="19"/>
    <col min="22" max="22" width="0.28515625" style="19" customWidth="1"/>
    <col min="23" max="23" width="24.42578125" style="19" bestFit="1" customWidth="1"/>
    <col min="24" max="24" width="0.28515625" style="19" customWidth="1"/>
    <col min="25" max="25" width="60.140625" style="19" bestFit="1" customWidth="1"/>
    <col min="26" max="26" width="0.28515625" style="19" customWidth="1"/>
    <col min="27" max="27" width="60.140625" style="19" bestFit="1" customWidth="1"/>
    <col min="28" max="28" width="0.28515625" style="19" customWidth="1"/>
    <col min="29" max="16384" width="10.85546875" style="19"/>
  </cols>
  <sheetData>
    <row r="1" spans="1:29" ht="35.1" customHeight="1" x14ac:dyDescent="0.2">
      <c r="A1" s="33" t="s">
        <v>32</v>
      </c>
      <c r="C1" s="33" t="s">
        <v>11</v>
      </c>
      <c r="E1" s="33" t="s">
        <v>12</v>
      </c>
      <c r="G1" s="35" t="s">
        <v>33</v>
      </c>
      <c r="I1" s="35" t="s">
        <v>20</v>
      </c>
      <c r="K1" s="35" t="s">
        <v>23</v>
      </c>
      <c r="M1" s="35" t="s">
        <v>55</v>
      </c>
      <c r="O1" s="33" t="s">
        <v>31</v>
      </c>
      <c r="Q1" s="33" t="s">
        <v>30</v>
      </c>
      <c r="S1" s="35" t="s">
        <v>82</v>
      </c>
      <c r="U1" s="35" t="s">
        <v>107</v>
      </c>
      <c r="W1" s="35" t="s">
        <v>117</v>
      </c>
      <c r="Y1" s="35" t="s">
        <v>137</v>
      </c>
      <c r="AA1" s="35" t="s">
        <v>157</v>
      </c>
      <c r="AC1" s="35" t="s">
        <v>181</v>
      </c>
    </row>
    <row r="2" spans="1:29" ht="5.0999999999999996" customHeight="1" x14ac:dyDescent="0.2"/>
    <row r="3" spans="1:29" ht="15" customHeight="1" x14ac:dyDescent="0.2">
      <c r="C3" s="19" t="s">
        <v>73</v>
      </c>
      <c r="E3" s="19" t="s">
        <v>75</v>
      </c>
      <c r="G3" s="36">
        <v>1</v>
      </c>
      <c r="I3" s="19" t="s">
        <v>44</v>
      </c>
      <c r="K3" s="11" t="s">
        <v>24</v>
      </c>
      <c r="M3" s="19" t="s">
        <v>62</v>
      </c>
      <c r="S3" s="46" t="s">
        <v>79</v>
      </c>
      <c r="U3" s="46" t="s">
        <v>106</v>
      </c>
      <c r="W3" s="19" t="s">
        <v>130</v>
      </c>
      <c r="Y3" s="11" t="s">
        <v>147</v>
      </c>
      <c r="AA3" s="19" t="s">
        <v>164</v>
      </c>
      <c r="AC3" s="46" t="s">
        <v>182</v>
      </c>
    </row>
    <row r="4" spans="1:29" ht="15" customHeight="1" x14ac:dyDescent="0.2">
      <c r="C4" s="19" t="s">
        <v>34</v>
      </c>
      <c r="E4" s="19" t="s">
        <v>38</v>
      </c>
      <c r="G4" s="36">
        <v>2</v>
      </c>
      <c r="I4" s="19" t="s">
        <v>45</v>
      </c>
      <c r="K4" s="11" t="s">
        <v>54</v>
      </c>
      <c r="M4" s="19" t="s">
        <v>58</v>
      </c>
      <c r="S4" s="46" t="s">
        <v>80</v>
      </c>
      <c r="W4" s="19" t="s">
        <v>123</v>
      </c>
      <c r="Y4" s="11" t="s">
        <v>150</v>
      </c>
      <c r="AA4" s="19" t="s">
        <v>163</v>
      </c>
    </row>
    <row r="5" spans="1:29" ht="15" customHeight="1" x14ac:dyDescent="0.2">
      <c r="C5" s="19" t="s">
        <v>35</v>
      </c>
      <c r="E5" s="19" t="s">
        <v>39</v>
      </c>
      <c r="G5" s="36">
        <v>3</v>
      </c>
      <c r="I5" s="19" t="s">
        <v>46</v>
      </c>
      <c r="K5" s="11"/>
      <c r="M5" s="19" t="s">
        <v>56</v>
      </c>
      <c r="S5" s="46" t="s">
        <v>81</v>
      </c>
      <c r="W5" s="19" t="s">
        <v>122</v>
      </c>
      <c r="Y5" s="11" t="s">
        <v>145</v>
      </c>
      <c r="AA5" s="19" t="s">
        <v>169</v>
      </c>
    </row>
    <row r="6" spans="1:29" ht="15" customHeight="1" x14ac:dyDescent="0.2">
      <c r="C6" s="19" t="s">
        <v>74</v>
      </c>
      <c r="E6" s="19" t="s">
        <v>76</v>
      </c>
      <c r="G6" s="36">
        <v>4</v>
      </c>
      <c r="I6" s="19" t="s">
        <v>47</v>
      </c>
      <c r="K6" s="11"/>
      <c r="M6" s="19" t="s">
        <v>61</v>
      </c>
      <c r="S6" s="46"/>
      <c r="W6" s="19" t="s">
        <v>121</v>
      </c>
      <c r="Y6" s="11" t="s">
        <v>151</v>
      </c>
      <c r="AA6" s="19" t="s">
        <v>173</v>
      </c>
    </row>
    <row r="7" spans="1:29" ht="15" customHeight="1" x14ac:dyDescent="0.2">
      <c r="C7" s="19" t="s">
        <v>36</v>
      </c>
      <c r="E7" s="19" t="s">
        <v>41</v>
      </c>
      <c r="I7" s="19" t="s">
        <v>48</v>
      </c>
      <c r="K7" s="11"/>
      <c r="M7" s="19" t="s">
        <v>59</v>
      </c>
      <c r="S7" s="46"/>
      <c r="W7" s="19" t="s">
        <v>133</v>
      </c>
      <c r="Y7" s="11" t="s">
        <v>149</v>
      </c>
      <c r="AA7" s="19" t="s">
        <v>176</v>
      </c>
    </row>
    <row r="8" spans="1:29" ht="15" customHeight="1" x14ac:dyDescent="0.2">
      <c r="C8" s="19" t="s">
        <v>37</v>
      </c>
      <c r="E8" s="19" t="s">
        <v>40</v>
      </c>
      <c r="I8" s="19" t="s">
        <v>49</v>
      </c>
      <c r="K8" s="11"/>
      <c r="M8" s="19" t="s">
        <v>57</v>
      </c>
      <c r="S8" s="46"/>
      <c r="W8" s="19" t="s">
        <v>127</v>
      </c>
      <c r="Y8" s="11" t="s">
        <v>144</v>
      </c>
      <c r="AA8" s="19" t="s">
        <v>175</v>
      </c>
    </row>
    <row r="9" spans="1:29" ht="15" customHeight="1" x14ac:dyDescent="0.2">
      <c r="E9" s="19" t="s">
        <v>42</v>
      </c>
      <c r="I9" s="19" t="s">
        <v>50</v>
      </c>
      <c r="K9" s="11"/>
      <c r="M9" s="19" t="s">
        <v>60</v>
      </c>
      <c r="S9" s="46"/>
      <c r="W9" s="19" t="s">
        <v>132</v>
      </c>
      <c r="Y9" s="11" t="s">
        <v>139</v>
      </c>
      <c r="AA9" s="19" t="s">
        <v>166</v>
      </c>
    </row>
    <row r="10" spans="1:29" ht="15" customHeight="1" x14ac:dyDescent="0.2">
      <c r="E10" s="19" t="s">
        <v>43</v>
      </c>
      <c r="I10" s="19" t="s">
        <v>51</v>
      </c>
      <c r="K10" s="11"/>
      <c r="S10" s="46"/>
      <c r="W10" s="19" t="s">
        <v>114</v>
      </c>
      <c r="Y10" s="11" t="s">
        <v>146</v>
      </c>
      <c r="AA10" s="19" t="s">
        <v>160</v>
      </c>
    </row>
    <row r="11" spans="1:29" ht="15" customHeight="1" x14ac:dyDescent="0.2">
      <c r="I11" s="19" t="s">
        <v>52</v>
      </c>
      <c r="S11" s="46"/>
      <c r="W11" s="19" t="s">
        <v>124</v>
      </c>
      <c r="Y11" s="11" t="s">
        <v>141</v>
      </c>
      <c r="AA11" s="19" t="s">
        <v>167</v>
      </c>
    </row>
    <row r="12" spans="1:29" ht="15" customHeight="1" x14ac:dyDescent="0.2">
      <c r="I12" s="19" t="s">
        <v>53</v>
      </c>
      <c r="S12" s="46"/>
      <c r="W12" s="19" t="s">
        <v>125</v>
      </c>
      <c r="Y12" s="11" t="s">
        <v>140</v>
      </c>
      <c r="AA12" s="19" t="s">
        <v>162</v>
      </c>
    </row>
    <row r="13" spans="1:29" ht="15" customHeight="1" x14ac:dyDescent="0.2">
      <c r="A13" s="19" t="s">
        <v>186</v>
      </c>
      <c r="W13" s="19" t="s">
        <v>129</v>
      </c>
      <c r="Y13" s="11" t="s">
        <v>148</v>
      </c>
      <c r="AA13" s="19" t="s">
        <v>161</v>
      </c>
    </row>
    <row r="14" spans="1:29" ht="15" customHeight="1" x14ac:dyDescent="0.2">
      <c r="W14" s="19" t="s">
        <v>131</v>
      </c>
      <c r="Y14" s="11" t="s">
        <v>143</v>
      </c>
      <c r="AA14" s="19" t="s">
        <v>168</v>
      </c>
    </row>
    <row r="15" spans="1:29" ht="15" customHeight="1" x14ac:dyDescent="0.2">
      <c r="W15" s="19" t="s">
        <v>119</v>
      </c>
      <c r="Y15" s="11" t="s">
        <v>142</v>
      </c>
      <c r="AA15" s="19" t="s">
        <v>165</v>
      </c>
    </row>
    <row r="16" spans="1:29" ht="15" customHeight="1" x14ac:dyDescent="0.2">
      <c r="W16" s="19" t="s">
        <v>120</v>
      </c>
      <c r="Y16" s="11" t="s">
        <v>153</v>
      </c>
      <c r="AA16" s="19" t="s">
        <v>170</v>
      </c>
    </row>
    <row r="17" spans="23:27" ht="15" customHeight="1" x14ac:dyDescent="0.2">
      <c r="W17" s="19" t="s">
        <v>128</v>
      </c>
      <c r="Y17" s="11" t="s">
        <v>138</v>
      </c>
      <c r="AA17" s="19" t="s">
        <v>159</v>
      </c>
    </row>
    <row r="18" spans="23:27" ht="15" customHeight="1" x14ac:dyDescent="0.2">
      <c r="W18" s="19" t="s">
        <v>51</v>
      </c>
      <c r="Y18" s="11" t="s">
        <v>152</v>
      </c>
      <c r="AA18" s="19" t="s">
        <v>172</v>
      </c>
    </row>
    <row r="19" spans="23:27" ht="15" customHeight="1" x14ac:dyDescent="0.2">
      <c r="W19" s="19" t="s">
        <v>134</v>
      </c>
      <c r="AA19" s="19" t="s">
        <v>158</v>
      </c>
    </row>
    <row r="20" spans="23:27" ht="15" customHeight="1" x14ac:dyDescent="0.2">
      <c r="W20" s="19" t="s">
        <v>126</v>
      </c>
      <c r="AA20" s="19" t="s">
        <v>171</v>
      </c>
    </row>
    <row r="21" spans="23:27" ht="15" customHeight="1" x14ac:dyDescent="0.2">
      <c r="AA21" s="19" t="s">
        <v>174</v>
      </c>
    </row>
    <row r="22" spans="23:27" ht="15" customHeight="1" x14ac:dyDescent="0.2"/>
    <row r="23" spans="23:27" ht="15" customHeight="1" x14ac:dyDescent="0.2"/>
    <row r="24" spans="23:27" ht="15" customHeight="1" x14ac:dyDescent="0.2"/>
    <row r="25" spans="23:27" ht="15" customHeight="1" x14ac:dyDescent="0.2"/>
    <row r="26" spans="23:27" ht="15" customHeight="1" x14ac:dyDescent="0.2"/>
    <row r="27" spans="23:27" ht="15" customHeight="1" x14ac:dyDescent="0.2"/>
  </sheetData>
  <sortState xmlns:xlrd2="http://schemas.microsoft.com/office/spreadsheetml/2017/richdata2" ref="K3:K5">
    <sortCondition ref="K3:K5"/>
  </sortState>
  <conditionalFormatting sqref="O1">
    <cfRule type="expression" dxfId="20" priority="34">
      <formula>$O$1&lt;&gt;""</formula>
    </cfRule>
  </conditionalFormatting>
  <conditionalFormatting sqref="Q1">
    <cfRule type="expression" dxfId="19" priority="32">
      <formula>$Q$1&lt;&gt;""</formula>
    </cfRule>
  </conditionalFormatting>
  <conditionalFormatting sqref="E1">
    <cfRule type="expression" dxfId="18" priority="23">
      <formula>$E$1&lt;&gt;""</formula>
    </cfRule>
  </conditionalFormatting>
  <conditionalFormatting sqref="A1 C1">
    <cfRule type="expression" dxfId="17" priority="22">
      <formula>$C$1&lt;&gt;""</formula>
    </cfRule>
  </conditionalFormatting>
  <conditionalFormatting sqref="G1">
    <cfRule type="expression" dxfId="16" priority="21">
      <formula>$G$1&lt;&gt;""</formula>
    </cfRule>
  </conditionalFormatting>
  <conditionalFormatting sqref="I1">
    <cfRule type="expression" dxfId="15" priority="20">
      <formula>$I$1&lt;&gt;""</formula>
    </cfRule>
  </conditionalFormatting>
  <conditionalFormatting sqref="K1">
    <cfRule type="expression" dxfId="14" priority="19">
      <formula>$K$1&lt;&gt;""</formula>
    </cfRule>
  </conditionalFormatting>
  <conditionalFormatting sqref="A3:A12">
    <cfRule type="duplicateValues" dxfId="13" priority="18"/>
  </conditionalFormatting>
  <conditionalFormatting sqref="C3:C7">
    <cfRule type="duplicateValues" dxfId="12" priority="17"/>
  </conditionalFormatting>
  <conditionalFormatting sqref="E3:E10">
    <cfRule type="duplicateValues" dxfId="11" priority="16"/>
  </conditionalFormatting>
  <conditionalFormatting sqref="G3:G6">
    <cfRule type="duplicateValues" dxfId="10" priority="15"/>
  </conditionalFormatting>
  <conditionalFormatting sqref="I3:I12">
    <cfRule type="duplicateValues" dxfId="9" priority="14"/>
  </conditionalFormatting>
  <conditionalFormatting sqref="M1">
    <cfRule type="expression" dxfId="8" priority="13">
      <formula>$M$1&lt;&gt;""</formula>
    </cfRule>
  </conditionalFormatting>
  <conditionalFormatting sqref="O3:O12">
    <cfRule type="duplicateValues" dxfId="7" priority="12"/>
  </conditionalFormatting>
  <conditionalFormatting sqref="S1">
    <cfRule type="expression" dxfId="6" priority="7">
      <formula>$S$1&lt;&gt;""</formula>
    </cfRule>
  </conditionalFormatting>
  <conditionalFormatting sqref="Q3:Q12">
    <cfRule type="duplicateValues" dxfId="5" priority="6"/>
  </conditionalFormatting>
  <conditionalFormatting sqref="U1">
    <cfRule type="expression" dxfId="4" priority="5">
      <formula>$S$1&lt;&gt;""</formula>
    </cfRule>
  </conditionalFormatting>
  <conditionalFormatting sqref="W1">
    <cfRule type="expression" dxfId="3" priority="4">
      <formula>$S$1&lt;&gt;""</formula>
    </cfRule>
  </conditionalFormatting>
  <conditionalFormatting sqref="Y1">
    <cfRule type="expression" dxfId="2" priority="3">
      <formula>$S$1&lt;&gt;""</formula>
    </cfRule>
  </conditionalFormatting>
  <conditionalFormatting sqref="AA1">
    <cfRule type="expression" dxfId="1" priority="2">
      <formula>$S$1&lt;&gt;""</formula>
    </cfRule>
  </conditionalFormatting>
  <conditionalFormatting sqref="AC1">
    <cfRule type="expression" dxfId="0" priority="1">
      <formula>$S$1&lt;&gt;""</formula>
    </cfRule>
  </conditionalFormatting>
  <pageMargins left="0.19685039370078741" right="0.19685039370078741" top="0.39370078740157483" bottom="0.19685039370078741" header="0" footer="0"/>
  <pageSetup paperSize="9" scale="45"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Matrice des compétences</vt:lpstr>
      <vt:lpstr>Plan de Formation</vt:lpstr>
      <vt:lpstr>Evaluation annuelle </vt:lpstr>
      <vt:lpstr>Lexique</vt:lpstr>
      <vt:lpstr>'Evaluation annuelle '!Zone_d_impression</vt:lpstr>
      <vt:lpstr>'Matrice des compétences'!Zone_d_impression</vt:lpstr>
      <vt:lpstr>'Plan de Formation'!Zone_d_impression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CLAMAX CLAMAX</dc:creator>
  <cp:lastModifiedBy>CLAMAX CLAMAX</cp:lastModifiedBy>
  <cp:lastPrinted>2024-11-13T13:17:20Z</cp:lastPrinted>
  <dcterms:created xsi:type="dcterms:W3CDTF">2024-09-12T10:13:48Z</dcterms:created>
  <dcterms:modified xsi:type="dcterms:W3CDTF">2024-11-13T13:38:47Z</dcterms:modified>
</cp:coreProperties>
</file>