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210" windowWidth="19425" windowHeight="7935"/>
  </bookViews>
  <sheets>
    <sheet name="BD1" sheetId="1" r:id="rId1"/>
    <sheet name="Recherche" sheetId="2" r:id="rId2"/>
    <sheet name="Feuil3" sheetId="3" r:id="rId3"/>
  </sheets>
  <definedNames>
    <definedName name="cola">OFFSET('BD1'!$A$2,,,COUNTIF('BD1'!$C:$C,"&gt;&lt;"))</definedName>
  </definedNames>
  <calcPr calcId="145621"/>
</workbook>
</file>

<file path=xl/calcChain.xml><?xml version="1.0" encoding="utf-8"?>
<calcChain xmlns="http://schemas.openxmlformats.org/spreadsheetml/2006/main">
  <c r="E17" i="1" l="1"/>
  <c r="B1" i="1" l="1"/>
  <c r="A3" i="1" s="1"/>
  <c r="A60" i="1" l="1"/>
  <c r="A56" i="1"/>
  <c r="A52" i="1"/>
  <c r="A48" i="1"/>
  <c r="A44" i="1"/>
  <c r="A40" i="1"/>
  <c r="A36" i="1"/>
  <c r="A32" i="1"/>
  <c r="A28" i="1"/>
  <c r="A24" i="1"/>
  <c r="A20" i="1"/>
  <c r="A16" i="1"/>
  <c r="A58" i="1"/>
  <c r="A54" i="1"/>
  <c r="A50" i="1"/>
  <c r="A46" i="1"/>
  <c r="A42" i="1"/>
  <c r="A38" i="1"/>
  <c r="A34" i="1"/>
  <c r="A30" i="1"/>
  <c r="A26" i="1"/>
  <c r="A22" i="1"/>
  <c r="A18" i="1"/>
  <c r="A14" i="1"/>
  <c r="A59" i="1"/>
  <c r="A57" i="1"/>
  <c r="A55" i="1"/>
  <c r="A53" i="1"/>
  <c r="A51" i="1"/>
  <c r="A49" i="1"/>
  <c r="A47" i="1"/>
  <c r="A45" i="1"/>
  <c r="A43" i="1"/>
  <c r="A41" i="1"/>
  <c r="A39" i="1"/>
  <c r="A37" i="1"/>
  <c r="A35" i="1"/>
  <c r="A33" i="1"/>
  <c r="A31" i="1"/>
  <c r="A29" i="1"/>
  <c r="A27" i="1"/>
  <c r="A25" i="1"/>
  <c r="A23" i="1"/>
  <c r="A21" i="1"/>
  <c r="A19" i="1"/>
  <c r="A17" i="1"/>
  <c r="A15" i="1"/>
  <c r="A13" i="1"/>
  <c r="A12" i="1"/>
  <c r="A10" i="1"/>
  <c r="A8" i="1"/>
  <c r="A6" i="1"/>
  <c r="A4" i="1"/>
  <c r="A2" i="1"/>
  <c r="A11" i="1"/>
  <c r="A9" i="1"/>
  <c r="A7" i="1"/>
  <c r="A5" i="1"/>
  <c r="F6" i="2" l="1"/>
  <c r="D9" i="2" s="1"/>
  <c r="F9" i="2" l="1" a="1"/>
  <c r="F9" i="2" s="1"/>
  <c r="D18" i="2" a="1"/>
  <c r="D18" i="2" s="1"/>
  <c r="J16" i="2" a="1"/>
  <c r="J16" i="2" s="1"/>
  <c r="I15" i="2" a="1"/>
  <c r="I15" i="2" s="1"/>
  <c r="H14" i="2" a="1"/>
  <c r="H14" i="2" s="1"/>
  <c r="G13" i="2" a="1"/>
  <c r="G13" i="2" s="1"/>
  <c r="F12" i="2" a="1"/>
  <c r="F12" i="2" s="1"/>
  <c r="E11" i="2" a="1"/>
  <c r="E11" i="2" s="1"/>
  <c r="D10" i="2" a="1"/>
  <c r="D10" i="2" s="1"/>
  <c r="E9" i="2" a="1"/>
  <c r="E9" i="2" s="1"/>
  <c r="J17" i="2" a="1"/>
  <c r="J17" i="2" s="1"/>
  <c r="I16" i="2" a="1"/>
  <c r="I16" i="2" s="1"/>
  <c r="H15" i="2" a="1"/>
  <c r="H15" i="2" s="1"/>
  <c r="G14" i="2" a="1"/>
  <c r="G14" i="2" s="1"/>
  <c r="F13" i="2" a="1"/>
  <c r="F13" i="2" s="1"/>
  <c r="E12" i="2" a="1"/>
  <c r="E12" i="2" s="1"/>
  <c r="D11" i="2" a="1"/>
  <c r="D11" i="2" s="1"/>
  <c r="E10" i="2" a="1"/>
  <c r="E10" i="2" s="1"/>
  <c r="J18" i="2" a="1"/>
  <c r="J18" i="2" s="1"/>
  <c r="I17" i="2" a="1"/>
  <c r="I17" i="2" s="1"/>
  <c r="H16" i="2" a="1"/>
  <c r="H16" i="2" s="1"/>
  <c r="G15" i="2" a="1"/>
  <c r="G15" i="2" s="1"/>
  <c r="F14" i="2" a="1"/>
  <c r="F14" i="2" s="1"/>
  <c r="E13" i="2" a="1"/>
  <c r="E13" i="2" s="1"/>
  <c r="D12" i="2" a="1"/>
  <c r="D12" i="2" s="1"/>
  <c r="J10" i="2" a="1"/>
  <c r="J10" i="2" s="1"/>
  <c r="G9" i="2" a="1"/>
  <c r="G9" i="2" s="1"/>
  <c r="E18" i="2" a="1"/>
  <c r="E18" i="2" s="1"/>
  <c r="D17" i="2" a="1"/>
  <c r="D17" i="2" s="1"/>
  <c r="J15" i="2" a="1"/>
  <c r="J15" i="2" s="1"/>
  <c r="I14" i="2" a="1"/>
  <c r="I14" i="2" s="1"/>
  <c r="H13" i="2" a="1"/>
  <c r="H13" i="2" s="1"/>
  <c r="G12" i="2" a="1"/>
  <c r="G12" i="2" s="1"/>
  <c r="F11" i="2" a="1"/>
  <c r="F11" i="2" s="1"/>
  <c r="H18" i="2" a="1"/>
  <c r="H18" i="2" s="1"/>
  <c r="G17" i="2" a="1"/>
  <c r="G17" i="2" s="1"/>
  <c r="F16" i="2" a="1"/>
  <c r="F16" i="2" s="1"/>
  <c r="E15" i="2" a="1"/>
  <c r="E15" i="2" s="1"/>
  <c r="D14" i="2" a="1"/>
  <c r="D14" i="2" s="1"/>
  <c r="J12" i="2" a="1"/>
  <c r="J12" i="2" s="1"/>
  <c r="I11" i="2" a="1"/>
  <c r="I11" i="2" s="1"/>
  <c r="H10" i="2" a="1"/>
  <c r="H10" i="2" s="1"/>
  <c r="I9" i="2" a="1"/>
  <c r="I9" i="2" s="1"/>
  <c r="G18" i="2" a="1"/>
  <c r="G18" i="2" s="1"/>
  <c r="F17" i="2" a="1"/>
  <c r="F17" i="2" s="1"/>
  <c r="E16" i="2" a="1"/>
  <c r="E16" i="2" s="1"/>
  <c r="D15" i="2" a="1"/>
  <c r="D15" i="2" s="1"/>
  <c r="J13" i="2" a="1"/>
  <c r="J13" i="2" s="1"/>
  <c r="I12" i="2" a="1"/>
  <c r="I12" i="2" s="1"/>
  <c r="H11" i="2" a="1"/>
  <c r="H11" i="2" s="1"/>
  <c r="G10" i="2" a="1"/>
  <c r="G10" i="2" s="1"/>
  <c r="H9" i="2" a="1"/>
  <c r="H9" i="2" s="1"/>
  <c r="F18" i="2" a="1"/>
  <c r="F18" i="2" s="1"/>
  <c r="E17" i="2" a="1"/>
  <c r="E17" i="2" s="1"/>
  <c r="D16" i="2" a="1"/>
  <c r="D16" i="2" s="1"/>
  <c r="J14" i="2" a="1"/>
  <c r="J14" i="2" s="1"/>
  <c r="I13" i="2" a="1"/>
  <c r="I13" i="2" s="1"/>
  <c r="H12" i="2" a="1"/>
  <c r="H12" i="2" s="1"/>
  <c r="G11" i="2" a="1"/>
  <c r="G11" i="2" s="1"/>
  <c r="F10" i="2" a="1"/>
  <c r="F10" i="2" s="1"/>
  <c r="I18" i="2" a="1"/>
  <c r="I18" i="2" s="1"/>
  <c r="H17" i="2" a="1"/>
  <c r="H17" i="2" s="1"/>
  <c r="G16" i="2" a="1"/>
  <c r="G16" i="2" s="1"/>
  <c r="F15" i="2" a="1"/>
  <c r="F15" i="2" s="1"/>
  <c r="E14" i="2" a="1"/>
  <c r="E14" i="2" s="1"/>
  <c r="D13" i="2" a="1"/>
  <c r="D13" i="2" s="1"/>
  <c r="J11" i="2" a="1"/>
  <c r="J11" i="2" s="1"/>
  <c r="I10" i="2" a="1"/>
  <c r="I10" i="2" s="1"/>
  <c r="J9" i="2" a="1"/>
  <c r="J9" i="2" s="1"/>
</calcChain>
</file>

<file path=xl/sharedStrings.xml><?xml version="1.0" encoding="utf-8"?>
<sst xmlns="http://schemas.openxmlformats.org/spreadsheetml/2006/main" count="110" uniqueCount="73">
  <si>
    <t>Spécifique</t>
  </si>
  <si>
    <t>Rhône</t>
  </si>
  <si>
    <t>St Priest</t>
  </si>
  <si>
    <t>Oui</t>
  </si>
  <si>
    <t>BA</t>
  </si>
  <si>
    <t>Région parisienne</t>
  </si>
  <si>
    <t>Vigny</t>
  </si>
  <si>
    <t>Lyon</t>
  </si>
  <si>
    <t>Système de convoyage/ hydraulique</t>
  </si>
  <si>
    <t xml:space="preserve">M. MOULIN </t>
  </si>
  <si>
    <t>Machines outils textile / couture</t>
  </si>
  <si>
    <t>Loire</t>
  </si>
  <si>
    <t>Parigny</t>
  </si>
  <si>
    <t>POJ</t>
  </si>
  <si>
    <t>Tapis antifatigue</t>
  </si>
  <si>
    <t>Autre</t>
  </si>
  <si>
    <t>Shiltighem</t>
  </si>
  <si>
    <t>Non</t>
  </si>
  <si>
    <t>Equipements et fournitures fromagerie</t>
  </si>
  <si>
    <t>Villefranche sur Saône</t>
  </si>
  <si>
    <t xml:space="preserve">Machine et matériel d'élevage </t>
  </si>
  <si>
    <t>M. CORGIER</t>
  </si>
  <si>
    <t>Savigny</t>
  </si>
  <si>
    <t xml:space="preserve">Petit matériel pour cuisine </t>
  </si>
  <si>
    <t xml:space="preserve">Argenteuil </t>
  </si>
  <si>
    <t>Saint germin Laval</t>
  </si>
  <si>
    <t>GAR</t>
  </si>
  <si>
    <t>Accessibilité sièges et plates formes</t>
  </si>
  <si>
    <t>Savoie</t>
  </si>
  <si>
    <t xml:space="preserve">Aix les bains </t>
  </si>
  <si>
    <t>Isère</t>
  </si>
  <si>
    <t>Grenoble</t>
  </si>
  <si>
    <t>Brouettes électriques et autres solutions</t>
  </si>
  <si>
    <t xml:space="preserve">Vaux en velin </t>
  </si>
  <si>
    <t>Matériel</t>
  </si>
  <si>
    <t xml:space="preserve">Nom </t>
  </si>
  <si>
    <t>Tél</t>
  </si>
  <si>
    <t>région</t>
  </si>
  <si>
    <t>Ville</t>
  </si>
  <si>
    <t>Prêt du matériel</t>
  </si>
  <si>
    <t>Consultant</t>
  </si>
  <si>
    <t>M. tata</t>
  </si>
  <si>
    <t>M. BEU</t>
  </si>
  <si>
    <t>Mme LIO</t>
  </si>
  <si>
    <t>M. LERIN</t>
  </si>
  <si>
    <t>Mme. BRU</t>
  </si>
  <si>
    <t>M. TOTO</t>
  </si>
  <si>
    <t>Mme RUBIS</t>
  </si>
  <si>
    <t>M. ENDIER</t>
  </si>
  <si>
    <t xml:space="preserve">M. GOUN </t>
  </si>
  <si>
    <t>M. IANO</t>
  </si>
  <si>
    <t>M. SONI</t>
  </si>
  <si>
    <t>04.00000000</t>
  </si>
  <si>
    <t>04.00000001</t>
  </si>
  <si>
    <t>04.00000002</t>
  </si>
  <si>
    <t>04.00000003</t>
  </si>
  <si>
    <t>04.00000004</t>
  </si>
  <si>
    <t>04.00000005</t>
  </si>
  <si>
    <t>04.00000006</t>
  </si>
  <si>
    <t>04.00000007</t>
  </si>
  <si>
    <t>04.00000008</t>
  </si>
  <si>
    <t>04.00000009</t>
  </si>
  <si>
    <t>04.00000010</t>
  </si>
  <si>
    <t>04.00000011</t>
  </si>
  <si>
    <t>04.00000012</t>
  </si>
  <si>
    <t>Matériel à rechercher</t>
  </si>
  <si>
    <t>rechercher</t>
  </si>
  <si>
    <t xml:space="preserve">tu saisis la 1ere lettre de ce que tu cherches </t>
  </si>
  <si>
    <t>blisses</t>
  </si>
  <si>
    <t xml:space="preserve">Système de convoyage </t>
  </si>
  <si>
    <t xml:space="preserve">Système de manutention </t>
  </si>
  <si>
    <t xml:space="preserve">système de convoyage </t>
  </si>
  <si>
    <t>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</si>
</sst>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General\ &quot;articles&quot;"/>
  </numFmts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/>
    <xf numFmtId="0" fontId="1" fillId="2" borderId="1" xfId="0" applyNumberFormat="1" applyFont="1" applyFill="1" applyBorder="1"/>
    <xf numFmtId="0" fontId="1" fillId="2" borderId="1" xfId="0" applyFont="1" applyFill="1" applyBorder="1"/>
    <xf numFmtId="0" fontId="1" fillId="0" borderId="1" xfId="0" applyFont="1" applyBorder="1" applyAlignment="1">
      <alignment horizontal="center"/>
    </xf>
    <xf numFmtId="0" fontId="0" fillId="3" borderId="0" xfId="0" applyFill="1"/>
    <xf numFmtId="0" fontId="0" fillId="4" borderId="0" xfId="0" applyFill="1"/>
    <xf numFmtId="0" fontId="0" fillId="3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5" borderId="0" xfId="0" applyFill="1"/>
    <xf numFmtId="164" fontId="0" fillId="0" borderId="0" xfId="0" applyNumberFormat="1"/>
    <xf numFmtId="0" fontId="0" fillId="4" borderId="3" xfId="0" applyFill="1" applyBorder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450850</xdr:colOff>
      <xdr:row>2</xdr:row>
      <xdr:rowOff>25400</xdr:rowOff>
    </xdr:from>
    <xdr:to>
      <xdr:col>5</xdr:col>
      <xdr:colOff>12700</xdr:colOff>
      <xdr:row>3</xdr:row>
      <xdr:rowOff>12700</xdr:rowOff>
    </xdr:to>
    <xdr:cxnSp macro="">
      <xdr:nvCxnSpPr>
        <xdr:cNvPr id="3" name="Connecteur droit avec flèche 2"/>
        <xdr:cNvCxnSpPr/>
      </xdr:nvCxnSpPr>
      <xdr:spPr>
        <a:xfrm>
          <a:off x="5124450" y="393700"/>
          <a:ext cx="323850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60"/>
  <sheetViews>
    <sheetView tabSelected="1" workbookViewId="0">
      <selection activeCell="C17" sqref="C17"/>
    </sheetView>
  </sheetViews>
  <sheetFormatPr baseColWidth="10" defaultRowHeight="15" x14ac:dyDescent="0.25"/>
  <cols>
    <col min="3" max="3" width="41.42578125" bestFit="1" customWidth="1"/>
    <col min="4" max="4" width="22.5703125" customWidth="1"/>
    <col min="5" max="5" width="17.7109375" bestFit="1" customWidth="1"/>
    <col min="8" max="8" width="15.42578125" bestFit="1" customWidth="1"/>
  </cols>
  <sheetData>
    <row r="1" spans="1:9" x14ac:dyDescent="0.25">
      <c r="B1" t="str">
        <f>Recherche!F4</f>
        <v>ere</v>
      </c>
      <c r="C1" t="s">
        <v>34</v>
      </c>
      <c r="D1" t="s">
        <v>35</v>
      </c>
      <c r="E1" t="s">
        <v>36</v>
      </c>
      <c r="F1" t="s">
        <v>37</v>
      </c>
      <c r="G1" t="s">
        <v>38</v>
      </c>
      <c r="H1" t="s">
        <v>39</v>
      </c>
      <c r="I1" t="s">
        <v>40</v>
      </c>
    </row>
    <row r="2" spans="1:9" ht="15.75" x14ac:dyDescent="0.25">
      <c r="A2" t="str">
        <f t="shared" ref="A2:A12" si="0">IFERROR(SUMPRODUCT(--(SEARCH(B$1,C2))),"")</f>
        <v/>
      </c>
      <c r="C2" s="1" t="s">
        <v>0</v>
      </c>
      <c r="D2" s="1" t="s">
        <v>41</v>
      </c>
      <c r="E2" s="2" t="s">
        <v>52</v>
      </c>
      <c r="F2" s="1" t="s">
        <v>1</v>
      </c>
      <c r="G2" s="3" t="s">
        <v>2</v>
      </c>
      <c r="H2" s="1" t="s">
        <v>3</v>
      </c>
      <c r="I2" s="4" t="s">
        <v>4</v>
      </c>
    </row>
    <row r="3" spans="1:9" ht="15.75" x14ac:dyDescent="0.25">
      <c r="A3" t="str">
        <f t="shared" si="0"/>
        <v/>
      </c>
      <c r="C3" s="1" t="s">
        <v>69</v>
      </c>
      <c r="D3" s="1" t="s">
        <v>42</v>
      </c>
      <c r="E3" s="2" t="s">
        <v>53</v>
      </c>
      <c r="F3" s="1" t="s">
        <v>5</v>
      </c>
      <c r="G3" s="3" t="s">
        <v>6</v>
      </c>
      <c r="H3" s="1" t="s">
        <v>3</v>
      </c>
      <c r="I3" s="4" t="s">
        <v>4</v>
      </c>
    </row>
    <row r="4" spans="1:9" ht="15.75" x14ac:dyDescent="0.25">
      <c r="A4" t="str">
        <f t="shared" si="0"/>
        <v/>
      </c>
      <c r="C4" s="1" t="s">
        <v>70</v>
      </c>
      <c r="D4" s="1" t="s">
        <v>43</v>
      </c>
      <c r="E4" s="2" t="s">
        <v>54</v>
      </c>
      <c r="F4" s="1" t="s">
        <v>1</v>
      </c>
      <c r="G4" s="3" t="s">
        <v>7</v>
      </c>
      <c r="H4" s="1" t="s">
        <v>3</v>
      </c>
      <c r="I4" s="4" t="s">
        <v>4</v>
      </c>
    </row>
    <row r="5" spans="1:9" ht="15.75" x14ac:dyDescent="0.25">
      <c r="A5" t="str">
        <f t="shared" si="0"/>
        <v/>
      </c>
      <c r="C5" s="1" t="s">
        <v>8</v>
      </c>
      <c r="D5" s="1" t="s">
        <v>9</v>
      </c>
      <c r="E5" s="2" t="s">
        <v>55</v>
      </c>
      <c r="F5" s="1" t="s">
        <v>1</v>
      </c>
      <c r="G5" s="3" t="s">
        <v>7</v>
      </c>
      <c r="H5" s="1" t="s">
        <v>3</v>
      </c>
      <c r="I5" s="4" t="s">
        <v>4</v>
      </c>
    </row>
    <row r="6" spans="1:9" ht="15.75" x14ac:dyDescent="0.25">
      <c r="A6" t="str">
        <f t="shared" si="0"/>
        <v/>
      </c>
      <c r="C6" s="1" t="s">
        <v>10</v>
      </c>
      <c r="D6" s="1" t="s">
        <v>44</v>
      </c>
      <c r="E6" s="2" t="s">
        <v>56</v>
      </c>
      <c r="F6" s="1" t="s">
        <v>11</v>
      </c>
      <c r="G6" s="3" t="s">
        <v>12</v>
      </c>
      <c r="H6" s="1" t="s">
        <v>3</v>
      </c>
      <c r="I6" s="4" t="s">
        <v>13</v>
      </c>
    </row>
    <row r="7" spans="1:9" ht="15.75" x14ac:dyDescent="0.25">
      <c r="A7" t="str">
        <f t="shared" si="0"/>
        <v/>
      </c>
      <c r="C7" s="1" t="s">
        <v>14</v>
      </c>
      <c r="D7" s="1" t="s">
        <v>45</v>
      </c>
      <c r="E7" s="2" t="s">
        <v>57</v>
      </c>
      <c r="F7" s="1" t="s">
        <v>15</v>
      </c>
      <c r="G7" s="3" t="s">
        <v>16</v>
      </c>
      <c r="H7" s="1" t="s">
        <v>17</v>
      </c>
      <c r="I7" s="4" t="s">
        <v>13</v>
      </c>
    </row>
    <row r="8" spans="1:9" ht="15.75" x14ac:dyDescent="0.25">
      <c r="A8" t="str">
        <f t="shared" si="0"/>
        <v/>
      </c>
      <c r="C8" s="1" t="s">
        <v>18</v>
      </c>
      <c r="D8" s="1" t="s">
        <v>46</v>
      </c>
      <c r="E8" s="2" t="s">
        <v>58</v>
      </c>
      <c r="F8" s="1" t="s">
        <v>1</v>
      </c>
      <c r="G8" s="3" t="s">
        <v>19</v>
      </c>
      <c r="H8" s="1" t="s">
        <v>17</v>
      </c>
      <c r="I8" s="4" t="s">
        <v>13</v>
      </c>
    </row>
    <row r="9" spans="1:9" ht="15.75" x14ac:dyDescent="0.25">
      <c r="A9" t="str">
        <f t="shared" si="0"/>
        <v/>
      </c>
      <c r="C9" s="1" t="s">
        <v>20</v>
      </c>
      <c r="D9" s="1" t="s">
        <v>21</v>
      </c>
      <c r="E9" s="2" t="s">
        <v>59</v>
      </c>
      <c r="F9" s="1" t="s">
        <v>1</v>
      </c>
      <c r="G9" s="3" t="s">
        <v>22</v>
      </c>
      <c r="H9" s="1" t="s">
        <v>3</v>
      </c>
      <c r="I9" s="4" t="s">
        <v>13</v>
      </c>
    </row>
    <row r="10" spans="1:9" ht="15.75" x14ac:dyDescent="0.25">
      <c r="A10" t="str">
        <f t="shared" si="0"/>
        <v/>
      </c>
      <c r="C10" s="1" t="s">
        <v>23</v>
      </c>
      <c r="D10" s="1" t="s">
        <v>47</v>
      </c>
      <c r="E10" s="2" t="s">
        <v>60</v>
      </c>
      <c r="F10" s="1" t="s">
        <v>5</v>
      </c>
      <c r="G10" s="3" t="s">
        <v>24</v>
      </c>
      <c r="H10" s="1" t="s">
        <v>17</v>
      </c>
      <c r="I10" s="4" t="s">
        <v>13</v>
      </c>
    </row>
    <row r="11" spans="1:9" ht="15.75" x14ac:dyDescent="0.25">
      <c r="A11" t="str">
        <f t="shared" si="0"/>
        <v/>
      </c>
      <c r="C11" s="1" t="s">
        <v>71</v>
      </c>
      <c r="D11" s="1" t="s">
        <v>48</v>
      </c>
      <c r="E11" s="2" t="s">
        <v>61</v>
      </c>
      <c r="F11" s="1" t="s">
        <v>11</v>
      </c>
      <c r="G11" s="3" t="s">
        <v>25</v>
      </c>
      <c r="H11" s="1" t="s">
        <v>3</v>
      </c>
      <c r="I11" s="4" t="s">
        <v>26</v>
      </c>
    </row>
    <row r="12" spans="1:9" ht="15.75" x14ac:dyDescent="0.25">
      <c r="A12" t="str">
        <f t="shared" si="0"/>
        <v/>
      </c>
      <c r="C12" s="1" t="s">
        <v>27</v>
      </c>
      <c r="D12" s="1" t="s">
        <v>49</v>
      </c>
      <c r="E12" s="2" t="s">
        <v>62</v>
      </c>
      <c r="F12" s="1" t="s">
        <v>28</v>
      </c>
      <c r="G12" s="3" t="s">
        <v>29</v>
      </c>
      <c r="H12" s="1" t="s">
        <v>3</v>
      </c>
      <c r="I12" s="4" t="s">
        <v>13</v>
      </c>
    </row>
    <row r="13" spans="1:9" ht="15.75" x14ac:dyDescent="0.25">
      <c r="A13" t="str">
        <f t="shared" ref="A13:A60" si="1">IFERROR(SUMPRODUCT(--(SEARCH(B$1,C13))),"")</f>
        <v/>
      </c>
      <c r="C13" s="1" t="s">
        <v>68</v>
      </c>
      <c r="D13" s="1" t="s">
        <v>50</v>
      </c>
      <c r="E13" s="2" t="s">
        <v>63</v>
      </c>
      <c r="F13" s="1" t="s">
        <v>30</v>
      </c>
      <c r="G13" s="3" t="s">
        <v>31</v>
      </c>
      <c r="H13" s="1" t="s">
        <v>3</v>
      </c>
      <c r="I13" s="4" t="s">
        <v>13</v>
      </c>
    </row>
    <row r="14" spans="1:9" ht="15.75" x14ac:dyDescent="0.25">
      <c r="A14" t="str">
        <f t="shared" si="1"/>
        <v/>
      </c>
      <c r="C14" s="1" t="s">
        <v>32</v>
      </c>
      <c r="D14" s="1" t="s">
        <v>51</v>
      </c>
      <c r="E14" s="2" t="s">
        <v>64</v>
      </c>
      <c r="F14" s="1" t="s">
        <v>1</v>
      </c>
      <c r="G14" s="3" t="s">
        <v>33</v>
      </c>
      <c r="H14" s="1" t="s">
        <v>3</v>
      </c>
      <c r="I14" s="4" t="s">
        <v>13</v>
      </c>
    </row>
    <row r="15" spans="1:9" ht="15.75" x14ac:dyDescent="0.25">
      <c r="A15">
        <f t="shared" si="1"/>
        <v>1</v>
      </c>
      <c r="C15" s="1" t="s">
        <v>72</v>
      </c>
    </row>
    <row r="16" spans="1:9" x14ac:dyDescent="0.25">
      <c r="A16" t="str">
        <f t="shared" si="1"/>
        <v/>
      </c>
    </row>
    <row r="17" spans="1:5" x14ac:dyDescent="0.25">
      <c r="A17" t="str">
        <f t="shared" si="1"/>
        <v/>
      </c>
      <c r="E17">
        <f>COUNTIF(C:C,"&gt;&lt;")</f>
        <v>15</v>
      </c>
    </row>
    <row r="18" spans="1:5" x14ac:dyDescent="0.25">
      <c r="A18" t="str">
        <f t="shared" si="1"/>
        <v/>
      </c>
    </row>
    <row r="19" spans="1:5" x14ac:dyDescent="0.25">
      <c r="A19" t="str">
        <f t="shared" si="1"/>
        <v/>
      </c>
    </row>
    <row r="20" spans="1:5" x14ac:dyDescent="0.25">
      <c r="A20" t="str">
        <f t="shared" si="1"/>
        <v/>
      </c>
    </row>
    <row r="21" spans="1:5" x14ac:dyDescent="0.25">
      <c r="A21" t="str">
        <f t="shared" si="1"/>
        <v/>
      </c>
    </row>
    <row r="22" spans="1:5" x14ac:dyDescent="0.25">
      <c r="A22" t="str">
        <f t="shared" si="1"/>
        <v/>
      </c>
    </row>
    <row r="23" spans="1:5" x14ac:dyDescent="0.25">
      <c r="A23" t="str">
        <f t="shared" si="1"/>
        <v/>
      </c>
    </row>
    <row r="24" spans="1:5" x14ac:dyDescent="0.25">
      <c r="A24" t="str">
        <f t="shared" si="1"/>
        <v/>
      </c>
    </row>
    <row r="25" spans="1:5" x14ac:dyDescent="0.25">
      <c r="A25" t="str">
        <f t="shared" si="1"/>
        <v/>
      </c>
    </row>
    <row r="26" spans="1:5" x14ac:dyDescent="0.25">
      <c r="A26" t="str">
        <f t="shared" si="1"/>
        <v/>
      </c>
    </row>
    <row r="27" spans="1:5" x14ac:dyDescent="0.25">
      <c r="A27" t="str">
        <f t="shared" si="1"/>
        <v/>
      </c>
    </row>
    <row r="28" spans="1:5" x14ac:dyDescent="0.25">
      <c r="A28" t="str">
        <f t="shared" si="1"/>
        <v/>
      </c>
    </row>
    <row r="29" spans="1:5" x14ac:dyDescent="0.25">
      <c r="A29" t="str">
        <f t="shared" si="1"/>
        <v/>
      </c>
    </row>
    <row r="30" spans="1:5" x14ac:dyDescent="0.25">
      <c r="A30" t="str">
        <f t="shared" si="1"/>
        <v/>
      </c>
    </row>
    <row r="31" spans="1:5" x14ac:dyDescent="0.25">
      <c r="A31" t="str">
        <f t="shared" si="1"/>
        <v/>
      </c>
    </row>
    <row r="32" spans="1:5" x14ac:dyDescent="0.25">
      <c r="A32" t="str">
        <f t="shared" si="1"/>
        <v/>
      </c>
    </row>
    <row r="33" spans="1:1" x14ac:dyDescent="0.25">
      <c r="A33" t="str">
        <f t="shared" si="1"/>
        <v/>
      </c>
    </row>
    <row r="34" spans="1:1" x14ac:dyDescent="0.25">
      <c r="A34" t="str">
        <f t="shared" si="1"/>
        <v/>
      </c>
    </row>
    <row r="35" spans="1:1" x14ac:dyDescent="0.25">
      <c r="A35" t="str">
        <f t="shared" si="1"/>
        <v/>
      </c>
    </row>
    <row r="36" spans="1:1" x14ac:dyDescent="0.25">
      <c r="A36" t="str">
        <f t="shared" si="1"/>
        <v/>
      </c>
    </row>
    <row r="37" spans="1:1" x14ac:dyDescent="0.25">
      <c r="A37" t="str">
        <f t="shared" si="1"/>
        <v/>
      </c>
    </row>
    <row r="38" spans="1:1" x14ac:dyDescent="0.25">
      <c r="A38" t="str">
        <f t="shared" si="1"/>
        <v/>
      </c>
    </row>
    <row r="39" spans="1:1" x14ac:dyDescent="0.25">
      <c r="A39" t="str">
        <f t="shared" si="1"/>
        <v/>
      </c>
    </row>
    <row r="40" spans="1:1" x14ac:dyDescent="0.25">
      <c r="A40" t="str">
        <f t="shared" si="1"/>
        <v/>
      </c>
    </row>
    <row r="41" spans="1:1" x14ac:dyDescent="0.25">
      <c r="A41" t="str">
        <f t="shared" si="1"/>
        <v/>
      </c>
    </row>
    <row r="42" spans="1:1" x14ac:dyDescent="0.25">
      <c r="A42" t="str">
        <f t="shared" si="1"/>
        <v/>
      </c>
    </row>
    <row r="43" spans="1:1" x14ac:dyDescent="0.25">
      <c r="A43" t="str">
        <f t="shared" si="1"/>
        <v/>
      </c>
    </row>
    <row r="44" spans="1:1" x14ac:dyDescent="0.25">
      <c r="A44" t="str">
        <f t="shared" si="1"/>
        <v/>
      </c>
    </row>
    <row r="45" spans="1:1" x14ac:dyDescent="0.25">
      <c r="A45" t="str">
        <f t="shared" si="1"/>
        <v/>
      </c>
    </row>
    <row r="46" spans="1:1" x14ac:dyDescent="0.25">
      <c r="A46" t="str">
        <f t="shared" si="1"/>
        <v/>
      </c>
    </row>
    <row r="47" spans="1:1" x14ac:dyDescent="0.25">
      <c r="A47" t="str">
        <f t="shared" si="1"/>
        <v/>
      </c>
    </row>
    <row r="48" spans="1:1" x14ac:dyDescent="0.25">
      <c r="A48" t="str">
        <f t="shared" si="1"/>
        <v/>
      </c>
    </row>
    <row r="49" spans="1:1" x14ac:dyDescent="0.25">
      <c r="A49" t="str">
        <f t="shared" si="1"/>
        <v/>
      </c>
    </row>
    <row r="50" spans="1:1" x14ac:dyDescent="0.25">
      <c r="A50" t="str">
        <f t="shared" si="1"/>
        <v/>
      </c>
    </row>
    <row r="51" spans="1:1" x14ac:dyDescent="0.25">
      <c r="A51" t="str">
        <f t="shared" si="1"/>
        <v/>
      </c>
    </row>
    <row r="52" spans="1:1" x14ac:dyDescent="0.25">
      <c r="A52" t="str">
        <f t="shared" si="1"/>
        <v/>
      </c>
    </row>
    <row r="53" spans="1:1" x14ac:dyDescent="0.25">
      <c r="A53" t="str">
        <f t="shared" si="1"/>
        <v/>
      </c>
    </row>
    <row r="54" spans="1:1" x14ac:dyDescent="0.25">
      <c r="A54" t="str">
        <f t="shared" si="1"/>
        <v/>
      </c>
    </row>
    <row r="55" spans="1:1" x14ac:dyDescent="0.25">
      <c r="A55" t="str">
        <f t="shared" si="1"/>
        <v/>
      </c>
    </row>
    <row r="56" spans="1:1" x14ac:dyDescent="0.25">
      <c r="A56" t="str">
        <f t="shared" si="1"/>
        <v/>
      </c>
    </row>
    <row r="57" spans="1:1" x14ac:dyDescent="0.25">
      <c r="A57" t="str">
        <f t="shared" si="1"/>
        <v/>
      </c>
    </row>
    <row r="58" spans="1:1" x14ac:dyDescent="0.25">
      <c r="A58" t="str">
        <f t="shared" si="1"/>
        <v/>
      </c>
    </row>
    <row r="59" spans="1:1" x14ac:dyDescent="0.25">
      <c r="A59" t="str">
        <f t="shared" si="1"/>
        <v/>
      </c>
    </row>
    <row r="60" spans="1:1" s="13" customFormat="1" x14ac:dyDescent="0.25">
      <c r="A60" s="13" t="str">
        <f t="shared" si="1"/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K19"/>
  <sheetViews>
    <sheetView workbookViewId="0">
      <selection activeCell="A22" sqref="A22"/>
    </sheetView>
  </sheetViews>
  <sheetFormatPr baseColWidth="10" defaultRowHeight="15" x14ac:dyDescent="0.25"/>
  <cols>
    <col min="4" max="4" width="34.140625" customWidth="1"/>
    <col min="9" max="10" width="15.42578125" bestFit="1" customWidth="1"/>
  </cols>
  <sheetData>
    <row r="2" spans="3:11" x14ac:dyDescent="0.25">
      <c r="E2" t="s">
        <v>67</v>
      </c>
    </row>
    <row r="3" spans="3:11" x14ac:dyDescent="0.25">
      <c r="C3" s="5"/>
      <c r="D3" s="5"/>
      <c r="E3" s="5"/>
      <c r="F3" s="5"/>
      <c r="G3" s="5"/>
      <c r="H3" s="5"/>
      <c r="I3" s="5"/>
      <c r="J3" s="5"/>
      <c r="K3" s="5"/>
    </row>
    <row r="4" spans="3:11" x14ac:dyDescent="0.25">
      <c r="C4" s="5"/>
      <c r="D4" s="5" t="s">
        <v>65</v>
      </c>
      <c r="E4" s="5"/>
      <c r="F4" s="6" t="s">
        <v>72</v>
      </c>
      <c r="G4" s="6"/>
      <c r="H4" s="6"/>
      <c r="I4" s="5"/>
      <c r="J4" s="10" t="s">
        <v>66</v>
      </c>
      <c r="K4" s="5"/>
    </row>
    <row r="5" spans="3:11" x14ac:dyDescent="0.25">
      <c r="C5" s="5"/>
      <c r="D5" s="5"/>
      <c r="E5" s="5"/>
      <c r="F5" s="5"/>
      <c r="G5" s="5"/>
      <c r="H5" s="5"/>
      <c r="I5" s="5"/>
      <c r="J5" s="5"/>
      <c r="K5" s="5"/>
    </row>
    <row r="6" spans="3:11" x14ac:dyDescent="0.25">
      <c r="C6" s="5"/>
      <c r="D6" s="5"/>
      <c r="E6" s="5"/>
      <c r="F6" s="11">
        <f ca="1">COUNTIF(cola,1)</f>
        <v>1</v>
      </c>
      <c r="G6" s="5"/>
      <c r="H6" s="5"/>
      <c r="I6" s="5"/>
      <c r="J6" s="5"/>
      <c r="K6" s="5"/>
    </row>
    <row r="7" spans="3:11" x14ac:dyDescent="0.25">
      <c r="C7" s="5"/>
      <c r="D7" s="5"/>
      <c r="E7" s="5"/>
      <c r="F7" s="5"/>
      <c r="G7" s="5"/>
      <c r="H7" s="5"/>
      <c r="I7" s="5"/>
      <c r="J7" s="5"/>
      <c r="K7" s="5"/>
    </row>
    <row r="8" spans="3:11" s="8" customFormat="1" x14ac:dyDescent="0.25">
      <c r="C8" s="7"/>
      <c r="D8" s="9" t="s">
        <v>34</v>
      </c>
      <c r="E8" s="9" t="s">
        <v>35</v>
      </c>
      <c r="F8" s="9" t="s">
        <v>36</v>
      </c>
      <c r="G8" s="9" t="s">
        <v>37</v>
      </c>
      <c r="H8" s="9" t="s">
        <v>38</v>
      </c>
      <c r="I8" s="9" t="s">
        <v>39</v>
      </c>
      <c r="J8" s="9" t="s">
        <v>39</v>
      </c>
      <c r="K8" s="5"/>
    </row>
    <row r="9" spans="3:11" x14ac:dyDescent="0.25">
      <c r="C9" s="5"/>
      <c r="D9" s="12" t="str">
        <f ca="1">IFERROR(IF(ROW($A1)&gt;$F$6,"",INDEX('BD1'!C$2:C$17,SMALL(IF(cola=1,ROW('BD1'!$C$2:$C$17)-1,""),ROW($A1)))),"no ref")</f>
        <v>no ref</v>
      </c>
      <c r="E9" s="12" t="str">
        <f t="array" aca="1" ref="E9" ca="1">IFERROR(IF(ROW($A1)&gt;$F$6,"",INDEX('BD1'!D$2:D$14,SMALL(IF(cola=1,ROW('BD1'!$C$2:$C$14)-1),ROW($A1)))),"no ref")</f>
        <v>no ref</v>
      </c>
      <c r="F9" s="12" t="str">
        <f t="array" aca="1" ref="F9" ca="1">IFERROR(IF(ROW($A1)&gt;$F$6,"",INDEX('BD1'!E$2:E$14,SMALL(IF(cola=1,ROW('BD1'!$C$2:$C$14)-1),ROW($A1)))),"no ref")</f>
        <v>no ref</v>
      </c>
      <c r="G9" s="12" t="str">
        <f t="array" aca="1" ref="G9" ca="1">IFERROR(IF(ROW($A1)&gt;$F$6,"",INDEX('BD1'!F$2:F$14,SMALL(IF(cola=1,ROW('BD1'!$C$2:$C$14)-1),ROW($A1)))),"no ref")</f>
        <v>no ref</v>
      </c>
      <c r="H9" s="12" t="str">
        <f t="array" aca="1" ref="H9" ca="1">IFERROR(IF(ROW($A1)&gt;$F$6,"",INDEX('BD1'!G$2:G$14,SMALL(IF(cola=1,ROW('BD1'!$C$2:$C$14)-1),ROW($A1)))),"no ref")</f>
        <v>no ref</v>
      </c>
      <c r="I9" s="12" t="str">
        <f t="array" aca="1" ref="I9" ca="1">IFERROR(IF(ROW($A1)&gt;$F$6,"",INDEX('BD1'!H$2:H$14,SMALL(IF(cola=1,ROW('BD1'!$C$2:$C$14)-1),ROW($A1)))),"no ref")</f>
        <v>no ref</v>
      </c>
      <c r="J9" s="12" t="str">
        <f t="array" aca="1" ref="J9" ca="1">IFERROR(IF(ROW($A1)&gt;$F$6,"",INDEX('BD1'!I$2:I$14,SMALL(IF(cola=1,ROW('BD1'!$C$2:$C$14)-1),ROW($A1)))),"no ref")</f>
        <v>no ref</v>
      </c>
      <c r="K9" s="5"/>
    </row>
    <row r="10" spans="3:11" x14ac:dyDescent="0.25">
      <c r="C10" s="5"/>
      <c r="D10" s="12" t="str">
        <f t="array" aca="1" ref="D10" ca="1">IFERROR(IF(ROW($A2)&gt;$F$6,"",INDEX('BD1'!C$2:C$14,SMALL(IF(cola=1,ROW('BD1'!$C$2:$C$14)-1),ROW($A2)))),"no ref")</f>
        <v/>
      </c>
      <c r="E10" s="12" t="str">
        <f t="array" aca="1" ref="E10" ca="1">IFERROR(IF(ROW($A2)&gt;$F$6,"",INDEX('BD1'!D$2:D$14,SMALL(IF(cola=1,ROW('BD1'!$C$2:$C$14)-1),ROW($A2)))),"no ref")</f>
        <v/>
      </c>
      <c r="F10" s="12" t="str">
        <f t="array" aca="1" ref="F10" ca="1">IFERROR(IF(ROW($A2)&gt;$F$6,"",INDEX('BD1'!E$2:E$14,SMALL(IF(cola=1,ROW('BD1'!$C$2:$C$14)-1),ROW($A2)))),"no ref")</f>
        <v/>
      </c>
      <c r="G10" s="12" t="str">
        <f t="array" aca="1" ref="G10" ca="1">IFERROR(IF(ROW($A2)&gt;$F$6,"",INDEX('BD1'!F$2:F$14,SMALL(IF(cola=1,ROW('BD1'!$C$2:$C$14)-1),ROW($A2)))),"no ref")</f>
        <v/>
      </c>
      <c r="H10" s="12" t="str">
        <f t="array" aca="1" ref="H10" ca="1">IFERROR(IF(ROW($A2)&gt;$F$6,"",INDEX('BD1'!G$2:G$14,SMALL(IF(cola=1,ROW('BD1'!$C$2:$C$14)-1),ROW($A2)))),"no ref")</f>
        <v/>
      </c>
      <c r="I10" s="12" t="str">
        <f t="array" aca="1" ref="I10" ca="1">IFERROR(IF(ROW($A2)&gt;$F$6,"",INDEX('BD1'!H$2:H$14,SMALL(IF(cola=1,ROW('BD1'!$C$2:$C$14)-1),ROW($A2)))),"no ref")</f>
        <v/>
      </c>
      <c r="J10" s="12" t="str">
        <f t="array" aca="1" ref="J10" ca="1">IFERROR(IF(ROW($A2)&gt;$F$6,"",INDEX('BD1'!I$2:I$14,SMALL(IF(cola=1,ROW('BD1'!$C$2:$C$14)-1),ROW($A2)))),"no ref")</f>
        <v/>
      </c>
      <c r="K10" s="5"/>
    </row>
    <row r="11" spans="3:11" x14ac:dyDescent="0.25">
      <c r="C11" s="5"/>
      <c r="D11" s="12" t="str">
        <f t="array" aca="1" ref="D11" ca="1">IFERROR(IF(ROW($A3)&gt;$F$6,"",INDEX('BD1'!C$2:C$14,SMALL(IF(cola=1,ROW('BD1'!$C$2:$C$14)-1),ROW($A3)))),"no ref")</f>
        <v/>
      </c>
      <c r="E11" s="12" t="str">
        <f t="array" aca="1" ref="E11" ca="1">IFERROR(IF(ROW($A3)&gt;$F$6,"",INDEX('BD1'!D$2:D$14,SMALL(IF(cola=1,ROW('BD1'!$C$2:$C$14)-1),ROW($A3)))),"no ref")</f>
        <v/>
      </c>
      <c r="F11" s="12" t="str">
        <f t="array" aca="1" ref="F11" ca="1">IFERROR(IF(ROW($A3)&gt;$F$6,"",INDEX('BD1'!E$2:E$14,SMALL(IF(cola=1,ROW('BD1'!$C$2:$C$14)-1),ROW($A3)))),"no ref")</f>
        <v/>
      </c>
      <c r="G11" s="12" t="str">
        <f t="array" aca="1" ref="G11" ca="1">IFERROR(IF(ROW($A3)&gt;$F$6,"",INDEX('BD1'!F$2:F$14,SMALL(IF(cola=1,ROW('BD1'!$C$2:$C$14)-1),ROW($A3)))),"no ref")</f>
        <v/>
      </c>
      <c r="H11" s="12" t="str">
        <f t="array" aca="1" ref="H11" ca="1">IFERROR(IF(ROW($A3)&gt;$F$6,"",INDEX('BD1'!G$2:G$14,SMALL(IF(cola=1,ROW('BD1'!$C$2:$C$14)-1),ROW($A3)))),"no ref")</f>
        <v/>
      </c>
      <c r="I11" s="12" t="str">
        <f t="array" aca="1" ref="I11" ca="1">IFERROR(IF(ROW($A3)&gt;$F$6,"",INDEX('BD1'!H$2:H$14,SMALL(IF(cola=1,ROW('BD1'!$C$2:$C$14)-1),ROW($A3)))),"no ref")</f>
        <v/>
      </c>
      <c r="J11" s="12" t="str">
        <f t="array" aca="1" ref="J11" ca="1">IFERROR(IF(ROW($A3)&gt;$F$6,"",INDEX('BD1'!I$2:I$14,SMALL(IF(cola=1,ROW('BD1'!$C$2:$C$14)-1),ROW($A3)))),"no ref")</f>
        <v/>
      </c>
      <c r="K11" s="5"/>
    </row>
    <row r="12" spans="3:11" x14ac:dyDescent="0.25">
      <c r="C12" s="5"/>
      <c r="D12" s="12" t="str">
        <f t="array" aca="1" ref="D12" ca="1">IFERROR(IF(ROW($A4)&gt;$F$6,"",INDEX('BD1'!C$2:C$14,SMALL(IF(cola=1,ROW('BD1'!$C$2:$C$14)-1),ROW($A4)))),"no ref")</f>
        <v/>
      </c>
      <c r="E12" s="12" t="str">
        <f t="array" aca="1" ref="E12" ca="1">IFERROR(IF(ROW($A4)&gt;$F$6,"",INDEX('BD1'!D$2:D$14,SMALL(IF(cola=1,ROW('BD1'!$C$2:$C$14)-1),ROW($A4)))),"no ref")</f>
        <v/>
      </c>
      <c r="F12" s="12" t="str">
        <f t="array" aca="1" ref="F12" ca="1">IFERROR(IF(ROW($A4)&gt;$F$6,"",INDEX('BD1'!E$2:E$14,SMALL(IF(cola=1,ROW('BD1'!$C$2:$C$14)-1),ROW($A4)))),"no ref")</f>
        <v/>
      </c>
      <c r="G12" s="12" t="str">
        <f t="array" aca="1" ref="G12" ca="1">IFERROR(IF(ROW($A4)&gt;$F$6,"",INDEX('BD1'!F$2:F$14,SMALL(IF(cola=1,ROW('BD1'!$C$2:$C$14)-1),ROW($A4)))),"no ref")</f>
        <v/>
      </c>
      <c r="H12" s="12" t="str">
        <f t="array" aca="1" ref="H12" ca="1">IFERROR(IF(ROW($A4)&gt;$F$6,"",INDEX('BD1'!G$2:G$14,SMALL(IF(cola=1,ROW('BD1'!$C$2:$C$14)-1),ROW($A4)))),"no ref")</f>
        <v/>
      </c>
      <c r="I12" s="12" t="str">
        <f t="array" aca="1" ref="I12" ca="1">IFERROR(IF(ROW($A4)&gt;$F$6,"",INDEX('BD1'!H$2:H$14,SMALL(IF(cola=1,ROW('BD1'!$C$2:$C$14)-1),ROW($A4)))),"no ref")</f>
        <v/>
      </c>
      <c r="J12" s="12" t="str">
        <f t="array" aca="1" ref="J12" ca="1">IFERROR(IF(ROW($A4)&gt;$F$6,"",INDEX('BD1'!I$2:I$14,SMALL(IF(cola=1,ROW('BD1'!$C$2:$C$14)-1),ROW($A4)))),"no ref")</f>
        <v/>
      </c>
      <c r="K12" s="5"/>
    </row>
    <row r="13" spans="3:11" x14ac:dyDescent="0.25">
      <c r="C13" s="5"/>
      <c r="D13" s="12" t="str">
        <f t="array" aca="1" ref="D13" ca="1">IFERROR(IF(ROW($A5)&gt;$F$6,"",INDEX('BD1'!C$2:C$14,SMALL(IF(cola=1,ROW('BD1'!$C$2:$C$14)-1),ROW($A5)))),"no ref")</f>
        <v/>
      </c>
      <c r="E13" s="12" t="str">
        <f t="array" aca="1" ref="E13" ca="1">IFERROR(IF(ROW($A5)&gt;$F$6,"",INDEX('BD1'!D$2:D$14,SMALL(IF(cola=1,ROW('BD1'!$C$2:$C$14)-1),ROW($A5)))),"no ref")</f>
        <v/>
      </c>
      <c r="F13" s="12" t="str">
        <f t="array" aca="1" ref="F13" ca="1">IFERROR(IF(ROW($A5)&gt;$F$6,"",INDEX('BD1'!E$2:E$14,SMALL(IF(cola=1,ROW('BD1'!$C$2:$C$14)-1),ROW($A5)))),"no ref")</f>
        <v/>
      </c>
      <c r="G13" s="12" t="str">
        <f t="array" aca="1" ref="G13" ca="1">IFERROR(IF(ROW($A5)&gt;$F$6,"",INDEX('BD1'!F$2:F$14,SMALL(IF(cola=1,ROW('BD1'!$C$2:$C$14)-1),ROW($A5)))),"no ref")</f>
        <v/>
      </c>
      <c r="H13" s="12" t="str">
        <f t="array" aca="1" ref="H13" ca="1">IFERROR(IF(ROW($A5)&gt;$F$6,"",INDEX('BD1'!G$2:G$14,SMALL(IF(cola=1,ROW('BD1'!$C$2:$C$14)-1),ROW($A5)))),"no ref")</f>
        <v/>
      </c>
      <c r="I13" s="12" t="str">
        <f t="array" aca="1" ref="I13" ca="1">IFERROR(IF(ROW($A5)&gt;$F$6,"",INDEX('BD1'!H$2:H$14,SMALL(IF(cola=1,ROW('BD1'!$C$2:$C$14)-1),ROW($A5)))),"no ref")</f>
        <v/>
      </c>
      <c r="J13" s="12" t="str">
        <f t="array" aca="1" ref="J13" ca="1">IFERROR(IF(ROW($A5)&gt;$F$6,"",INDEX('BD1'!I$2:I$14,SMALL(IF(cola=1,ROW('BD1'!$C$2:$C$14)-1),ROW($A5)))),"no ref")</f>
        <v/>
      </c>
      <c r="K13" s="5"/>
    </row>
    <row r="14" spans="3:11" x14ac:dyDescent="0.25">
      <c r="C14" s="5"/>
      <c r="D14" s="12" t="str">
        <f t="array" aca="1" ref="D14" ca="1">IFERROR(IF(ROW($A6)&gt;$F$6,"",INDEX('BD1'!C$2:C$14,SMALL(IF(cola=1,ROW('BD1'!$C$2:$C$14)-1),ROW($A6)))),"no ref")</f>
        <v/>
      </c>
      <c r="E14" s="12" t="str">
        <f t="array" aca="1" ref="E14" ca="1">IFERROR(IF(ROW($A6)&gt;$F$6,"",INDEX('BD1'!D$2:D$14,SMALL(IF(cola=1,ROW('BD1'!$C$2:$C$14)-1),ROW($A6)))),"no ref")</f>
        <v/>
      </c>
      <c r="F14" s="12" t="str">
        <f t="array" aca="1" ref="F14" ca="1">IFERROR(IF(ROW($A6)&gt;$F$6,"",INDEX('BD1'!E$2:E$14,SMALL(IF(cola=1,ROW('BD1'!$C$2:$C$14)-1),ROW($A6)))),"no ref")</f>
        <v/>
      </c>
      <c r="G14" s="12" t="str">
        <f t="array" aca="1" ref="G14" ca="1">IFERROR(IF(ROW($A6)&gt;$F$6,"",INDEX('BD1'!F$2:F$14,SMALL(IF(cola=1,ROW('BD1'!$C$2:$C$14)-1),ROW($A6)))),"no ref")</f>
        <v/>
      </c>
      <c r="H14" s="12" t="str">
        <f t="array" aca="1" ref="H14" ca="1">IFERROR(IF(ROW($A6)&gt;$F$6,"",INDEX('BD1'!G$2:G$14,SMALL(IF(cola=1,ROW('BD1'!$C$2:$C$14)-1),ROW($A6)))),"no ref")</f>
        <v/>
      </c>
      <c r="I14" s="12" t="str">
        <f t="array" aca="1" ref="I14" ca="1">IFERROR(IF(ROW($A6)&gt;$F$6,"",INDEX('BD1'!H$2:H$14,SMALL(IF(cola=1,ROW('BD1'!$C$2:$C$14)-1),ROW($A6)))),"no ref")</f>
        <v/>
      </c>
      <c r="J14" s="12" t="str">
        <f t="array" aca="1" ref="J14" ca="1">IFERROR(IF(ROW($A6)&gt;$F$6,"",INDEX('BD1'!I$2:I$14,SMALL(IF(cola=1,ROW('BD1'!$C$2:$C$14)-1),ROW($A6)))),"no ref")</f>
        <v/>
      </c>
      <c r="K14" s="5"/>
    </row>
    <row r="15" spans="3:11" x14ac:dyDescent="0.25">
      <c r="C15" s="5"/>
      <c r="D15" s="12" t="str">
        <f t="array" aca="1" ref="D15" ca="1">IFERROR(IF(ROW($A7)&gt;$F$6,"",INDEX('BD1'!C$2:C$14,SMALL(IF(cola=1,ROW('BD1'!$C$2:$C$14)-1),ROW($A7)))),"no ref")</f>
        <v/>
      </c>
      <c r="E15" s="12" t="str">
        <f t="array" aca="1" ref="E15" ca="1">IFERROR(IF(ROW($A7)&gt;$F$6,"",INDEX('BD1'!D$2:D$14,SMALL(IF(cola=1,ROW('BD1'!$C$2:$C$14)-1),ROW($A7)))),"no ref")</f>
        <v/>
      </c>
      <c r="F15" s="12" t="str">
        <f t="array" aca="1" ref="F15" ca="1">IFERROR(IF(ROW($A7)&gt;$F$6,"",INDEX('BD1'!E$2:E$14,SMALL(IF(cola=1,ROW('BD1'!$C$2:$C$14)-1),ROW($A7)))),"no ref")</f>
        <v/>
      </c>
      <c r="G15" s="12" t="str">
        <f t="array" aca="1" ref="G15" ca="1">IFERROR(IF(ROW($A7)&gt;$F$6,"",INDEX('BD1'!F$2:F$14,SMALL(IF(cola=1,ROW('BD1'!$C$2:$C$14)-1),ROW($A7)))),"no ref")</f>
        <v/>
      </c>
      <c r="H15" s="12" t="str">
        <f t="array" aca="1" ref="H15" ca="1">IFERROR(IF(ROW($A7)&gt;$F$6,"",INDEX('BD1'!G$2:G$14,SMALL(IF(cola=1,ROW('BD1'!$C$2:$C$14)-1),ROW($A7)))),"no ref")</f>
        <v/>
      </c>
      <c r="I15" s="12" t="str">
        <f t="array" aca="1" ref="I15" ca="1">IFERROR(IF(ROW($A7)&gt;$F$6,"",INDEX('BD1'!H$2:H$14,SMALL(IF(cola=1,ROW('BD1'!$C$2:$C$14)-1),ROW($A7)))),"no ref")</f>
        <v/>
      </c>
      <c r="J15" s="12" t="str">
        <f t="array" aca="1" ref="J15" ca="1">IFERROR(IF(ROW($A7)&gt;$F$6,"",INDEX('BD1'!I$2:I$14,SMALL(IF(cola=1,ROW('BD1'!$C$2:$C$14)-1),ROW($A7)))),"no ref")</f>
        <v/>
      </c>
      <c r="K15" s="5"/>
    </row>
    <row r="16" spans="3:11" x14ac:dyDescent="0.25">
      <c r="C16" s="5"/>
      <c r="D16" s="12" t="str">
        <f t="array" aca="1" ref="D16" ca="1">IFERROR(IF(ROW($A8)&gt;$F$6,"",INDEX('BD1'!C$2:C$14,SMALL(IF(cola=1,ROW('BD1'!$C$2:$C$14)-1),ROW($A8)))),"no ref")</f>
        <v/>
      </c>
      <c r="E16" s="12" t="str">
        <f t="array" aca="1" ref="E16" ca="1">IFERROR(IF(ROW($A8)&gt;$F$6,"",INDEX('BD1'!D$2:D$14,SMALL(IF(cola=1,ROW('BD1'!$C$2:$C$14)-1),ROW($A8)))),"no ref")</f>
        <v/>
      </c>
      <c r="F16" s="12" t="str">
        <f t="array" aca="1" ref="F16" ca="1">IFERROR(IF(ROW($A8)&gt;$F$6,"",INDEX('BD1'!E$2:E$14,SMALL(IF(cola=1,ROW('BD1'!$C$2:$C$14)-1),ROW($A8)))),"no ref")</f>
        <v/>
      </c>
      <c r="G16" s="12" t="str">
        <f t="array" aca="1" ref="G16" ca="1">IFERROR(IF(ROW($A8)&gt;$F$6,"",INDEX('BD1'!F$2:F$14,SMALL(IF(cola=1,ROW('BD1'!$C$2:$C$14)-1),ROW($A8)))),"no ref")</f>
        <v/>
      </c>
      <c r="H16" s="12" t="str">
        <f t="array" aca="1" ref="H16" ca="1">IFERROR(IF(ROW($A8)&gt;$F$6,"",INDEX('BD1'!G$2:G$14,SMALL(IF(cola=1,ROW('BD1'!$C$2:$C$14)-1),ROW($A8)))),"no ref")</f>
        <v/>
      </c>
      <c r="I16" s="12" t="str">
        <f t="array" aca="1" ref="I16" ca="1">IFERROR(IF(ROW($A8)&gt;$F$6,"",INDEX('BD1'!H$2:H$14,SMALL(IF(cola=1,ROW('BD1'!$C$2:$C$14)-1),ROW($A8)))),"no ref")</f>
        <v/>
      </c>
      <c r="J16" s="12" t="str">
        <f t="array" aca="1" ref="J16" ca="1">IFERROR(IF(ROW($A8)&gt;$F$6,"",INDEX('BD1'!I$2:I$14,SMALL(IF(cola=1,ROW('BD1'!$C$2:$C$14)-1),ROW($A8)))),"no ref")</f>
        <v/>
      </c>
      <c r="K16" s="5"/>
    </row>
    <row r="17" spans="3:11" x14ac:dyDescent="0.25">
      <c r="C17" s="5"/>
      <c r="D17" s="12" t="str">
        <f t="array" aca="1" ref="D17" ca="1">IFERROR(IF(ROW($A9)&gt;$F$6,"",INDEX('BD1'!C$2:C$14,SMALL(IF(cola=1,ROW('BD1'!$C$2:$C$14)-1),ROW($A9)))),"no ref")</f>
        <v/>
      </c>
      <c r="E17" s="12" t="str">
        <f t="array" aca="1" ref="E17" ca="1">IFERROR(IF(ROW($A9)&gt;$F$6,"",INDEX('BD1'!D$2:D$14,SMALL(IF(cola=1,ROW('BD1'!$C$2:$C$14)-1),ROW($A9)))),"no ref")</f>
        <v/>
      </c>
      <c r="F17" s="12" t="str">
        <f t="array" aca="1" ref="F17" ca="1">IFERROR(IF(ROW($A9)&gt;$F$6,"",INDEX('BD1'!E$2:E$14,SMALL(IF(cola=1,ROW('BD1'!$C$2:$C$14)-1),ROW($A9)))),"no ref")</f>
        <v/>
      </c>
      <c r="G17" s="12" t="str">
        <f t="array" aca="1" ref="G17" ca="1">IFERROR(IF(ROW($A9)&gt;$F$6,"",INDEX('BD1'!F$2:F$14,SMALL(IF(cola=1,ROW('BD1'!$C$2:$C$14)-1),ROW($A9)))),"no ref")</f>
        <v/>
      </c>
      <c r="H17" s="12" t="str">
        <f t="array" aca="1" ref="H17" ca="1">IFERROR(IF(ROW($A9)&gt;$F$6,"",INDEX('BD1'!G$2:G$14,SMALL(IF(cola=1,ROW('BD1'!$C$2:$C$14)-1),ROW($A9)))),"no ref")</f>
        <v/>
      </c>
      <c r="I17" s="12" t="str">
        <f t="array" aca="1" ref="I17" ca="1">IFERROR(IF(ROW($A9)&gt;$F$6,"",INDEX('BD1'!H$2:H$14,SMALL(IF(cola=1,ROW('BD1'!$C$2:$C$14)-1),ROW($A9)))),"no ref")</f>
        <v/>
      </c>
      <c r="J17" s="12" t="str">
        <f t="array" aca="1" ref="J17" ca="1">IFERROR(IF(ROW($A9)&gt;$F$6,"",INDEX('BD1'!I$2:I$14,SMALL(IF(cola=1,ROW('BD1'!$C$2:$C$14)-1),ROW($A9)))),"no ref")</f>
        <v/>
      </c>
      <c r="K17" s="5"/>
    </row>
    <row r="18" spans="3:11" x14ac:dyDescent="0.25">
      <c r="C18" s="5"/>
      <c r="D18" s="12" t="str">
        <f t="array" aca="1" ref="D18" ca="1">IFERROR(IF(ROW($A10)&gt;$F$6,"",INDEX('BD1'!C$2:C$14,SMALL(IF(cola=1,ROW('BD1'!$C$2:$C$14)-1),ROW($A10)))),"no ref")</f>
        <v/>
      </c>
      <c r="E18" s="12" t="str">
        <f t="array" aca="1" ref="E18" ca="1">IFERROR(IF(ROW($A10)&gt;$F$6,"",INDEX('BD1'!D$2:D$14,SMALL(IF(cola=1,ROW('BD1'!$C$2:$C$14)-1),ROW($A10)))),"no ref")</f>
        <v/>
      </c>
      <c r="F18" s="12" t="str">
        <f t="array" aca="1" ref="F18" ca="1">IFERROR(IF(ROW($A10)&gt;$F$6,"",INDEX('BD1'!E$2:E$14,SMALL(IF(cola=1,ROW('BD1'!$C$2:$C$14)-1),ROW($A10)))),"no ref")</f>
        <v/>
      </c>
      <c r="G18" s="12" t="str">
        <f t="array" aca="1" ref="G18" ca="1">IFERROR(IF(ROW($A10)&gt;$F$6,"",INDEX('BD1'!F$2:F$14,SMALL(IF(cola=1,ROW('BD1'!$C$2:$C$14)-1),ROW($A10)))),"no ref")</f>
        <v/>
      </c>
      <c r="H18" s="12" t="str">
        <f t="array" aca="1" ref="H18" ca="1">IFERROR(IF(ROW($A10)&gt;$F$6,"",INDEX('BD1'!G$2:G$14,SMALL(IF(cola=1,ROW('BD1'!$C$2:$C$14)-1),ROW($A10)))),"no ref")</f>
        <v/>
      </c>
      <c r="I18" s="12" t="str">
        <f t="array" aca="1" ref="I18" ca="1">IFERROR(IF(ROW($A10)&gt;$F$6,"",INDEX('BD1'!H$2:H$14,SMALL(IF(cola=1,ROW('BD1'!$C$2:$C$14)-1),ROW($A10)))),"no ref")</f>
        <v/>
      </c>
      <c r="J18" s="12" t="str">
        <f t="array" aca="1" ref="J18" ca="1">IFERROR(IF(ROW($A10)&gt;$F$6,"",INDEX('BD1'!I$2:I$14,SMALL(IF(cola=1,ROW('BD1'!$C$2:$C$14)-1),ROW($A10)))),"no ref")</f>
        <v/>
      </c>
      <c r="K18" s="5"/>
    </row>
    <row r="19" spans="3:11" x14ac:dyDescent="0.25">
      <c r="C19" s="5"/>
      <c r="D19" s="5"/>
      <c r="E19" s="5"/>
      <c r="F19" s="5"/>
      <c r="G19" s="5"/>
      <c r="H19" s="5"/>
      <c r="I19" s="5"/>
      <c r="J19" s="5"/>
      <c r="K19" s="5"/>
    </row>
  </sheetData>
  <pageMargins left="0.7" right="0.7" top="0.75" bottom="0.75" header="0.3" footer="0.3"/>
  <pageSetup paperSize="9" orientation="portrait" horizontalDpi="4294967292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BD1</vt:lpstr>
      <vt:lpstr>Recherche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ALPIN RICAUD</dc:creator>
  <cp:lastModifiedBy>Guillaume ALPIN RICAUD</cp:lastModifiedBy>
  <dcterms:created xsi:type="dcterms:W3CDTF">2014-07-07T13:13:28Z</dcterms:created>
  <dcterms:modified xsi:type="dcterms:W3CDTF">2014-07-08T15:37:05Z</dcterms:modified>
</cp:coreProperties>
</file>