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8215" windowHeight="11640"/>
  </bookViews>
  <sheets>
    <sheet name="releve_d_heure_" sheetId="1" r:id="rId1"/>
    <sheet name="marmande_2014" sheetId="2" r:id="rId2"/>
    <sheet name="Sheet2" sheetId="3" r:id="rId3"/>
    <sheet name="Sheet3" sheetId="4" r:id="rId4"/>
  </sheets>
  <definedNames>
    <definedName name="DebutNuit">releve_d_heure_!$F$2</definedName>
    <definedName name="FinNuit">releve_d_heure_!$F$3</definedName>
  </definedNames>
  <calcPr calcId="145621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8" i="1"/>
  <c r="I14" i="1" l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9" i="1"/>
  <c r="I10" i="1"/>
  <c r="I11" i="1"/>
  <c r="I12" i="1"/>
  <c r="I13" i="1"/>
  <c r="I8" i="1"/>
</calcChain>
</file>

<file path=xl/comments1.xml><?xml version="1.0" encoding="utf-8"?>
<comments xmlns="http://schemas.openxmlformats.org/spreadsheetml/2006/main">
  <authors>
    <author>Nicolas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Nicolas:</t>
        </r>
        <r>
          <rPr>
            <sz val="9"/>
            <color indexed="81"/>
            <rFont val="Tahoma"/>
            <family val="2"/>
          </rPr>
          <t xml:space="preserve">
Pour le minuit, il faut rentré 24:00
</t>
        </r>
      </text>
    </comment>
  </commentList>
</comments>
</file>

<file path=xl/sharedStrings.xml><?xml version="1.0" encoding="utf-8"?>
<sst xmlns="http://schemas.openxmlformats.org/spreadsheetml/2006/main" count="171" uniqueCount="55">
  <si>
    <t>MOIS : OCTOBRE 2014</t>
  </si>
  <si>
    <t xml:space="preserve"> </t>
  </si>
  <si>
    <t xml:space="preserve">Début nuit </t>
  </si>
  <si>
    <t>NOM du CONDUCTEUR :</t>
  </si>
  <si>
    <t>Fin Nuit</t>
  </si>
  <si>
    <t>H d'EMB</t>
  </si>
  <si>
    <t>H de DEBA</t>
  </si>
  <si>
    <t>TOTAL TEMP</t>
  </si>
  <si>
    <t>TEMPS PAUSE</t>
  </si>
  <si>
    <t>FRAIS DE DEPLACEMENT</t>
  </si>
  <si>
    <t>DATE</t>
  </si>
  <si>
    <t>JOUR</t>
  </si>
  <si>
    <t>HEURE</t>
  </si>
  <si>
    <t>HE</t>
  </si>
  <si>
    <t>H/M</t>
  </si>
  <si>
    <t>Total pAYE</t>
  </si>
  <si>
    <t>H DE NUIT</t>
  </si>
  <si>
    <t>MATIN</t>
  </si>
  <si>
    <t>MIDI</t>
  </si>
  <si>
    <t>SOIR</t>
  </si>
  <si>
    <t>1 REPAS + DECOUCHER</t>
  </si>
  <si>
    <t>WE ROULANT</t>
  </si>
  <si>
    <t>1/2WE ROULANT</t>
  </si>
  <si>
    <t>mercredi</t>
  </si>
  <si>
    <t>H</t>
  </si>
  <si>
    <t>jeudi</t>
  </si>
  <si>
    <t>vendredi</t>
  </si>
  <si>
    <t>samedi</t>
  </si>
  <si>
    <t>dimanche</t>
  </si>
  <si>
    <t>lundi</t>
  </si>
  <si>
    <t>mardi</t>
  </si>
  <si>
    <t>REGUL</t>
  </si>
  <si>
    <t>SOIT</t>
  </si>
  <si>
    <t>Formule  H/Centieme en H/Minutes</t>
  </si>
  <si>
    <t>H/Centiemes</t>
  </si>
  <si>
    <t>H/Minutes</t>
  </si>
  <si>
    <t>formule pour calcul heure de nuit colonne C-D</t>
  </si>
  <si>
    <t>15h18</t>
  </si>
  <si>
    <t>0h0</t>
  </si>
  <si>
    <t>Formule H/Minutes en H/Centieme</t>
  </si>
  <si>
    <t>janvier</t>
  </si>
  <si>
    <t>kms</t>
  </si>
  <si>
    <t>debut</t>
  </si>
  <si>
    <t>fin de travail</t>
  </si>
  <si>
    <t>TOTAL H</t>
  </si>
  <si>
    <t>- 0,45 de coupure</t>
  </si>
  <si>
    <t>Fevrier</t>
  </si>
  <si>
    <t>Total Heure</t>
  </si>
  <si>
    <t>mars</t>
  </si>
  <si>
    <t>Total Heures travaille/45mn enleve</t>
  </si>
  <si>
    <t>18 jours travailles/ 332 kms par jour       185 H /18 jours= 10H15 jours</t>
  </si>
  <si>
    <t>16 jours travailles 312,3 kms jour      162,30H / 16jours =10H08</t>
  </si>
  <si>
    <t>16 jours travailles 315 kms jour      171H / 16jours =10H40 mn</t>
  </si>
  <si>
    <t>Payé</t>
  </si>
  <si>
    <t xml:space="preserve"> -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</si>
</sst>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#,##0.00"/>
    <numFmt numFmtId="165" formatCode="dd/mm/yy"/>
    <numFmt numFmtId="166" formatCode="hh&quot;:&quot;mm&quot;:&quot;ss"/>
    <numFmt numFmtId="167" formatCode="hh&quot;:&quot;mm"/>
    <numFmt numFmtId="168" formatCode="[$-40C]h&quot;:&quot;mm&quot;:&quot;ss&quot; &quot;AM/PM"/>
    <numFmt numFmtId="169" formatCode="[$-40C]General"/>
    <numFmt numFmtId="170" formatCode="#,##0.00&quot; &quot;[$€-407];[Red]&quot;-&quot;#,##0.00&quot; &quot;[$€-407]"/>
    <numFmt numFmtId="171" formatCode="hh:mm:ss;@"/>
  </numFmts>
  <fonts count="12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rgb="FF000000"/>
      <name val="Arial1"/>
    </font>
    <font>
      <sz val="10"/>
      <color rgb="FF000000"/>
      <name val="Arial1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23FF23"/>
        <bgColor rgb="FF23FF23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169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70" fontId="3" fillId="0" borderId="0" applyBorder="0" applyProtection="0"/>
  </cellStyleXfs>
  <cellXfs count="56">
    <xf numFmtId="0" fontId="0" fillId="0" borderId="0" xfId="0"/>
    <xf numFmtId="0" fontId="4" fillId="0" borderId="0" xfId="0" applyFont="1"/>
    <xf numFmtId="167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64" fontId="6" fillId="0" borderId="1" xfId="1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5" fontId="5" fillId="0" borderId="5" xfId="0" applyNumberFormat="1" applyFont="1" applyFill="1" applyBorder="1" applyAlignment="1">
      <alignment horizontal="center"/>
    </xf>
    <xf numFmtId="165" fontId="5" fillId="0" borderId="6" xfId="0" applyNumberFormat="1" applyFont="1" applyFill="1" applyBorder="1" applyAlignment="1">
      <alignment horizontal="center" wrapText="1"/>
    </xf>
    <xf numFmtId="166" fontId="4" fillId="0" borderId="5" xfId="0" applyNumberFormat="1" applyFont="1" applyFill="1" applyBorder="1" applyAlignment="1">
      <alignment horizontal="center"/>
    </xf>
    <xf numFmtId="168" fontId="4" fillId="0" borderId="6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/>
    </xf>
    <xf numFmtId="0" fontId="0" fillId="0" borderId="0" xfId="0" applyFill="1"/>
    <xf numFmtId="0" fontId="5" fillId="0" borderId="8" xfId="0" applyFont="1" applyFill="1" applyBorder="1" applyAlignment="1">
      <alignment horizontal="center"/>
    </xf>
    <xf numFmtId="165" fontId="5" fillId="4" borderId="6" xfId="0" applyNumberFormat="1" applyFont="1" applyFill="1" applyBorder="1" applyAlignment="1">
      <alignment horizontal="center" wrapText="1"/>
    </xf>
    <xf numFmtId="167" fontId="4" fillId="0" borderId="6" xfId="0" applyNumberFormat="1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right"/>
    </xf>
    <xf numFmtId="166" fontId="4" fillId="5" borderId="3" xfId="0" applyNumberFormat="1" applyFont="1" applyFill="1" applyBorder="1" applyAlignment="1">
      <alignment horizontal="center"/>
    </xf>
    <xf numFmtId="167" fontId="4" fillId="5" borderId="3" xfId="0" applyNumberFormat="1" applyFont="1" applyFill="1" applyBorder="1" applyAlignment="1">
      <alignment horizontal="center"/>
    </xf>
    <xf numFmtId="2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3" borderId="0" xfId="0" applyFill="1"/>
    <xf numFmtId="0" fontId="4" fillId="5" borderId="1" xfId="0" applyFont="1" applyFill="1" applyBorder="1" applyAlignment="1">
      <alignment horizontal="right"/>
    </xf>
    <xf numFmtId="0" fontId="0" fillId="0" borderId="11" xfId="0" applyBorder="1"/>
    <xf numFmtId="0" fontId="7" fillId="0" borderId="1" xfId="0" applyFont="1" applyBorder="1"/>
    <xf numFmtId="0" fontId="0" fillId="0" borderId="0" xfId="0" applyAlignment="1">
      <alignment horizontal="justify" vertical="center" wrapText="1"/>
    </xf>
    <xf numFmtId="0" fontId="8" fillId="0" borderId="1" xfId="0" applyFont="1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9" fillId="4" borderId="1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171" fontId="0" fillId="0" borderId="0" xfId="0" applyNumberFormat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/>
    </xf>
    <xf numFmtId="20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/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E8" sqref="E8"/>
    </sheetView>
  </sheetViews>
  <sheetFormatPr baseColWidth="10" defaultRowHeight="14.25"/>
  <cols>
    <col min="1" max="1" width="11.625" customWidth="1"/>
    <col min="2" max="2" width="10.25" customWidth="1"/>
    <col min="3" max="3" width="12.625" customWidth="1"/>
    <col min="4" max="4" width="14.125" customWidth="1"/>
    <col min="5" max="5" width="13" customWidth="1"/>
    <col min="6" max="6" width="13.875" customWidth="1"/>
    <col min="7" max="7" width="12.75" customWidth="1"/>
    <col min="8" max="8" width="8.625" customWidth="1"/>
    <col min="9" max="9" width="10.5" customWidth="1"/>
    <col min="10" max="10" width="3.875" customWidth="1"/>
    <col min="11" max="11" width="4" customWidth="1"/>
    <col min="12" max="12" width="6.625" customWidth="1"/>
    <col min="13" max="13" width="4.875" customWidth="1"/>
    <col min="14" max="14" width="5.5" customWidth="1"/>
    <col min="15" max="15" width="22.75" customWidth="1"/>
    <col min="16" max="16" width="12.625" customWidth="1"/>
    <col min="17" max="17" width="15.625" customWidth="1"/>
    <col min="18" max="1024" width="10.25" customWidth="1"/>
    <col min="1025" max="1025" width="11" customWidth="1"/>
  </cols>
  <sheetData>
    <row r="1" spans="1:17">
      <c r="A1" s="1" t="s">
        <v>0</v>
      </c>
    </row>
    <row r="2" spans="1:17">
      <c r="A2" s="1" t="s">
        <v>1</v>
      </c>
      <c r="E2" t="s">
        <v>2</v>
      </c>
      <c r="F2" s="2">
        <v>0.91666666666666663</v>
      </c>
    </row>
    <row r="3" spans="1:17">
      <c r="A3" s="1" t="s">
        <v>3</v>
      </c>
      <c r="D3" s="3"/>
      <c r="E3" t="s">
        <v>4</v>
      </c>
      <c r="F3" s="2">
        <v>0.25</v>
      </c>
    </row>
    <row r="4" spans="1:17">
      <c r="A4" s="1"/>
    </row>
    <row r="5" spans="1:17">
      <c r="C5" s="4" t="s">
        <v>5</v>
      </c>
      <c r="D5" s="4" t="s">
        <v>6</v>
      </c>
      <c r="E5" s="5" t="s">
        <v>7</v>
      </c>
      <c r="F5" s="6" t="s">
        <v>8</v>
      </c>
      <c r="H5" s="7"/>
      <c r="I5" s="53" t="s">
        <v>9</v>
      </c>
      <c r="J5" s="53"/>
      <c r="K5" s="53"/>
      <c r="L5" s="53"/>
      <c r="M5" s="53"/>
      <c r="N5" s="53"/>
      <c r="O5" s="53"/>
    </row>
    <row r="6" spans="1:17">
      <c r="A6" s="8" t="s">
        <v>10</v>
      </c>
      <c r="B6" s="9" t="s">
        <v>11</v>
      </c>
      <c r="C6" s="9" t="s">
        <v>12</v>
      </c>
      <c r="D6" s="6" t="s">
        <v>13</v>
      </c>
      <c r="E6" s="5" t="s">
        <v>54</v>
      </c>
      <c r="F6" s="6" t="s">
        <v>14</v>
      </c>
      <c r="G6" s="10" t="s">
        <v>15</v>
      </c>
      <c r="H6" s="10"/>
      <c r="I6" s="54" t="s">
        <v>16</v>
      </c>
      <c r="J6" s="54"/>
      <c r="K6" s="54"/>
      <c r="L6" s="6" t="s">
        <v>17</v>
      </c>
      <c r="M6" s="6" t="s">
        <v>18</v>
      </c>
      <c r="N6" s="6" t="s">
        <v>19</v>
      </c>
      <c r="O6" s="6" t="s">
        <v>20</v>
      </c>
      <c r="P6" s="4" t="s">
        <v>21</v>
      </c>
      <c r="Q6" s="4" t="s">
        <v>22</v>
      </c>
    </row>
    <row r="7" spans="1:17">
      <c r="A7" s="8"/>
      <c r="B7" s="9"/>
      <c r="C7" s="9"/>
      <c r="D7" s="6"/>
      <c r="E7" s="5" t="s">
        <v>53</v>
      </c>
      <c r="F7" s="6"/>
      <c r="G7" s="10"/>
      <c r="H7" s="10"/>
      <c r="I7" s="11"/>
      <c r="J7" s="12"/>
      <c r="K7" s="12"/>
      <c r="L7" s="6"/>
      <c r="M7" s="6"/>
      <c r="N7" s="6"/>
      <c r="O7" s="6"/>
      <c r="P7" s="4"/>
      <c r="Q7" s="4"/>
    </row>
    <row r="8" spans="1:17">
      <c r="A8" s="13">
        <v>41913</v>
      </c>
      <c r="B8" s="14" t="s">
        <v>23</v>
      </c>
      <c r="C8" s="50">
        <v>0.54166666666666663</v>
      </c>
      <c r="D8" s="50">
        <v>6.25E-2</v>
      </c>
      <c r="E8" s="51">
        <f t="shared" ref="E8:E39" si="0">IF(ISBLANK(C8),"",MOD(D8-C8,1)-F8)</f>
        <v>0.48958333333333337</v>
      </c>
      <c r="F8" s="51">
        <v>3.125E-2</v>
      </c>
      <c r="G8" s="15">
        <v>0.5</v>
      </c>
      <c r="H8" s="16"/>
      <c r="I8" s="52">
        <f t="shared" ref="I8:I39" si="1">IF(ISBLANK(C8),"",IF(AND(C8&gt;=D8,C8&lt;=DebutNuit,C8&lt;&gt;0,D8&lt;&gt;0),(MOD(FinNuit-DebutNuit,1)-IF(D8&lt;=FinNuit,FinNuit-D8)+IF(C8&lt;=FinNuit,FinNuit-C8)),IF(AND(C8&gt;=D8,C8&gt;DebutNuit,C8&lt;&gt;0,D8&lt;&gt;0),(MOD(FinNuit-DebutNuit,1)-(C8-DebutNuit)+IF(D8&gt;=DebutNuit,D8-DebutNuit)-IF(D8&lt;FinNuit,FinNuit-D8)),IF(AND(C8&lt;D8,ISNUMBER(C8),D8&lt;&gt;0),(IF(AND(C8&lt;=FinNuit,D8&lt;=FinNuit),D8-C8)+IF(AND(C8&lt;=FinNuit,D8&gt;FinNuit),FinNuit-C8)+IF(D8&gt;=DebutNuit,D8-C8-IF(C8&lt;=DebutNuit,DebutNuit-C8)))))))</f>
        <v>0.14583333333333337</v>
      </c>
      <c r="J8" s="17" t="s">
        <v>24</v>
      </c>
      <c r="K8" s="18">
        <v>0</v>
      </c>
      <c r="L8" s="19">
        <v>2</v>
      </c>
      <c r="M8" s="20">
        <v>1</v>
      </c>
      <c r="N8" s="20"/>
      <c r="O8" s="20"/>
      <c r="P8" s="20"/>
      <c r="Q8" s="20"/>
    </row>
    <row r="9" spans="1:17">
      <c r="A9" s="13">
        <v>41914</v>
      </c>
      <c r="B9" s="14" t="s">
        <v>25</v>
      </c>
      <c r="C9" s="50">
        <v>0.58333333333333304</v>
      </c>
      <c r="D9" s="50">
        <v>0.625</v>
      </c>
      <c r="E9" s="51">
        <f t="shared" si="0"/>
        <v>1.0416666666666963E-2</v>
      </c>
      <c r="F9" s="51">
        <v>3.125E-2</v>
      </c>
      <c r="G9" s="15">
        <v>0.4861111111111111</v>
      </c>
      <c r="H9" s="21"/>
      <c r="I9" s="52">
        <f t="shared" si="1"/>
        <v>0</v>
      </c>
      <c r="J9" s="17" t="s">
        <v>24</v>
      </c>
      <c r="K9" s="18">
        <v>0</v>
      </c>
      <c r="L9" s="19"/>
      <c r="M9" s="20">
        <v>1</v>
      </c>
      <c r="N9" s="20"/>
      <c r="O9" s="20"/>
      <c r="P9" s="20"/>
      <c r="Q9" s="20"/>
    </row>
    <row r="10" spans="1:17">
      <c r="A10" s="13">
        <v>41915</v>
      </c>
      <c r="B10" s="14" t="s">
        <v>26</v>
      </c>
      <c r="C10" s="50">
        <v>0.54166666666666663</v>
      </c>
      <c r="D10" s="50">
        <v>8.3333333333333329E-2</v>
      </c>
      <c r="E10" s="51">
        <f t="shared" si="0"/>
        <v>0.51041666666666674</v>
      </c>
      <c r="F10" s="51">
        <v>3.125E-2</v>
      </c>
      <c r="G10" s="15">
        <v>0.51041666666666663</v>
      </c>
      <c r="H10" s="21"/>
      <c r="I10" s="52">
        <f t="shared" si="1"/>
        <v>0.16666666666666669</v>
      </c>
      <c r="J10" s="17" t="s">
        <v>24</v>
      </c>
      <c r="K10" s="18">
        <v>0</v>
      </c>
      <c r="L10" s="19"/>
      <c r="M10" s="20">
        <v>1</v>
      </c>
      <c r="N10" s="20"/>
      <c r="O10" s="20"/>
      <c r="P10" s="20"/>
      <c r="Q10" s="20"/>
    </row>
    <row r="11" spans="1:17">
      <c r="A11" s="13">
        <v>41916</v>
      </c>
      <c r="B11" s="14" t="s">
        <v>27</v>
      </c>
      <c r="C11" s="50"/>
      <c r="D11" s="50"/>
      <c r="E11" s="51" t="str">
        <f t="shared" si="0"/>
        <v/>
      </c>
      <c r="F11" s="51"/>
      <c r="G11" s="15"/>
      <c r="H11" s="21"/>
      <c r="I11" s="52" t="str">
        <f t="shared" si="1"/>
        <v/>
      </c>
      <c r="J11" s="17" t="s">
        <v>24</v>
      </c>
      <c r="K11" s="18"/>
      <c r="L11" s="19"/>
      <c r="M11" s="20"/>
      <c r="N11" s="20"/>
      <c r="O11" s="20"/>
      <c r="P11" s="20"/>
      <c r="Q11" s="20"/>
    </row>
    <row r="12" spans="1:17">
      <c r="A12" s="13">
        <v>41917</v>
      </c>
      <c r="B12" s="14" t="s">
        <v>28</v>
      </c>
      <c r="C12" s="50"/>
      <c r="D12" s="50"/>
      <c r="E12" s="51" t="str">
        <f t="shared" si="0"/>
        <v/>
      </c>
      <c r="F12" s="51"/>
      <c r="G12" s="15"/>
      <c r="H12" s="21"/>
      <c r="I12" s="52" t="str">
        <f t="shared" si="1"/>
        <v/>
      </c>
      <c r="J12" s="17" t="s">
        <v>24</v>
      </c>
      <c r="K12" s="18"/>
      <c r="L12" s="19"/>
      <c r="M12" s="20"/>
      <c r="N12" s="20"/>
      <c r="O12" s="20"/>
      <c r="P12" s="20"/>
      <c r="Q12" s="20"/>
    </row>
    <row r="13" spans="1:17">
      <c r="A13" s="13">
        <v>41918</v>
      </c>
      <c r="B13" s="14" t="s">
        <v>29</v>
      </c>
      <c r="C13" s="50">
        <v>0.45833333333333331</v>
      </c>
      <c r="D13" s="50">
        <v>0.83333333333333337</v>
      </c>
      <c r="E13" s="51">
        <f t="shared" si="0"/>
        <v>0.34375000000000006</v>
      </c>
      <c r="F13" s="51">
        <v>3.125E-2</v>
      </c>
      <c r="G13" s="15">
        <v>0.34375</v>
      </c>
      <c r="H13" s="21"/>
      <c r="I13" s="52">
        <f t="shared" si="1"/>
        <v>0</v>
      </c>
      <c r="J13" s="17" t="s">
        <v>24</v>
      </c>
      <c r="K13" s="18">
        <v>0</v>
      </c>
      <c r="L13" s="19">
        <v>1</v>
      </c>
      <c r="M13" s="20"/>
      <c r="N13" s="20"/>
      <c r="O13" s="20"/>
      <c r="P13" s="20"/>
      <c r="Q13" s="20"/>
    </row>
    <row r="14" spans="1:17">
      <c r="A14" s="13">
        <v>41919</v>
      </c>
      <c r="B14" s="14" t="s">
        <v>30</v>
      </c>
      <c r="C14" s="50">
        <v>4.395833333333333</v>
      </c>
      <c r="D14" s="50">
        <v>0.70138888888888884</v>
      </c>
      <c r="E14" s="51">
        <f t="shared" si="0"/>
        <v>0.2743055555555558</v>
      </c>
      <c r="F14" s="51">
        <v>3.125E-2</v>
      </c>
      <c r="G14" s="15">
        <v>0.27430555555555558</v>
      </c>
      <c r="H14" s="21"/>
      <c r="I14" s="52">
        <f t="shared" si="1"/>
        <v>-3.145833333333333</v>
      </c>
      <c r="J14" s="17" t="s">
        <v>24</v>
      </c>
      <c r="K14" s="18">
        <v>0</v>
      </c>
      <c r="L14" s="19"/>
      <c r="M14" s="20">
        <v>1</v>
      </c>
      <c r="N14" s="20"/>
      <c r="O14" s="20"/>
      <c r="P14" s="20"/>
      <c r="Q14" s="20"/>
    </row>
    <row r="15" spans="1:17">
      <c r="A15" s="13">
        <v>41920</v>
      </c>
      <c r="B15" s="14" t="s">
        <v>23</v>
      </c>
      <c r="C15" s="50">
        <v>5.395833333333333</v>
      </c>
      <c r="D15" s="50">
        <v>0.79861111111111105</v>
      </c>
      <c r="E15" s="51">
        <f t="shared" si="0"/>
        <v>0.37152777777777768</v>
      </c>
      <c r="F15" s="51">
        <v>3.125E-2</v>
      </c>
      <c r="G15" s="15">
        <v>0.37152777777777773</v>
      </c>
      <c r="H15" s="21"/>
      <c r="I15" s="52">
        <f t="shared" si="1"/>
        <v>-4.145833333333333</v>
      </c>
      <c r="J15" s="17" t="s">
        <v>24</v>
      </c>
      <c r="K15" s="18">
        <v>0</v>
      </c>
      <c r="L15" s="19"/>
      <c r="M15" s="20">
        <v>1</v>
      </c>
      <c r="N15" s="20"/>
      <c r="O15" s="20"/>
      <c r="P15" s="20"/>
      <c r="Q15" s="20"/>
    </row>
    <row r="16" spans="1:17">
      <c r="A16" s="13">
        <v>41921</v>
      </c>
      <c r="B16" s="14" t="s">
        <v>25</v>
      </c>
      <c r="C16" s="50"/>
      <c r="D16" s="50"/>
      <c r="E16" s="51" t="str">
        <f t="shared" si="0"/>
        <v/>
      </c>
      <c r="F16" s="51"/>
      <c r="G16" s="15"/>
      <c r="H16" s="21"/>
      <c r="I16" s="52" t="str">
        <f t="shared" si="1"/>
        <v/>
      </c>
      <c r="J16" s="17" t="s">
        <v>24</v>
      </c>
      <c r="K16" s="18">
        <v>0</v>
      </c>
      <c r="L16" s="19"/>
      <c r="M16" s="20">
        <v>1</v>
      </c>
      <c r="N16" s="20"/>
      <c r="O16" s="20"/>
      <c r="P16" s="20"/>
      <c r="Q16" s="20"/>
    </row>
    <row r="17" spans="1:17">
      <c r="A17" s="13">
        <v>41922</v>
      </c>
      <c r="B17" s="14" t="s">
        <v>26</v>
      </c>
      <c r="C17" s="50"/>
      <c r="D17" s="50"/>
      <c r="E17" s="51" t="str">
        <f t="shared" si="0"/>
        <v/>
      </c>
      <c r="F17" s="51"/>
      <c r="G17" s="15"/>
      <c r="H17" s="21"/>
      <c r="I17" s="52" t="str">
        <f t="shared" si="1"/>
        <v/>
      </c>
      <c r="J17" s="17" t="s">
        <v>24</v>
      </c>
      <c r="K17" s="18">
        <v>0</v>
      </c>
      <c r="L17" s="19"/>
      <c r="M17" s="20">
        <v>1</v>
      </c>
      <c r="N17" s="20"/>
      <c r="O17" s="20"/>
      <c r="P17" s="20"/>
      <c r="Q17" s="20"/>
    </row>
    <row r="18" spans="1:17">
      <c r="A18" s="13">
        <v>41923</v>
      </c>
      <c r="B18" s="14" t="s">
        <v>27</v>
      </c>
      <c r="C18" s="50">
        <v>0</v>
      </c>
      <c r="D18" s="50">
        <v>0.25</v>
      </c>
      <c r="E18" s="51">
        <f t="shared" si="0"/>
        <v>0.21875</v>
      </c>
      <c r="F18" s="51">
        <v>3.125E-2</v>
      </c>
      <c r="G18" s="15">
        <v>0.25</v>
      </c>
      <c r="H18" s="21"/>
      <c r="I18" s="52">
        <f t="shared" si="1"/>
        <v>0.25</v>
      </c>
      <c r="J18" s="17" t="s">
        <v>24</v>
      </c>
      <c r="K18" s="18"/>
      <c r="L18" s="19"/>
      <c r="M18" s="20"/>
      <c r="N18" s="20"/>
      <c r="O18" s="20"/>
      <c r="P18" s="20"/>
      <c r="Q18" s="20"/>
    </row>
    <row r="19" spans="1:17">
      <c r="A19" s="13">
        <v>41924</v>
      </c>
      <c r="B19" s="14" t="s">
        <v>28</v>
      </c>
      <c r="C19" s="50">
        <v>0.64583333333333337</v>
      </c>
      <c r="D19" s="50">
        <v>0.1875</v>
      </c>
      <c r="E19" s="51">
        <f t="shared" si="0"/>
        <v>0.51041666666666663</v>
      </c>
      <c r="F19" s="51">
        <v>3.125E-2</v>
      </c>
      <c r="G19" s="15">
        <v>0.51041666666666663</v>
      </c>
      <c r="H19" s="21"/>
      <c r="I19" s="52">
        <f t="shared" si="1"/>
        <v>0.27083333333333337</v>
      </c>
      <c r="J19" s="17" t="s">
        <v>24</v>
      </c>
      <c r="K19" s="18"/>
      <c r="L19" s="19"/>
      <c r="M19" s="20"/>
      <c r="N19" s="20"/>
      <c r="O19" s="20"/>
      <c r="P19" s="20"/>
      <c r="Q19" s="20"/>
    </row>
    <row r="20" spans="1:17">
      <c r="A20" s="13">
        <v>41925</v>
      </c>
      <c r="B20" s="14" t="s">
        <v>29</v>
      </c>
      <c r="C20" s="50">
        <v>0.54166666666666663</v>
      </c>
      <c r="D20" s="50">
        <v>0</v>
      </c>
      <c r="E20" s="51">
        <f t="shared" si="0"/>
        <v>0.42708333333333337</v>
      </c>
      <c r="F20" s="51">
        <v>3.125E-2</v>
      </c>
      <c r="G20" s="15">
        <v>0.42708333333333337</v>
      </c>
      <c r="H20" s="21"/>
      <c r="I20" s="52" t="b">
        <f t="shared" si="1"/>
        <v>0</v>
      </c>
      <c r="J20" s="17" t="s">
        <v>24</v>
      </c>
      <c r="K20" s="18">
        <v>0</v>
      </c>
      <c r="L20" s="19">
        <v>1</v>
      </c>
      <c r="M20" s="20"/>
      <c r="N20" s="20"/>
      <c r="O20" s="20"/>
      <c r="P20" s="20"/>
      <c r="Q20" s="20"/>
    </row>
    <row r="21" spans="1:17">
      <c r="A21" s="13">
        <v>41926</v>
      </c>
      <c r="B21" s="14" t="s">
        <v>30</v>
      </c>
      <c r="C21" s="50">
        <v>0.54166666666666663</v>
      </c>
      <c r="D21" s="50">
        <v>0.95833333333333337</v>
      </c>
      <c r="E21" s="51">
        <f t="shared" si="0"/>
        <v>0.38541666666666674</v>
      </c>
      <c r="F21" s="51">
        <v>3.125E-2</v>
      </c>
      <c r="G21" s="15">
        <v>0.38541666666666669</v>
      </c>
      <c r="H21" s="21"/>
      <c r="I21" s="52">
        <f t="shared" si="1"/>
        <v>4.1666666666666741E-2</v>
      </c>
      <c r="J21" s="17" t="s">
        <v>24</v>
      </c>
      <c r="K21" s="18">
        <v>0</v>
      </c>
      <c r="L21" s="19"/>
      <c r="M21" s="20">
        <v>1</v>
      </c>
      <c r="N21" s="20"/>
      <c r="O21" s="20"/>
      <c r="P21" s="20"/>
      <c r="Q21" s="20"/>
    </row>
    <row r="22" spans="1:17">
      <c r="A22" s="13">
        <v>41927</v>
      </c>
      <c r="B22" s="14" t="s">
        <v>23</v>
      </c>
      <c r="C22" s="50">
        <v>0.54166666666666663</v>
      </c>
      <c r="D22" s="50">
        <v>0.92708333333333326</v>
      </c>
      <c r="E22" s="51">
        <f t="shared" si="0"/>
        <v>0.35416666666666663</v>
      </c>
      <c r="F22" s="51">
        <v>3.125E-2</v>
      </c>
      <c r="G22" s="15">
        <v>0.35416666666666663</v>
      </c>
      <c r="H22" s="21"/>
      <c r="I22" s="52">
        <f t="shared" si="1"/>
        <v>1.041666666666663E-2</v>
      </c>
      <c r="J22" s="17" t="s">
        <v>24</v>
      </c>
      <c r="K22" s="18">
        <v>0</v>
      </c>
      <c r="L22" s="19"/>
      <c r="M22" s="20">
        <v>1</v>
      </c>
      <c r="N22" s="20"/>
      <c r="O22" s="20"/>
      <c r="P22" s="20"/>
      <c r="Q22" s="20"/>
    </row>
    <row r="23" spans="1:17">
      <c r="A23" s="13">
        <v>41928</v>
      </c>
      <c r="B23" s="14" t="s">
        <v>25</v>
      </c>
      <c r="C23" s="50"/>
      <c r="D23" s="50"/>
      <c r="E23" s="51" t="str">
        <f t="shared" si="0"/>
        <v/>
      </c>
      <c r="F23" s="51"/>
      <c r="G23" s="15"/>
      <c r="H23" s="21"/>
      <c r="I23" s="52" t="str">
        <f t="shared" si="1"/>
        <v/>
      </c>
      <c r="J23" s="17" t="s">
        <v>24</v>
      </c>
      <c r="K23" s="18">
        <v>0</v>
      </c>
      <c r="L23" s="19"/>
      <c r="M23" s="20">
        <v>1</v>
      </c>
      <c r="N23" s="20"/>
      <c r="O23" s="20"/>
      <c r="P23" s="20"/>
      <c r="Q23" s="20"/>
    </row>
    <row r="24" spans="1:17">
      <c r="A24" s="13">
        <v>41929</v>
      </c>
      <c r="B24" s="14" t="s">
        <v>26</v>
      </c>
      <c r="C24" s="50">
        <v>0.39583333333333331</v>
      </c>
      <c r="D24" s="50">
        <v>0.66666666666666663</v>
      </c>
      <c r="E24" s="51">
        <f t="shared" si="0"/>
        <v>0.23958333333333331</v>
      </c>
      <c r="F24" s="51">
        <v>3.125E-2</v>
      </c>
      <c r="G24" s="15">
        <v>0.23958333333333334</v>
      </c>
      <c r="H24" s="21"/>
      <c r="I24" s="52">
        <f t="shared" si="1"/>
        <v>0</v>
      </c>
      <c r="J24" s="17" t="s">
        <v>24</v>
      </c>
      <c r="K24" s="18">
        <v>0</v>
      </c>
      <c r="L24" s="19"/>
      <c r="M24" s="20">
        <v>1</v>
      </c>
      <c r="N24" s="20"/>
      <c r="O24" s="20"/>
      <c r="P24" s="20"/>
      <c r="Q24" s="20"/>
    </row>
    <row r="25" spans="1:17">
      <c r="A25" s="13">
        <v>41930</v>
      </c>
      <c r="B25" s="14" t="s">
        <v>27</v>
      </c>
      <c r="C25" s="50"/>
      <c r="D25" s="50"/>
      <c r="E25" s="51" t="str">
        <f t="shared" si="0"/>
        <v/>
      </c>
      <c r="F25" s="51"/>
      <c r="G25" s="15"/>
      <c r="H25" s="21"/>
      <c r="I25" s="52" t="str">
        <f t="shared" si="1"/>
        <v/>
      </c>
      <c r="J25" s="17" t="s">
        <v>24</v>
      </c>
      <c r="K25" s="18"/>
      <c r="L25" s="19"/>
      <c r="M25" s="20"/>
      <c r="N25" s="20"/>
      <c r="O25" s="20"/>
      <c r="P25" s="20"/>
      <c r="Q25" s="20"/>
    </row>
    <row r="26" spans="1:17">
      <c r="A26" s="13">
        <v>41931</v>
      </c>
      <c r="B26" s="14" t="s">
        <v>28</v>
      </c>
      <c r="C26" s="50"/>
      <c r="D26" s="50"/>
      <c r="E26" s="51" t="str">
        <f t="shared" si="0"/>
        <v/>
      </c>
      <c r="F26" s="51"/>
      <c r="G26" s="15"/>
      <c r="H26" s="21"/>
      <c r="I26" s="52" t="str">
        <f t="shared" si="1"/>
        <v/>
      </c>
      <c r="J26" s="17" t="s">
        <v>24</v>
      </c>
      <c r="K26" s="18"/>
      <c r="L26" s="19"/>
      <c r="M26" s="20"/>
      <c r="N26" s="20"/>
      <c r="O26" s="20"/>
      <c r="P26" s="20"/>
      <c r="Q26" s="20"/>
    </row>
    <row r="27" spans="1:17">
      <c r="A27" s="13">
        <v>41932</v>
      </c>
      <c r="B27" s="14" t="s">
        <v>29</v>
      </c>
      <c r="C27" s="50">
        <v>0.64583333333333337</v>
      </c>
      <c r="D27" s="50">
        <v>2.0833333333333332E-2</v>
      </c>
      <c r="E27" s="51">
        <f t="shared" si="0"/>
        <v>0.34375</v>
      </c>
      <c r="F27" s="51">
        <v>3.125E-2</v>
      </c>
      <c r="G27" s="15">
        <v>0.34375</v>
      </c>
      <c r="H27" s="21"/>
      <c r="I27" s="52">
        <f t="shared" si="1"/>
        <v>0.10416666666666671</v>
      </c>
      <c r="J27" s="17" t="s">
        <v>24</v>
      </c>
      <c r="K27" s="18"/>
      <c r="L27" s="19"/>
      <c r="M27" s="20"/>
      <c r="N27" s="20"/>
      <c r="O27" s="20"/>
      <c r="P27" s="20"/>
      <c r="Q27" s="20"/>
    </row>
    <row r="28" spans="1:17">
      <c r="A28" s="13">
        <v>41933</v>
      </c>
      <c r="B28" s="14" t="s">
        <v>30</v>
      </c>
      <c r="C28" s="50">
        <v>0.64583333333333337</v>
      </c>
      <c r="D28" s="50">
        <v>0.94791666666666663</v>
      </c>
      <c r="E28" s="51">
        <f t="shared" si="0"/>
        <v>0.27083333333333326</v>
      </c>
      <c r="F28" s="51">
        <v>3.125E-2</v>
      </c>
      <c r="G28" s="15">
        <v>0.27083333333333331</v>
      </c>
      <c r="H28" s="21"/>
      <c r="I28" s="52">
        <f t="shared" si="1"/>
        <v>3.125E-2</v>
      </c>
      <c r="J28" s="17" t="s">
        <v>24</v>
      </c>
      <c r="K28" s="18"/>
      <c r="L28" s="19"/>
      <c r="M28" s="20"/>
      <c r="N28" s="20"/>
      <c r="O28" s="20"/>
      <c r="P28" s="20"/>
      <c r="Q28" s="20"/>
    </row>
    <row r="29" spans="1:17">
      <c r="A29" s="13">
        <v>41934</v>
      </c>
      <c r="B29" s="14" t="s">
        <v>23</v>
      </c>
      <c r="C29" s="50">
        <v>0.64583333333333337</v>
      </c>
      <c r="D29" s="50">
        <v>2.0833333333333332E-2</v>
      </c>
      <c r="E29" s="51">
        <f t="shared" si="0"/>
        <v>0.34375</v>
      </c>
      <c r="F29" s="51">
        <v>3.125E-2</v>
      </c>
      <c r="G29" s="15">
        <v>0.34375</v>
      </c>
      <c r="H29" s="21"/>
      <c r="I29" s="52">
        <f t="shared" si="1"/>
        <v>0.10416666666666671</v>
      </c>
      <c r="J29" s="17" t="s">
        <v>24</v>
      </c>
      <c r="K29" s="18"/>
      <c r="L29" s="19"/>
      <c r="M29" s="20"/>
      <c r="N29" s="20"/>
      <c r="O29" s="20"/>
      <c r="P29" s="20"/>
      <c r="Q29" s="20"/>
    </row>
    <row r="30" spans="1:17">
      <c r="A30" s="13">
        <v>41935</v>
      </c>
      <c r="B30" s="14" t="s">
        <v>25</v>
      </c>
      <c r="C30" s="50">
        <v>0.45833333333333331</v>
      </c>
      <c r="D30" s="50">
        <v>0.95138888888888884</v>
      </c>
      <c r="E30" s="51">
        <f t="shared" si="0"/>
        <v>0.46180555555555552</v>
      </c>
      <c r="F30" s="51">
        <v>3.125E-2</v>
      </c>
      <c r="G30" s="15">
        <v>0.46180555555555552</v>
      </c>
      <c r="H30" s="21"/>
      <c r="I30" s="52">
        <f t="shared" si="1"/>
        <v>3.472222222222221E-2</v>
      </c>
      <c r="J30" s="17" t="s">
        <v>24</v>
      </c>
      <c r="K30" s="18"/>
      <c r="L30" s="19"/>
      <c r="M30" s="20"/>
      <c r="N30" s="20"/>
      <c r="O30" s="20"/>
      <c r="P30" s="20"/>
      <c r="Q30" s="20"/>
    </row>
    <row r="31" spans="1:17">
      <c r="A31" s="13">
        <v>41936</v>
      </c>
      <c r="B31" s="14" t="s">
        <v>26</v>
      </c>
      <c r="C31" s="50">
        <v>0.45833333333333331</v>
      </c>
      <c r="D31" s="50">
        <v>0.95833333333333337</v>
      </c>
      <c r="E31" s="51">
        <f t="shared" si="0"/>
        <v>0.46875</v>
      </c>
      <c r="F31" s="51">
        <v>3.125E-2</v>
      </c>
      <c r="G31" s="15">
        <v>0.46875</v>
      </c>
      <c r="H31" s="21"/>
      <c r="I31" s="52">
        <f t="shared" si="1"/>
        <v>4.1666666666666685E-2</v>
      </c>
      <c r="J31" s="17" t="s">
        <v>24</v>
      </c>
      <c r="K31" s="18"/>
      <c r="L31" s="19"/>
      <c r="M31" s="20"/>
      <c r="N31" s="20"/>
      <c r="O31" s="20"/>
      <c r="P31" s="20"/>
      <c r="Q31" s="20"/>
    </row>
    <row r="32" spans="1:17">
      <c r="A32" s="13">
        <v>41937</v>
      </c>
      <c r="B32" s="14" t="s">
        <v>27</v>
      </c>
      <c r="C32" s="50"/>
      <c r="D32" s="50"/>
      <c r="E32" s="51" t="str">
        <f t="shared" si="0"/>
        <v/>
      </c>
      <c r="F32" s="51"/>
      <c r="G32" s="15"/>
      <c r="H32" s="21"/>
      <c r="I32" s="52" t="str">
        <f t="shared" si="1"/>
        <v/>
      </c>
      <c r="J32" s="17" t="s">
        <v>24</v>
      </c>
      <c r="K32" s="18"/>
      <c r="L32" s="19"/>
      <c r="M32" s="20"/>
      <c r="N32" s="20"/>
      <c r="O32" s="20"/>
      <c r="P32" s="20"/>
      <c r="Q32" s="20"/>
    </row>
    <row r="33" spans="1:17">
      <c r="A33" s="13">
        <v>41938</v>
      </c>
      <c r="B33" s="14" t="s">
        <v>28</v>
      </c>
      <c r="C33" s="50"/>
      <c r="D33" s="50"/>
      <c r="E33" s="51" t="str">
        <f t="shared" si="0"/>
        <v/>
      </c>
      <c r="F33" s="51"/>
      <c r="G33" s="15"/>
      <c r="H33" s="21"/>
      <c r="I33" s="52" t="str">
        <f t="shared" si="1"/>
        <v/>
      </c>
      <c r="J33" s="17" t="s">
        <v>24</v>
      </c>
      <c r="K33" s="18"/>
      <c r="L33" s="19"/>
      <c r="M33" s="20"/>
      <c r="N33" s="20"/>
      <c r="O33" s="20"/>
      <c r="P33" s="20"/>
      <c r="Q33" s="20"/>
    </row>
    <row r="34" spans="1:17">
      <c r="A34" s="13">
        <v>41939</v>
      </c>
      <c r="B34" s="14" t="s">
        <v>29</v>
      </c>
      <c r="C34" s="50"/>
      <c r="D34" s="50"/>
      <c r="E34" s="51" t="str">
        <f t="shared" si="0"/>
        <v/>
      </c>
      <c r="F34" s="51"/>
      <c r="G34" s="15"/>
      <c r="H34" s="21"/>
      <c r="I34" s="52" t="str">
        <f t="shared" si="1"/>
        <v/>
      </c>
      <c r="J34" s="17" t="s">
        <v>24</v>
      </c>
      <c r="K34" s="18"/>
      <c r="L34" s="19"/>
      <c r="M34" s="20"/>
      <c r="N34" s="20"/>
      <c r="O34" s="20"/>
      <c r="P34" s="20"/>
      <c r="Q34" s="20"/>
    </row>
    <row r="35" spans="1:17">
      <c r="A35" s="13">
        <v>41940</v>
      </c>
      <c r="B35" s="14" t="s">
        <v>30</v>
      </c>
      <c r="C35" s="50"/>
      <c r="D35" s="50"/>
      <c r="E35" s="51" t="str">
        <f t="shared" si="0"/>
        <v/>
      </c>
      <c r="F35" s="51"/>
      <c r="G35" s="15"/>
      <c r="H35" s="21"/>
      <c r="I35" s="52" t="str">
        <f t="shared" si="1"/>
        <v/>
      </c>
      <c r="J35" s="17" t="s">
        <v>24</v>
      </c>
      <c r="K35" s="18"/>
      <c r="L35" s="19"/>
      <c r="M35" s="20"/>
      <c r="N35" s="20"/>
      <c r="O35" s="20"/>
      <c r="P35" s="20"/>
      <c r="Q35" s="20"/>
    </row>
    <row r="36" spans="1:17">
      <c r="A36" s="13">
        <v>41941</v>
      </c>
      <c r="B36" s="14" t="s">
        <v>23</v>
      </c>
      <c r="C36" s="50"/>
      <c r="D36" s="50"/>
      <c r="E36" s="51" t="str">
        <f t="shared" si="0"/>
        <v/>
      </c>
      <c r="F36" s="51"/>
      <c r="G36" s="15"/>
      <c r="H36" s="21"/>
      <c r="I36" s="52" t="str">
        <f t="shared" si="1"/>
        <v/>
      </c>
      <c r="J36" s="17" t="s">
        <v>24</v>
      </c>
      <c r="K36" s="18"/>
      <c r="L36" s="19"/>
      <c r="M36" s="20"/>
      <c r="N36" s="20"/>
      <c r="O36" s="20"/>
      <c r="P36" s="20"/>
      <c r="Q36" s="20"/>
    </row>
    <row r="37" spans="1:17">
      <c r="A37" s="13">
        <v>41942</v>
      </c>
      <c r="B37" s="14" t="s">
        <v>25</v>
      </c>
      <c r="C37" s="50"/>
      <c r="D37" s="50"/>
      <c r="E37" s="51" t="str">
        <f t="shared" si="0"/>
        <v/>
      </c>
      <c r="F37" s="51"/>
      <c r="G37" s="15"/>
      <c r="H37" s="21"/>
      <c r="I37" s="52" t="str">
        <f t="shared" si="1"/>
        <v/>
      </c>
      <c r="J37" s="17" t="s">
        <v>24</v>
      </c>
      <c r="K37" s="18"/>
      <c r="L37" s="19"/>
      <c r="M37" s="20"/>
      <c r="N37" s="20"/>
      <c r="O37" s="20"/>
      <c r="P37" s="20"/>
      <c r="Q37" s="20"/>
    </row>
    <row r="38" spans="1:17">
      <c r="A38" s="13">
        <v>41943</v>
      </c>
      <c r="B38" s="14" t="s">
        <v>26</v>
      </c>
      <c r="C38" s="50"/>
      <c r="D38" s="50"/>
      <c r="E38" s="51" t="str">
        <f t="shared" si="0"/>
        <v/>
      </c>
      <c r="F38" s="51"/>
      <c r="G38" s="15"/>
      <c r="H38" s="21"/>
      <c r="I38" s="52" t="str">
        <f t="shared" si="1"/>
        <v/>
      </c>
      <c r="J38" s="17" t="s">
        <v>24</v>
      </c>
      <c r="K38" s="18"/>
      <c r="L38" s="19"/>
      <c r="M38" s="20"/>
      <c r="N38" s="20"/>
      <c r="O38" s="20"/>
      <c r="P38" s="22"/>
      <c r="Q38" s="20"/>
    </row>
    <row r="39" spans="1:17">
      <c r="A39" s="23"/>
      <c r="B39" s="24" t="s">
        <v>31</v>
      </c>
      <c r="C39" s="50"/>
      <c r="D39" s="50"/>
      <c r="E39" s="51" t="str">
        <f t="shared" si="0"/>
        <v/>
      </c>
      <c r="F39" s="51"/>
      <c r="G39" s="15"/>
      <c r="H39" s="25"/>
      <c r="I39" s="52" t="str">
        <f t="shared" si="1"/>
        <v/>
      </c>
      <c r="J39" s="17" t="s">
        <v>24</v>
      </c>
      <c r="K39" s="18"/>
      <c r="L39" s="26"/>
      <c r="M39" s="27"/>
      <c r="N39" s="27"/>
      <c r="O39" s="27"/>
      <c r="P39" s="27"/>
      <c r="Q39" s="27"/>
    </row>
    <row r="40" spans="1:17">
      <c r="B40" s="28"/>
      <c r="C40" s="28"/>
      <c r="F40" s="29"/>
      <c r="G40" s="30">
        <v>1.5</v>
      </c>
      <c r="H40" s="31"/>
      <c r="I40" s="32">
        <v>8.4085648148148149</v>
      </c>
      <c r="J40" s="33" t="s">
        <v>24</v>
      </c>
      <c r="K40" s="33">
        <v>0</v>
      </c>
      <c r="L40" s="33">
        <v>4</v>
      </c>
      <c r="M40" s="33">
        <v>11</v>
      </c>
      <c r="N40" s="33">
        <v>0</v>
      </c>
      <c r="O40" s="34">
        <v>0</v>
      </c>
      <c r="P40" s="34">
        <v>0</v>
      </c>
      <c r="Q40" s="34">
        <v>0</v>
      </c>
    </row>
    <row r="41" spans="1:17">
      <c r="B41" s="35"/>
      <c r="C41" s="35"/>
      <c r="F41" s="36" t="s">
        <v>32</v>
      </c>
      <c r="G41" s="34"/>
      <c r="H41" s="34"/>
      <c r="I41" s="33"/>
      <c r="J41" s="34" t="s">
        <v>24</v>
      </c>
      <c r="K41" s="34"/>
    </row>
    <row r="42" spans="1:17">
      <c r="G42">
        <v>0</v>
      </c>
      <c r="I42">
        <v>0</v>
      </c>
    </row>
    <row r="43" spans="1:17">
      <c r="G43">
        <v>0</v>
      </c>
      <c r="I43">
        <v>0</v>
      </c>
    </row>
    <row r="45" spans="1:17">
      <c r="A45" s="55" t="s">
        <v>33</v>
      </c>
      <c r="B45" s="55"/>
      <c r="C45" s="55"/>
    </row>
    <row r="46" spans="1:17">
      <c r="A46" s="4" t="s">
        <v>34</v>
      </c>
      <c r="B46" s="37" t="s">
        <v>35</v>
      </c>
      <c r="F46" t="s">
        <v>36</v>
      </c>
    </row>
    <row r="47" spans="1:17">
      <c r="A47" s="6">
        <v>15.3</v>
      </c>
      <c r="B47" s="11" t="s">
        <v>37</v>
      </c>
      <c r="F47" s="11" t="s">
        <v>38</v>
      </c>
    </row>
    <row r="50" spans="1:3">
      <c r="A50" s="55" t="s">
        <v>39</v>
      </c>
      <c r="B50" s="55"/>
      <c r="C50" s="55"/>
    </row>
    <row r="51" spans="1:3">
      <c r="A51" s="4" t="s">
        <v>35</v>
      </c>
      <c r="B51" s="4" t="s">
        <v>34</v>
      </c>
    </row>
    <row r="52" spans="1:3">
      <c r="A52" s="6">
        <v>15.3</v>
      </c>
      <c r="B52" s="11">
        <v>15.5</v>
      </c>
    </row>
  </sheetData>
  <mergeCells count="4">
    <mergeCell ref="I5:O5"/>
    <mergeCell ref="I6:K6"/>
    <mergeCell ref="A45:C45"/>
    <mergeCell ref="A50:C50"/>
  </mergeCells>
  <pageMargins left="0" right="0" top="0.39409448818897608" bottom="0.39409448818897608" header="0" footer="0"/>
  <pageSetup paperSize="9" fitToWidth="0" fitToHeight="0" orientation="portrait" r:id="rId1"/>
  <headerFooter>
    <oddHeader>&amp;C&amp;A</oddHeader>
    <oddFooter>&amp;CPage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23"/>
  <sheetViews>
    <sheetView workbookViewId="0"/>
  </sheetViews>
  <sheetFormatPr baseColWidth="10" defaultRowHeight="14.25"/>
  <cols>
    <col min="1" max="1" width="10.75" customWidth="1"/>
    <col min="2" max="2" width="7.125" customWidth="1"/>
    <col min="3" max="3" width="10.25" customWidth="1"/>
    <col min="4" max="4" width="8.125" customWidth="1"/>
    <col min="5" max="5" width="8" customWidth="1"/>
    <col min="6" max="6" width="6.25" customWidth="1"/>
    <col min="7" max="8" width="13.75" customWidth="1"/>
    <col min="9" max="9" width="10.75" customWidth="1"/>
    <col min="10" max="11" width="7.125" customWidth="1"/>
    <col min="12" max="12" width="8.125" customWidth="1"/>
    <col min="13" max="13" width="7.25" customWidth="1"/>
    <col min="14" max="14" width="10.125" customWidth="1"/>
    <col min="15" max="15" width="15.125" customWidth="1"/>
    <col min="16" max="16" width="13" customWidth="1"/>
    <col min="17" max="17" width="10.75" customWidth="1"/>
    <col min="18" max="19" width="7.125" customWidth="1"/>
    <col min="20" max="20" width="8.125" customWidth="1"/>
    <col min="21" max="21" width="10.125" customWidth="1"/>
    <col min="22" max="22" width="15.125" customWidth="1"/>
    <col min="23" max="23" width="11" customWidth="1"/>
  </cols>
  <sheetData>
    <row r="3" spans="1:22" ht="33.950000000000003" customHeight="1">
      <c r="A3" s="38" t="s">
        <v>40</v>
      </c>
      <c r="B3" s="4"/>
      <c r="C3" s="4" t="s">
        <v>41</v>
      </c>
      <c r="D3" s="4" t="s">
        <v>42</v>
      </c>
      <c r="E3" s="54" t="s">
        <v>43</v>
      </c>
      <c r="F3" s="54"/>
      <c r="G3" s="6" t="s">
        <v>44</v>
      </c>
      <c r="H3" s="39" t="s">
        <v>45</v>
      </c>
      <c r="I3" s="38" t="s">
        <v>46</v>
      </c>
      <c r="J3" s="40"/>
      <c r="K3" s="4" t="s">
        <v>41</v>
      </c>
      <c r="L3" s="4" t="s">
        <v>42</v>
      </c>
      <c r="M3" s="54" t="s">
        <v>43</v>
      </c>
      <c r="N3" s="54"/>
      <c r="O3" s="6" t="s">
        <v>47</v>
      </c>
      <c r="P3" s="41" t="s">
        <v>45</v>
      </c>
      <c r="Q3" s="38" t="s">
        <v>48</v>
      </c>
      <c r="R3" s="40"/>
      <c r="S3" s="4" t="s">
        <v>41</v>
      </c>
      <c r="T3" s="4" t="s">
        <v>42</v>
      </c>
      <c r="U3" s="6" t="s">
        <v>43</v>
      </c>
      <c r="V3" s="42" t="s">
        <v>49</v>
      </c>
    </row>
    <row r="4" spans="1:22">
      <c r="A4" s="4" t="s">
        <v>25</v>
      </c>
      <c r="B4" s="6">
        <v>2</v>
      </c>
      <c r="C4" s="6">
        <v>275</v>
      </c>
      <c r="D4" s="6">
        <v>5</v>
      </c>
      <c r="E4" s="6">
        <v>16</v>
      </c>
      <c r="F4" s="6">
        <v>0.4</v>
      </c>
      <c r="G4" s="6">
        <v>11.6666666666667</v>
      </c>
      <c r="H4" s="43">
        <v>10.9166666666667</v>
      </c>
      <c r="I4" s="4" t="s">
        <v>30</v>
      </c>
      <c r="J4" s="6">
        <v>4</v>
      </c>
      <c r="K4" s="6">
        <v>325</v>
      </c>
      <c r="L4" s="6">
        <v>5</v>
      </c>
      <c r="M4" s="6">
        <v>16</v>
      </c>
      <c r="N4" s="6">
        <v>0.4</v>
      </c>
      <c r="O4" s="6">
        <v>11.6666666666667</v>
      </c>
      <c r="P4" s="43">
        <v>10.9166666666667</v>
      </c>
      <c r="Q4" s="4" t="s">
        <v>30</v>
      </c>
      <c r="R4" s="6">
        <v>4</v>
      </c>
      <c r="S4" s="6">
        <v>309</v>
      </c>
      <c r="T4" s="6">
        <v>5</v>
      </c>
      <c r="U4" s="6">
        <v>17.079999999999998</v>
      </c>
      <c r="V4" s="6">
        <v>11.33</v>
      </c>
    </row>
    <row r="5" spans="1:22">
      <c r="A5" s="4" t="s">
        <v>26</v>
      </c>
      <c r="B5" s="6">
        <v>3</v>
      </c>
      <c r="C5" s="6">
        <v>312</v>
      </c>
      <c r="D5" s="6">
        <v>5</v>
      </c>
      <c r="E5" s="6">
        <v>17</v>
      </c>
      <c r="F5" s="6"/>
      <c r="G5" s="6">
        <v>12</v>
      </c>
      <c r="H5" s="43">
        <v>11.25</v>
      </c>
      <c r="I5" s="4" t="s">
        <v>23</v>
      </c>
      <c r="J5" s="6">
        <v>5</v>
      </c>
      <c r="K5" s="6">
        <v>222</v>
      </c>
      <c r="L5" s="6">
        <v>5</v>
      </c>
      <c r="M5" s="6">
        <v>13</v>
      </c>
      <c r="N5" s="6">
        <v>0.2</v>
      </c>
      <c r="O5" s="6">
        <v>8.3333333333333304</v>
      </c>
      <c r="P5" s="43">
        <v>7.5833333333333304</v>
      </c>
      <c r="Q5" s="4" t="s">
        <v>23</v>
      </c>
      <c r="R5" s="6">
        <v>5</v>
      </c>
      <c r="S5" s="6">
        <v>286</v>
      </c>
      <c r="T5" s="6">
        <v>5</v>
      </c>
      <c r="U5" s="6">
        <v>16.66</v>
      </c>
      <c r="V5" s="6">
        <v>10.91</v>
      </c>
    </row>
    <row r="6" spans="1:22">
      <c r="A6" s="4" t="s">
        <v>30</v>
      </c>
      <c r="B6" s="6">
        <v>7</v>
      </c>
      <c r="C6" s="6">
        <v>356</v>
      </c>
      <c r="D6" s="6">
        <v>5</v>
      </c>
      <c r="E6" s="6">
        <v>17</v>
      </c>
      <c r="F6" s="6">
        <v>0.5</v>
      </c>
      <c r="G6" s="6">
        <v>12.8333333333333</v>
      </c>
      <c r="H6" s="43">
        <v>12.0833333333333</v>
      </c>
      <c r="I6" s="4" t="s">
        <v>25</v>
      </c>
      <c r="J6" s="6">
        <v>6</v>
      </c>
      <c r="K6" s="6">
        <v>420</v>
      </c>
      <c r="L6" s="6">
        <v>5</v>
      </c>
      <c r="M6" s="6">
        <v>17</v>
      </c>
      <c r="N6" s="6"/>
      <c r="O6" s="6">
        <v>12</v>
      </c>
      <c r="P6" s="43">
        <v>11.25</v>
      </c>
      <c r="Q6" s="4" t="s">
        <v>25</v>
      </c>
      <c r="R6" s="6">
        <v>6</v>
      </c>
      <c r="S6" s="6">
        <v>313</v>
      </c>
      <c r="T6" s="6">
        <v>5</v>
      </c>
      <c r="U6" s="6">
        <v>16</v>
      </c>
      <c r="V6" s="6">
        <v>10.25</v>
      </c>
    </row>
    <row r="7" spans="1:22">
      <c r="A7" s="4" t="s">
        <v>23</v>
      </c>
      <c r="B7" s="6">
        <v>8</v>
      </c>
      <c r="C7" s="6">
        <v>277</v>
      </c>
      <c r="D7" s="6">
        <v>5</v>
      </c>
      <c r="E7" s="6">
        <v>17</v>
      </c>
      <c r="F7" s="6"/>
      <c r="G7" s="6">
        <v>12</v>
      </c>
      <c r="H7" s="43">
        <v>11.25</v>
      </c>
      <c r="I7" s="4" t="s">
        <v>26</v>
      </c>
      <c r="J7" s="6">
        <v>7</v>
      </c>
      <c r="K7" s="6">
        <v>336</v>
      </c>
      <c r="L7" s="6">
        <v>5</v>
      </c>
      <c r="M7" s="6">
        <v>16</v>
      </c>
      <c r="N7" s="6">
        <v>0.25</v>
      </c>
      <c r="O7" s="6">
        <v>11.4166666666667</v>
      </c>
      <c r="P7" s="43">
        <v>10.6666666666667</v>
      </c>
      <c r="Q7" s="4" t="s">
        <v>26</v>
      </c>
      <c r="R7" s="6">
        <v>7</v>
      </c>
      <c r="S7" s="6">
        <v>305</v>
      </c>
      <c r="T7" s="6">
        <v>5</v>
      </c>
      <c r="U7" s="6">
        <v>17.91</v>
      </c>
      <c r="V7" s="6">
        <v>12.16</v>
      </c>
    </row>
    <row r="8" spans="1:22">
      <c r="A8" s="4" t="s">
        <v>25</v>
      </c>
      <c r="B8" s="6">
        <v>9</v>
      </c>
      <c r="C8" s="6">
        <v>344</v>
      </c>
      <c r="D8" s="6">
        <v>5</v>
      </c>
      <c r="E8" s="6">
        <v>17</v>
      </c>
      <c r="F8" s="6"/>
      <c r="G8" s="6">
        <v>12</v>
      </c>
      <c r="H8" s="43">
        <v>11.25</v>
      </c>
      <c r="I8" s="4" t="s">
        <v>30</v>
      </c>
      <c r="J8" s="6">
        <v>11</v>
      </c>
      <c r="K8" s="6">
        <v>337</v>
      </c>
      <c r="L8" s="6">
        <v>5</v>
      </c>
      <c r="M8" s="6">
        <v>15</v>
      </c>
      <c r="N8" s="6">
        <v>0.3</v>
      </c>
      <c r="O8" s="6">
        <v>10.5</v>
      </c>
      <c r="P8" s="43">
        <v>9.75</v>
      </c>
      <c r="Q8" s="4" t="s">
        <v>30</v>
      </c>
      <c r="R8" s="6">
        <v>11</v>
      </c>
      <c r="S8" s="6">
        <v>318</v>
      </c>
      <c r="T8" s="6">
        <v>5</v>
      </c>
      <c r="U8" s="6">
        <v>16.3</v>
      </c>
      <c r="V8" s="6">
        <v>10.55</v>
      </c>
    </row>
    <row r="9" spans="1:22">
      <c r="A9" s="4" t="s">
        <v>26</v>
      </c>
      <c r="B9" s="6">
        <v>10</v>
      </c>
      <c r="C9" s="6">
        <v>299</v>
      </c>
      <c r="D9" s="6">
        <v>5</v>
      </c>
      <c r="E9" s="6">
        <v>16</v>
      </c>
      <c r="F9" s="6">
        <v>0.15</v>
      </c>
      <c r="G9" s="6">
        <v>11.25</v>
      </c>
      <c r="H9" s="43">
        <v>10.5</v>
      </c>
      <c r="I9" s="4" t="s">
        <v>23</v>
      </c>
      <c r="J9" s="6">
        <v>12</v>
      </c>
      <c r="K9" s="6">
        <v>302</v>
      </c>
      <c r="L9" s="6">
        <v>5</v>
      </c>
      <c r="M9" s="6">
        <v>17</v>
      </c>
      <c r="N9" s="6"/>
      <c r="O9" s="6">
        <v>12</v>
      </c>
      <c r="P9" s="43">
        <v>11.25</v>
      </c>
      <c r="Q9" s="4" t="s">
        <v>23</v>
      </c>
      <c r="R9" s="6">
        <v>12</v>
      </c>
      <c r="S9" s="6">
        <v>300</v>
      </c>
      <c r="T9" s="6">
        <v>5</v>
      </c>
      <c r="U9" s="6">
        <v>17</v>
      </c>
      <c r="V9" s="6">
        <v>11.25</v>
      </c>
    </row>
    <row r="10" spans="1:22">
      <c r="A10" s="4" t="s">
        <v>30</v>
      </c>
      <c r="B10" s="6">
        <v>14</v>
      </c>
      <c r="C10" s="6">
        <v>338</v>
      </c>
      <c r="D10" s="6">
        <v>5</v>
      </c>
      <c r="E10" s="6">
        <v>15</v>
      </c>
      <c r="F10" s="6"/>
      <c r="G10" s="6">
        <v>10</v>
      </c>
      <c r="H10" s="43">
        <v>9.25</v>
      </c>
      <c r="I10" s="4" t="s">
        <v>25</v>
      </c>
      <c r="J10" s="6">
        <v>13</v>
      </c>
      <c r="K10" s="6">
        <v>386</v>
      </c>
      <c r="L10" s="6">
        <v>5</v>
      </c>
      <c r="M10" s="6">
        <v>17</v>
      </c>
      <c r="N10" s="6"/>
      <c r="O10" s="6">
        <v>12</v>
      </c>
      <c r="P10" s="43">
        <v>11.25</v>
      </c>
      <c r="Q10" s="4" t="s">
        <v>25</v>
      </c>
      <c r="R10" s="6">
        <v>13</v>
      </c>
      <c r="S10" s="6">
        <v>357</v>
      </c>
      <c r="T10" s="6">
        <v>5</v>
      </c>
      <c r="U10" s="6">
        <v>17.079999999999998</v>
      </c>
      <c r="V10" s="6">
        <v>11.33</v>
      </c>
    </row>
    <row r="11" spans="1:22">
      <c r="A11" s="4" t="s">
        <v>23</v>
      </c>
      <c r="B11" s="6">
        <v>15</v>
      </c>
      <c r="C11" s="6">
        <v>358</v>
      </c>
      <c r="D11" s="6">
        <v>5</v>
      </c>
      <c r="E11" s="6">
        <v>16</v>
      </c>
      <c r="F11" s="6">
        <v>0.15</v>
      </c>
      <c r="G11" s="6">
        <v>11.25</v>
      </c>
      <c r="H11" s="43">
        <v>10.5</v>
      </c>
      <c r="I11" s="4" t="s">
        <v>26</v>
      </c>
      <c r="J11" s="6">
        <v>14</v>
      </c>
      <c r="K11" s="6">
        <v>269</v>
      </c>
      <c r="L11" s="6">
        <v>5</v>
      </c>
      <c r="M11" s="6">
        <v>16</v>
      </c>
      <c r="N11" s="6">
        <v>0.3</v>
      </c>
      <c r="O11" s="6">
        <v>11.5</v>
      </c>
      <c r="P11" s="43">
        <v>10.75</v>
      </c>
      <c r="Q11" s="4" t="s">
        <v>26</v>
      </c>
      <c r="R11" s="6">
        <v>14</v>
      </c>
      <c r="S11" s="6">
        <v>262</v>
      </c>
      <c r="T11" s="6">
        <v>5</v>
      </c>
      <c r="U11" s="6">
        <v>15.2</v>
      </c>
      <c r="V11" s="6">
        <v>9.4499999999999993</v>
      </c>
    </row>
    <row r="12" spans="1:22">
      <c r="A12" s="4" t="s">
        <v>25</v>
      </c>
      <c r="B12" s="6">
        <v>16</v>
      </c>
      <c r="C12" s="6">
        <v>351</v>
      </c>
      <c r="D12" s="6">
        <v>5</v>
      </c>
      <c r="E12" s="6">
        <v>16</v>
      </c>
      <c r="F12" s="6"/>
      <c r="G12" s="6">
        <v>11</v>
      </c>
      <c r="H12" s="43">
        <v>10.25</v>
      </c>
      <c r="I12" s="4" t="s">
        <v>30</v>
      </c>
      <c r="J12" s="6">
        <v>18</v>
      </c>
      <c r="K12" s="6">
        <v>334</v>
      </c>
      <c r="L12" s="6">
        <v>5</v>
      </c>
      <c r="M12" s="6">
        <v>16</v>
      </c>
      <c r="N12" s="6">
        <v>0.25</v>
      </c>
      <c r="O12" s="6">
        <v>11.4166666666667</v>
      </c>
      <c r="P12" s="43">
        <v>10.6666666666667</v>
      </c>
      <c r="Q12" s="4" t="s">
        <v>30</v>
      </c>
      <c r="R12" s="6">
        <v>18</v>
      </c>
      <c r="S12" s="6">
        <v>320</v>
      </c>
      <c r="T12" s="6">
        <v>5</v>
      </c>
      <c r="U12" s="6">
        <v>15.5</v>
      </c>
      <c r="V12" s="6">
        <v>9.75</v>
      </c>
    </row>
    <row r="13" spans="1:22">
      <c r="A13" s="4" t="s">
        <v>26</v>
      </c>
      <c r="B13" s="6">
        <v>17</v>
      </c>
      <c r="C13" s="6">
        <v>249</v>
      </c>
      <c r="D13" s="6">
        <v>5</v>
      </c>
      <c r="E13" s="6">
        <v>13</v>
      </c>
      <c r="F13" s="6">
        <v>0.3</v>
      </c>
      <c r="G13" s="6">
        <v>8.5</v>
      </c>
      <c r="H13" s="43">
        <v>7.75</v>
      </c>
      <c r="I13" s="4" t="s">
        <v>23</v>
      </c>
      <c r="J13" s="6">
        <v>19</v>
      </c>
      <c r="K13" s="6">
        <v>274</v>
      </c>
      <c r="L13" s="6">
        <v>5</v>
      </c>
      <c r="M13" s="6">
        <v>16</v>
      </c>
      <c r="N13" s="6">
        <v>0.05</v>
      </c>
      <c r="O13" s="6">
        <v>11.0833333333333</v>
      </c>
      <c r="P13" s="43">
        <v>10.3333333333333</v>
      </c>
      <c r="Q13" s="4" t="s">
        <v>23</v>
      </c>
      <c r="R13" s="6">
        <v>19</v>
      </c>
      <c r="S13" s="6">
        <v>327</v>
      </c>
      <c r="T13" s="6">
        <v>5</v>
      </c>
      <c r="U13" s="6">
        <v>17.079999999999998</v>
      </c>
      <c r="V13" s="6">
        <v>11.33</v>
      </c>
    </row>
    <row r="14" spans="1:22">
      <c r="A14" s="4" t="s">
        <v>30</v>
      </c>
      <c r="B14" s="6">
        <v>21</v>
      </c>
      <c r="C14" s="6">
        <v>326</v>
      </c>
      <c r="D14" s="6">
        <v>5</v>
      </c>
      <c r="E14" s="6">
        <v>14</v>
      </c>
      <c r="F14" s="6"/>
      <c r="G14" s="6">
        <v>9</v>
      </c>
      <c r="H14" s="43">
        <v>8.25</v>
      </c>
      <c r="I14" s="4" t="s">
        <v>25</v>
      </c>
      <c r="J14" s="6">
        <v>20</v>
      </c>
      <c r="K14" s="6">
        <v>334</v>
      </c>
      <c r="L14" s="6">
        <v>5</v>
      </c>
      <c r="M14" s="6">
        <v>15</v>
      </c>
      <c r="N14" s="6">
        <v>0.5</v>
      </c>
      <c r="O14" s="6">
        <v>10.8333333333333</v>
      </c>
      <c r="P14" s="43">
        <v>10.0833333333333</v>
      </c>
      <c r="Q14" s="4" t="s">
        <v>25</v>
      </c>
      <c r="R14" s="6">
        <v>20</v>
      </c>
      <c r="S14" s="6">
        <v>308</v>
      </c>
      <c r="T14" s="6">
        <v>5</v>
      </c>
      <c r="U14" s="6">
        <v>16.25</v>
      </c>
      <c r="V14" s="6">
        <v>10.5</v>
      </c>
    </row>
    <row r="15" spans="1:22">
      <c r="A15" s="4" t="s">
        <v>23</v>
      </c>
      <c r="B15" s="6">
        <v>22</v>
      </c>
      <c r="C15" s="6">
        <v>365</v>
      </c>
      <c r="D15" s="6">
        <v>5</v>
      </c>
      <c r="E15" s="6">
        <v>16</v>
      </c>
      <c r="F15" s="6"/>
      <c r="G15" s="6">
        <v>11</v>
      </c>
      <c r="H15" s="43">
        <v>10.25</v>
      </c>
      <c r="I15" s="4" t="s">
        <v>26</v>
      </c>
      <c r="J15" s="6">
        <v>21</v>
      </c>
      <c r="K15" s="6">
        <v>259</v>
      </c>
      <c r="L15" s="6">
        <v>5</v>
      </c>
      <c r="M15" s="6">
        <v>15</v>
      </c>
      <c r="N15" s="6">
        <v>0.35</v>
      </c>
      <c r="O15" s="6">
        <v>10.5833333333333</v>
      </c>
      <c r="P15" s="43">
        <v>9.8333333333333304</v>
      </c>
      <c r="Q15" s="4" t="s">
        <v>26</v>
      </c>
      <c r="R15" s="6">
        <v>21</v>
      </c>
      <c r="S15" s="6">
        <v>277</v>
      </c>
      <c r="T15" s="6">
        <v>5</v>
      </c>
      <c r="U15" s="6">
        <v>15</v>
      </c>
      <c r="V15" s="6">
        <v>9.25</v>
      </c>
    </row>
    <row r="16" spans="1:22">
      <c r="A16" s="4" t="s">
        <v>25</v>
      </c>
      <c r="B16" s="6">
        <v>23</v>
      </c>
      <c r="C16" s="6">
        <v>413</v>
      </c>
      <c r="D16" s="6">
        <v>5</v>
      </c>
      <c r="E16" s="6">
        <v>16</v>
      </c>
      <c r="F16" s="6"/>
      <c r="G16" s="6">
        <v>11</v>
      </c>
      <c r="H16" s="43">
        <v>10.25</v>
      </c>
      <c r="I16" s="4" t="s">
        <v>30</v>
      </c>
      <c r="J16" s="6">
        <v>25</v>
      </c>
      <c r="K16" s="6">
        <v>320</v>
      </c>
      <c r="L16" s="6">
        <v>5</v>
      </c>
      <c r="M16" s="6">
        <v>14</v>
      </c>
      <c r="N16" s="6">
        <v>0.3</v>
      </c>
      <c r="O16" s="6">
        <v>9.5</v>
      </c>
      <c r="P16" s="43">
        <v>8.75</v>
      </c>
      <c r="Q16" s="4" t="s">
        <v>30</v>
      </c>
      <c r="R16" s="6">
        <v>25</v>
      </c>
      <c r="S16" s="6">
        <v>342</v>
      </c>
      <c r="T16" s="6">
        <v>5</v>
      </c>
      <c r="U16" s="6">
        <v>16</v>
      </c>
      <c r="V16" s="6">
        <v>10.25</v>
      </c>
    </row>
    <row r="17" spans="1:22">
      <c r="A17" s="4" t="s">
        <v>26</v>
      </c>
      <c r="B17" s="6">
        <v>24</v>
      </c>
      <c r="C17" s="6">
        <v>271</v>
      </c>
      <c r="D17" s="6">
        <v>5</v>
      </c>
      <c r="E17" s="6">
        <v>15</v>
      </c>
      <c r="F17" s="6">
        <v>0.3</v>
      </c>
      <c r="G17" s="6">
        <v>10.5</v>
      </c>
      <c r="H17" s="43">
        <v>9.75</v>
      </c>
      <c r="I17" s="4" t="s">
        <v>23</v>
      </c>
      <c r="J17" s="6">
        <v>26</v>
      </c>
      <c r="K17" s="6">
        <v>293</v>
      </c>
      <c r="L17" s="6">
        <v>5</v>
      </c>
      <c r="M17" s="6">
        <v>15</v>
      </c>
      <c r="N17" s="6">
        <v>0.55000000000000004</v>
      </c>
      <c r="O17" s="6">
        <v>10.9166666666667</v>
      </c>
      <c r="P17" s="43">
        <v>10.1666666666667</v>
      </c>
      <c r="Q17" s="4" t="s">
        <v>23</v>
      </c>
      <c r="R17" s="6">
        <v>26</v>
      </c>
      <c r="S17" s="6">
        <v>303</v>
      </c>
      <c r="T17" s="6">
        <v>5</v>
      </c>
      <c r="U17" s="6">
        <v>17</v>
      </c>
      <c r="V17" s="6">
        <v>11.25</v>
      </c>
    </row>
    <row r="18" spans="1:22">
      <c r="A18" s="4" t="s">
        <v>30</v>
      </c>
      <c r="B18" s="6">
        <v>28</v>
      </c>
      <c r="C18" s="6">
        <v>351</v>
      </c>
      <c r="D18" s="6">
        <v>5</v>
      </c>
      <c r="E18" s="6">
        <v>15</v>
      </c>
      <c r="F18" s="6">
        <v>0.45</v>
      </c>
      <c r="G18" s="6">
        <v>10.75</v>
      </c>
      <c r="H18" s="43">
        <v>10</v>
      </c>
      <c r="I18" s="4" t="s">
        <v>25</v>
      </c>
      <c r="J18" s="6">
        <v>27</v>
      </c>
      <c r="K18" s="6">
        <v>338</v>
      </c>
      <c r="L18" s="6">
        <v>5</v>
      </c>
      <c r="M18" s="6">
        <v>15</v>
      </c>
      <c r="N18" s="6">
        <v>0.35</v>
      </c>
      <c r="O18" s="6">
        <v>10.5833333333333</v>
      </c>
      <c r="P18" s="43">
        <v>9.8333333333333304</v>
      </c>
      <c r="Q18" s="4" t="s">
        <v>25</v>
      </c>
      <c r="R18" s="6">
        <v>27</v>
      </c>
      <c r="S18" s="6">
        <v>389</v>
      </c>
      <c r="T18" s="6">
        <v>5</v>
      </c>
      <c r="U18" s="6">
        <v>17.5</v>
      </c>
      <c r="V18" s="6">
        <v>11.75</v>
      </c>
    </row>
    <row r="19" spans="1:22">
      <c r="A19" s="4" t="s">
        <v>23</v>
      </c>
      <c r="B19" s="6">
        <v>29</v>
      </c>
      <c r="C19" s="6">
        <v>349</v>
      </c>
      <c r="D19" s="6">
        <v>5</v>
      </c>
      <c r="E19" s="6">
        <v>17</v>
      </c>
      <c r="F19" s="6"/>
      <c r="G19" s="6">
        <v>12</v>
      </c>
      <c r="H19" s="43">
        <v>11.25</v>
      </c>
      <c r="I19" s="4" t="s">
        <v>26</v>
      </c>
      <c r="J19" s="6">
        <v>28</v>
      </c>
      <c r="K19" s="6">
        <v>249</v>
      </c>
      <c r="L19" s="6">
        <v>5</v>
      </c>
      <c r="M19" s="6">
        <v>14</v>
      </c>
      <c r="N19" s="6">
        <v>0.55000000000000004</v>
      </c>
      <c r="O19" s="6">
        <v>9.9166666666666696</v>
      </c>
      <c r="P19" s="43">
        <v>9.1666666666666696</v>
      </c>
      <c r="Q19" s="4" t="s">
        <v>26</v>
      </c>
      <c r="R19" s="6">
        <v>28</v>
      </c>
      <c r="S19" s="6">
        <v>326</v>
      </c>
      <c r="T19" s="6">
        <v>5</v>
      </c>
      <c r="U19" s="6">
        <v>15.5</v>
      </c>
      <c r="V19" s="6">
        <v>9.75</v>
      </c>
    </row>
    <row r="20" spans="1:22">
      <c r="A20" s="4" t="s">
        <v>25</v>
      </c>
      <c r="B20" s="6">
        <v>30</v>
      </c>
      <c r="C20" s="6">
        <v>364</v>
      </c>
      <c r="D20" s="6">
        <v>5</v>
      </c>
      <c r="E20" s="6">
        <v>15</v>
      </c>
      <c r="F20" s="6">
        <v>0.15</v>
      </c>
      <c r="G20" s="6">
        <v>10.25</v>
      </c>
      <c r="H20" s="43">
        <v>9.5</v>
      </c>
      <c r="I20" s="4"/>
      <c r="J20" s="4"/>
      <c r="K20" s="6"/>
      <c r="L20" s="6"/>
      <c r="M20" s="6"/>
      <c r="N20" s="6"/>
      <c r="O20" s="6"/>
      <c r="P20" s="6"/>
      <c r="Q20" s="4"/>
      <c r="R20" s="4"/>
      <c r="S20" s="6"/>
      <c r="T20" s="6"/>
      <c r="U20" s="6"/>
      <c r="V20" s="6"/>
    </row>
    <row r="21" spans="1:22">
      <c r="A21" s="4" t="s">
        <v>26</v>
      </c>
      <c r="B21" s="6">
        <v>31</v>
      </c>
      <c r="C21" s="6">
        <v>395</v>
      </c>
      <c r="D21" s="6">
        <v>5</v>
      </c>
      <c r="E21" s="6">
        <v>16</v>
      </c>
      <c r="F21" s="6">
        <v>0.45</v>
      </c>
      <c r="G21" s="6">
        <v>11.75</v>
      </c>
      <c r="H21" s="43">
        <v>11</v>
      </c>
      <c r="I21" s="4"/>
      <c r="J21" s="4"/>
      <c r="K21" s="6"/>
      <c r="L21" s="6"/>
      <c r="M21" s="6"/>
      <c r="N21" s="6"/>
      <c r="O21" s="6"/>
      <c r="P21" s="6"/>
      <c r="Q21" s="4"/>
      <c r="R21" s="4"/>
      <c r="S21" s="6"/>
      <c r="T21" s="6"/>
      <c r="U21" s="6"/>
      <c r="V21" s="6"/>
    </row>
    <row r="22" spans="1:22" ht="15">
      <c r="A22" s="4"/>
      <c r="B22" s="4"/>
      <c r="C22" s="44">
        <v>5993</v>
      </c>
      <c r="D22" s="44"/>
      <c r="E22" s="45"/>
      <c r="F22" s="45"/>
      <c r="G22" s="46">
        <v>198.75</v>
      </c>
      <c r="H22" s="47">
        <v>185.25</v>
      </c>
      <c r="I22" s="4"/>
      <c r="J22" s="4"/>
      <c r="K22" s="44">
        <v>4998</v>
      </c>
      <c r="L22" s="44"/>
      <c r="M22" s="44"/>
      <c r="N22" s="44"/>
      <c r="O22" s="46">
        <v>174.25</v>
      </c>
      <c r="P22" s="48">
        <v>162.25</v>
      </c>
      <c r="Q22" s="4"/>
      <c r="R22" s="4"/>
      <c r="S22" s="44">
        <v>5042</v>
      </c>
      <c r="T22" s="44"/>
      <c r="U22" s="49"/>
      <c r="V22" s="49">
        <v>171.06</v>
      </c>
    </row>
    <row r="23" spans="1:22">
      <c r="A23" s="54" t="s">
        <v>50</v>
      </c>
      <c r="B23" s="54"/>
      <c r="C23" s="54"/>
      <c r="D23" s="54"/>
      <c r="E23" s="54"/>
      <c r="F23" s="54"/>
      <c r="G23" s="54"/>
      <c r="H23" s="54"/>
      <c r="I23" s="54" t="s">
        <v>51</v>
      </c>
      <c r="J23" s="54"/>
      <c r="K23" s="54"/>
      <c r="L23" s="54"/>
      <c r="M23" s="54"/>
      <c r="N23" s="54"/>
      <c r="O23" s="54"/>
      <c r="P23" s="54"/>
      <c r="Q23" s="54" t="s">
        <v>52</v>
      </c>
      <c r="R23" s="54"/>
      <c r="S23" s="54"/>
      <c r="T23" s="54"/>
      <c r="U23" s="54"/>
      <c r="V23" s="54"/>
    </row>
  </sheetData>
  <mergeCells count="5">
    <mergeCell ref="E3:F3"/>
    <mergeCell ref="M3:N3"/>
    <mergeCell ref="A23:H23"/>
    <mergeCell ref="I23:P23"/>
    <mergeCell ref="Q23:V23"/>
  </mergeCells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4777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releve_d_heure_</vt:lpstr>
      <vt:lpstr>marmande_2014</vt:lpstr>
      <vt:lpstr>Sheet2</vt:lpstr>
      <vt:lpstr>Sheet3</vt:lpstr>
      <vt:lpstr>DebutNuit</vt:lpstr>
      <vt:lpstr>FinNuit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revision>15</cp:revision>
  <dcterms:created xsi:type="dcterms:W3CDTF">2009-04-16T11:32:48Z</dcterms:created>
  <dcterms:modified xsi:type="dcterms:W3CDTF">2014-10-29T19:24:06Z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