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240" yWindow="240" windowWidth="25360" windowHeight="152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H44" i="1" l="1"/>
  <c r="BI44" i="1"/>
  <c r="BJ44" i="1"/>
  <c r="AS44" i="1"/>
  <c r="AT44" i="1"/>
  <c r="AU44" i="1"/>
  <c r="AD44" i="1"/>
  <c r="AE44" i="1"/>
  <c r="AF44" i="1"/>
  <c r="O44" i="1"/>
  <c r="P44" i="1"/>
  <c r="Q44" i="1"/>
  <c r="BH36" i="1"/>
  <c r="BI36" i="1"/>
  <c r="BJ36" i="1"/>
  <c r="AS36" i="1"/>
  <c r="AT36" i="1"/>
  <c r="AU36" i="1"/>
  <c r="AD36" i="1"/>
  <c r="AE36" i="1"/>
  <c r="AF36" i="1"/>
  <c r="O36" i="1"/>
  <c r="P36" i="1"/>
  <c r="Q36" i="1"/>
  <c r="BH31" i="1"/>
  <c r="BI31" i="1"/>
  <c r="BJ31" i="1"/>
  <c r="AS31" i="1"/>
  <c r="AT31" i="1"/>
  <c r="AU31" i="1"/>
  <c r="AD31" i="1"/>
  <c r="AE31" i="1"/>
  <c r="AF31" i="1"/>
  <c r="O31" i="1"/>
  <c r="P31" i="1"/>
  <c r="Q31" i="1"/>
  <c r="BH25" i="1"/>
  <c r="BI25" i="1"/>
  <c r="BJ25" i="1"/>
  <c r="AS25" i="1"/>
  <c r="AT25" i="1"/>
  <c r="AU25" i="1"/>
  <c r="AD25" i="1"/>
  <c r="AE25" i="1"/>
  <c r="AF25" i="1"/>
  <c r="O25" i="1"/>
  <c r="P25" i="1"/>
  <c r="Q25" i="1"/>
  <c r="BH22" i="1"/>
  <c r="BI22" i="1"/>
  <c r="BJ22" i="1"/>
  <c r="AS22" i="1"/>
  <c r="AT22" i="1"/>
  <c r="AU22" i="1"/>
  <c r="AD22" i="1"/>
  <c r="AE22" i="1"/>
  <c r="AF22" i="1"/>
  <c r="O22" i="1"/>
  <c r="P22" i="1"/>
  <c r="Q22" i="1"/>
  <c r="BH14" i="1"/>
  <c r="BI14" i="1"/>
  <c r="BJ14" i="1"/>
  <c r="AS14" i="1"/>
  <c r="AT14" i="1"/>
  <c r="AU14" i="1"/>
  <c r="AD14" i="1"/>
  <c r="AE14" i="1"/>
  <c r="AF14" i="1"/>
  <c r="O14" i="1"/>
  <c r="P14" i="1"/>
  <c r="Q14" i="1"/>
  <c r="BH7" i="1"/>
  <c r="BI7" i="1"/>
  <c r="BJ7" i="1"/>
  <c r="AS7" i="1"/>
  <c r="AT7" i="1"/>
  <c r="AU7" i="1"/>
  <c r="AD7" i="1"/>
  <c r="AE7" i="1"/>
  <c r="AF7" i="1"/>
  <c r="O7" i="1"/>
  <c r="P7" i="1"/>
  <c r="Q7" i="1"/>
  <c r="BH6" i="1"/>
  <c r="BI6" i="1"/>
  <c r="BJ6" i="1"/>
  <c r="AS6" i="1"/>
  <c r="AT6" i="1"/>
  <c r="AU6" i="1"/>
  <c r="AD6" i="1"/>
  <c r="AE6" i="1"/>
  <c r="AF6" i="1"/>
  <c r="O6" i="1"/>
  <c r="P6" i="1"/>
  <c r="Q6" i="1"/>
  <c r="BH5" i="1"/>
  <c r="BI5" i="1"/>
  <c r="BJ5" i="1"/>
  <c r="AS5" i="1"/>
  <c r="AT5" i="1"/>
  <c r="AU5" i="1"/>
  <c r="AD5" i="1"/>
  <c r="AE5" i="1"/>
  <c r="AF5" i="1"/>
  <c r="O5" i="1"/>
  <c r="P5" i="1"/>
  <c r="Q5" i="1"/>
</calcChain>
</file>

<file path=xl/sharedStrings.xml><?xml version="1.0" encoding="utf-8"?>
<sst xmlns="http://schemas.openxmlformats.org/spreadsheetml/2006/main" count="56" uniqueCount="25">
  <si>
    <t>DENOMINATION</t>
  </si>
  <si>
    <t>Total CA  2010</t>
  </si>
  <si>
    <t>Nbre Commandes 2010</t>
  </si>
  <si>
    <t>Panier moy/com 2010</t>
  </si>
  <si>
    <t>JEAN</t>
  </si>
  <si>
    <t>YANN</t>
  </si>
  <si>
    <t>DOMINIQUE</t>
  </si>
  <si>
    <t>LAURENCE</t>
  </si>
  <si>
    <t>DELPHINE</t>
  </si>
  <si>
    <t>SUZIE</t>
  </si>
  <si>
    <t>SOPHIE</t>
  </si>
  <si>
    <t>GISELE</t>
  </si>
  <si>
    <t>SONIA</t>
  </si>
  <si>
    <t>JEANNE</t>
  </si>
  <si>
    <t>LOIC</t>
  </si>
  <si>
    <t>STEPHANE</t>
  </si>
  <si>
    <t>JACQUES</t>
  </si>
  <si>
    <t>KARINE</t>
  </si>
  <si>
    <t>MARC</t>
  </si>
  <si>
    <t>CATHY</t>
  </si>
  <si>
    <t>OLIVIER</t>
  </si>
  <si>
    <t>MILLENE</t>
  </si>
  <si>
    <t>MARTINE</t>
  </si>
  <si>
    <t>MARINA</t>
  </si>
  <si>
    <t>MARISE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</si>
</sst>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\ &quot;€&quot;_-;\-* #,##0\ &quot;€&quot;_-;_-* &quot;-&quot;??\ &quot;€&quot;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165" fontId="0" fillId="0" borderId="1" xfId="2" applyNumberFormat="1" applyFont="1" applyBorder="1"/>
    <xf numFmtId="165" fontId="4" fillId="2" borderId="1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165" fontId="4" fillId="2" borderId="1" xfId="2" applyNumberFormat="1" applyFont="1" applyFill="1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horizontal="left"/>
    </xf>
    <xf numFmtId="0" fontId="4" fillId="2" borderId="1" xfId="0" applyFont="1" applyFill="1" applyBorder="1"/>
  </cellXfs>
  <cellStyles count="15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4"/>
  <sheetViews>
    <sheetView tabSelected="1" workbookViewId="0">
      <selection activeCell="G16" sqref="G16"/>
    </sheetView>
  </sheetViews>
  <sheetFormatPr baseColWidth="10" defaultRowHeight="15" x14ac:dyDescent="0"/>
  <cols>
    <col min="1" max="1" width="2.1640625" bestFit="1" customWidth="1"/>
    <col min="2" max="2" width="52.83203125" bestFit="1" customWidth="1"/>
    <col min="3" max="4" width="9.1640625" bestFit="1" customWidth="1"/>
    <col min="5" max="5" width="9.33203125" bestFit="1" customWidth="1"/>
    <col min="6" max="6" width="8.33203125" bestFit="1" customWidth="1"/>
    <col min="7" max="9" width="8" bestFit="1" customWidth="1"/>
    <col min="10" max="10" width="9" bestFit="1" customWidth="1"/>
    <col min="11" max="11" width="9.5" bestFit="1" customWidth="1"/>
    <col min="12" max="12" width="8.5" bestFit="1" customWidth="1"/>
    <col min="13" max="13" width="8.83203125" bestFit="1" customWidth="1"/>
    <col min="14" max="14" width="8.6640625" bestFit="1" customWidth="1"/>
    <col min="15" max="15" width="8.1640625" bestFit="1" customWidth="1"/>
    <col min="17" max="17" width="9.33203125" bestFit="1" customWidth="1"/>
    <col min="18" max="19" width="9.1640625" bestFit="1" customWidth="1"/>
    <col min="20" max="20" width="9.33203125" bestFit="1" customWidth="1"/>
    <col min="21" max="21" width="8.33203125" bestFit="1" customWidth="1"/>
    <col min="22" max="24" width="8" bestFit="1" customWidth="1"/>
    <col min="25" max="25" width="9" bestFit="1" customWidth="1"/>
    <col min="26" max="26" width="9.5" bestFit="1" customWidth="1"/>
    <col min="27" max="27" width="8.5" bestFit="1" customWidth="1"/>
    <col min="28" max="28" width="8.83203125" bestFit="1" customWidth="1"/>
    <col min="29" max="29" width="8.6640625" bestFit="1" customWidth="1"/>
    <col min="30" max="30" width="8.1640625" bestFit="1" customWidth="1"/>
    <col min="32" max="32" width="9.33203125" bestFit="1" customWidth="1"/>
    <col min="33" max="34" width="9.1640625" bestFit="1" customWidth="1"/>
    <col min="35" max="35" width="9.33203125" bestFit="1" customWidth="1"/>
    <col min="36" max="36" width="8.33203125" bestFit="1" customWidth="1"/>
    <col min="37" max="39" width="8" bestFit="1" customWidth="1"/>
    <col min="40" max="40" width="9" bestFit="1" customWidth="1"/>
    <col min="41" max="41" width="9.5" bestFit="1" customWidth="1"/>
    <col min="42" max="42" width="8.5" bestFit="1" customWidth="1"/>
    <col min="43" max="43" width="8.83203125" bestFit="1" customWidth="1"/>
    <col min="44" max="44" width="8.6640625" bestFit="1" customWidth="1"/>
    <col min="45" max="45" width="8.1640625" bestFit="1" customWidth="1"/>
    <col min="47" max="47" width="9.33203125" bestFit="1" customWidth="1"/>
    <col min="48" max="49" width="9.1640625" bestFit="1" customWidth="1"/>
    <col min="50" max="50" width="9.33203125" bestFit="1" customWidth="1"/>
    <col min="51" max="51" width="8.33203125" bestFit="1" customWidth="1"/>
    <col min="52" max="54" width="8" bestFit="1" customWidth="1"/>
    <col min="55" max="55" width="9" bestFit="1" customWidth="1"/>
    <col min="56" max="56" width="9.5" bestFit="1" customWidth="1"/>
    <col min="57" max="57" width="8.5" bestFit="1" customWidth="1"/>
    <col min="58" max="58" width="8.83203125" bestFit="1" customWidth="1"/>
    <col min="59" max="59" width="8.6640625" bestFit="1" customWidth="1"/>
    <col min="60" max="60" width="8.1640625" bestFit="1" customWidth="1"/>
    <col min="62" max="62" width="9.33203125" bestFit="1" customWidth="1"/>
  </cols>
  <sheetData>
    <row r="1" spans="1:62" s="6" customFormat="1" ht="45">
      <c r="A1" s="1"/>
      <c r="B1" s="2" t="s">
        <v>0</v>
      </c>
      <c r="C1" s="3">
        <v>40179</v>
      </c>
      <c r="D1" s="3">
        <v>40210</v>
      </c>
      <c r="E1" s="3">
        <v>40238</v>
      </c>
      <c r="F1" s="3">
        <v>40269</v>
      </c>
      <c r="G1" s="3">
        <v>40299</v>
      </c>
      <c r="H1" s="3">
        <v>40330</v>
      </c>
      <c r="I1" s="3">
        <v>40360</v>
      </c>
      <c r="J1" s="3">
        <v>40391</v>
      </c>
      <c r="K1" s="3">
        <v>40422</v>
      </c>
      <c r="L1" s="3">
        <v>40452</v>
      </c>
      <c r="M1" s="3">
        <v>40483</v>
      </c>
      <c r="N1" s="3">
        <v>40513</v>
      </c>
      <c r="O1" s="2" t="s">
        <v>1</v>
      </c>
      <c r="P1" s="2" t="s">
        <v>2</v>
      </c>
      <c r="Q1" s="4" t="s">
        <v>3</v>
      </c>
      <c r="R1" s="5">
        <v>40544</v>
      </c>
      <c r="S1" s="5">
        <v>40575</v>
      </c>
      <c r="T1" s="5">
        <v>40603</v>
      </c>
      <c r="U1" s="5">
        <v>40634</v>
      </c>
      <c r="V1" s="5">
        <v>40664</v>
      </c>
      <c r="W1" s="5">
        <v>40695</v>
      </c>
      <c r="X1" s="5">
        <v>40725</v>
      </c>
      <c r="Y1" s="5">
        <v>40756</v>
      </c>
      <c r="Z1" s="5">
        <v>40787</v>
      </c>
      <c r="AA1" s="5">
        <v>40817</v>
      </c>
      <c r="AB1" s="5">
        <v>40848</v>
      </c>
      <c r="AC1" s="5">
        <v>40878</v>
      </c>
      <c r="AD1" s="2" t="s">
        <v>1</v>
      </c>
      <c r="AE1" s="2" t="s">
        <v>2</v>
      </c>
      <c r="AF1" s="4" t="s">
        <v>3</v>
      </c>
      <c r="AG1" s="3">
        <v>40909</v>
      </c>
      <c r="AH1" s="3">
        <v>40940</v>
      </c>
      <c r="AI1" s="3">
        <v>40969</v>
      </c>
      <c r="AJ1" s="3">
        <v>41000</v>
      </c>
      <c r="AK1" s="3">
        <v>41030</v>
      </c>
      <c r="AL1" s="3">
        <v>41061</v>
      </c>
      <c r="AM1" s="3">
        <v>41091</v>
      </c>
      <c r="AN1" s="3">
        <v>41122</v>
      </c>
      <c r="AO1" s="3">
        <v>41153</v>
      </c>
      <c r="AP1" s="3">
        <v>41183</v>
      </c>
      <c r="AQ1" s="3">
        <v>41214</v>
      </c>
      <c r="AR1" s="3">
        <v>41244</v>
      </c>
      <c r="AS1" s="2" t="s">
        <v>1</v>
      </c>
      <c r="AT1" s="2" t="s">
        <v>2</v>
      </c>
      <c r="AU1" s="4" t="s">
        <v>3</v>
      </c>
      <c r="AV1" s="3">
        <v>41275</v>
      </c>
      <c r="AW1" s="3">
        <v>41306</v>
      </c>
      <c r="AX1" s="3">
        <v>41334</v>
      </c>
      <c r="AY1" s="3">
        <v>41365</v>
      </c>
      <c r="AZ1" s="3">
        <v>41395</v>
      </c>
      <c r="BA1" s="3">
        <v>41426</v>
      </c>
      <c r="BB1" s="3">
        <v>41456</v>
      </c>
      <c r="BC1" s="3">
        <v>41487</v>
      </c>
      <c r="BD1" s="3">
        <v>41518</v>
      </c>
      <c r="BE1" s="3">
        <v>41548</v>
      </c>
      <c r="BF1" s="3">
        <v>41579</v>
      </c>
      <c r="BG1" s="3">
        <v>41609</v>
      </c>
      <c r="BH1" s="2" t="s">
        <v>1</v>
      </c>
      <c r="BI1" s="2" t="s">
        <v>2</v>
      </c>
      <c r="BJ1" s="4" t="s">
        <v>3</v>
      </c>
    </row>
    <row r="2" spans="1:62">
      <c r="A2" s="14">
        <v>2</v>
      </c>
      <c r="B2" s="8" t="s">
        <v>4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5"/>
      <c r="P2" s="15"/>
      <c r="Q2" s="15"/>
      <c r="R2" s="9"/>
      <c r="S2" s="9"/>
      <c r="T2" s="9">
        <v>176.9</v>
      </c>
      <c r="U2" s="9"/>
      <c r="V2" s="9"/>
      <c r="W2" s="9"/>
      <c r="X2" s="9"/>
      <c r="Y2" s="9">
        <v>211.3</v>
      </c>
      <c r="Z2" s="9"/>
      <c r="AA2" s="9"/>
      <c r="AB2" s="9"/>
      <c r="AC2" s="9"/>
      <c r="AD2" s="15"/>
      <c r="AE2" s="15"/>
      <c r="AF2" s="15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5"/>
      <c r="AT2" s="15"/>
      <c r="AU2" s="15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5"/>
      <c r="BI2" s="15"/>
      <c r="BJ2" s="15"/>
    </row>
    <row r="3" spans="1:62">
      <c r="A3" s="14">
        <v>2</v>
      </c>
      <c r="B3" s="8" t="s">
        <v>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5"/>
      <c r="P3" s="15"/>
      <c r="Q3" s="15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5"/>
      <c r="AE3" s="15"/>
      <c r="AF3" s="15"/>
      <c r="AG3" s="9"/>
      <c r="AH3" s="9"/>
      <c r="AI3" s="9"/>
      <c r="AJ3" s="9">
        <v>216.2</v>
      </c>
      <c r="AK3" s="9"/>
      <c r="AL3" s="9"/>
      <c r="AM3" s="9"/>
      <c r="AN3" s="9"/>
      <c r="AO3" s="9"/>
      <c r="AP3" s="9">
        <v>210.2</v>
      </c>
      <c r="AQ3" s="9"/>
      <c r="AR3" s="9"/>
      <c r="AS3" s="15"/>
      <c r="AT3" s="15"/>
      <c r="AU3" s="15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5"/>
      <c r="BI3" s="15"/>
      <c r="BJ3" s="15"/>
    </row>
    <row r="4" spans="1:62">
      <c r="A4" s="14">
        <v>2</v>
      </c>
      <c r="B4" s="8" t="s">
        <v>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5"/>
      <c r="P4" s="15"/>
      <c r="Q4" s="15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5"/>
      <c r="AE4" s="15"/>
      <c r="AF4" s="15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5"/>
      <c r="AT4" s="15"/>
      <c r="AU4" s="15"/>
      <c r="AV4" s="9"/>
      <c r="AW4" s="9"/>
      <c r="AX4" s="9"/>
      <c r="AY4" s="9"/>
      <c r="AZ4" s="9">
        <v>269.16000000000003</v>
      </c>
      <c r="BA4" s="9"/>
      <c r="BB4" s="9"/>
      <c r="BC4" s="9"/>
      <c r="BD4" s="9"/>
      <c r="BE4" s="13"/>
      <c r="BF4" s="13"/>
      <c r="BG4" s="13"/>
      <c r="BH4" s="15"/>
      <c r="BI4" s="15"/>
      <c r="BJ4" s="15"/>
    </row>
    <row r="5" spans="1:62">
      <c r="A5" s="7">
        <v>2</v>
      </c>
      <c r="B5" s="8" t="s">
        <v>5</v>
      </c>
      <c r="C5" s="9"/>
      <c r="D5" s="9"/>
      <c r="E5" s="9"/>
      <c r="F5" s="9"/>
      <c r="G5" s="9">
        <v>130.31</v>
      </c>
      <c r="H5" s="9">
        <v>140.01</v>
      </c>
      <c r="I5" s="9"/>
      <c r="J5" s="9"/>
      <c r="K5" s="9"/>
      <c r="L5" s="9"/>
      <c r="M5" s="9"/>
      <c r="N5" s="9"/>
      <c r="O5" s="10">
        <f>SUM(C5:N5)</f>
        <v>270.32</v>
      </c>
      <c r="P5" s="11">
        <f>COUNTA(C5:N5)</f>
        <v>2</v>
      </c>
      <c r="Q5" s="12">
        <f>O5/P5</f>
        <v>135.16</v>
      </c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0">
        <f>SUM(R5:AC5)</f>
        <v>0</v>
      </c>
      <c r="AE5" s="11">
        <f>COUNTA(R5:AC5)</f>
        <v>0</v>
      </c>
      <c r="AF5" s="12" t="e">
        <f>AD5/AE5</f>
        <v>#DIV/0!</v>
      </c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0">
        <f>SUM(AG5:AR5)</f>
        <v>0</v>
      </c>
      <c r="AT5" s="11">
        <f>COUNTA(AG5:AR5)</f>
        <v>0</v>
      </c>
      <c r="AU5" s="12" t="e">
        <f>AS5/AT5</f>
        <v>#DIV/0!</v>
      </c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0">
        <f>SUM(AV5:BG5)</f>
        <v>0</v>
      </c>
      <c r="BI5" s="11">
        <f>COUNTA(AV5:BG5)</f>
        <v>0</v>
      </c>
      <c r="BJ5" s="12" t="e">
        <f>BH5/BI5</f>
        <v>#DIV/0!</v>
      </c>
    </row>
    <row r="6" spans="1:62">
      <c r="A6" s="7">
        <v>2</v>
      </c>
      <c r="B6" s="8" t="s">
        <v>6</v>
      </c>
      <c r="C6" s="9">
        <v>36.049999999999997</v>
      </c>
      <c r="D6" s="9"/>
      <c r="E6" s="9">
        <v>41.05</v>
      </c>
      <c r="F6" s="9"/>
      <c r="G6" s="9"/>
      <c r="H6" s="9"/>
      <c r="I6" s="9"/>
      <c r="J6" s="9"/>
      <c r="K6" s="9"/>
      <c r="L6" s="9"/>
      <c r="M6" s="9"/>
      <c r="N6" s="9"/>
      <c r="O6" s="10">
        <f>SUM(C6:N6)</f>
        <v>77.099999999999994</v>
      </c>
      <c r="P6" s="11">
        <f>COUNTA(C6:N6)</f>
        <v>2</v>
      </c>
      <c r="Q6" s="12">
        <f>O6/P6</f>
        <v>38.549999999999997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0">
        <f>SUM(R6:AC6)</f>
        <v>0</v>
      </c>
      <c r="AE6" s="11">
        <f>COUNTA(R6:AC6)</f>
        <v>0</v>
      </c>
      <c r="AF6" s="12" t="e">
        <f>AD6/AE6</f>
        <v>#DIV/0!</v>
      </c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0">
        <f>SUM(AG6:AR6)</f>
        <v>0</v>
      </c>
      <c r="AT6" s="11">
        <f>COUNTA(AG6:AR6)</f>
        <v>0</v>
      </c>
      <c r="AU6" s="12" t="e">
        <f>AS6/AT6</f>
        <v>#DIV/0!</v>
      </c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0">
        <f>SUM(AV6:BG6)</f>
        <v>0</v>
      </c>
      <c r="BI6" s="11">
        <f>COUNTA(AV6:BG6)</f>
        <v>0</v>
      </c>
      <c r="BJ6" s="12" t="e">
        <f>BH6/BI6</f>
        <v>#DIV/0!</v>
      </c>
    </row>
    <row r="7" spans="1:62">
      <c r="A7" s="7">
        <v>2</v>
      </c>
      <c r="B7" s="8" t="s">
        <v>7</v>
      </c>
      <c r="C7" s="9"/>
      <c r="D7" s="9"/>
      <c r="E7" s="9">
        <v>229.67</v>
      </c>
      <c r="F7" s="9">
        <v>90.9</v>
      </c>
      <c r="G7" s="9"/>
      <c r="H7" s="9"/>
      <c r="I7" s="9">
        <v>150.57</v>
      </c>
      <c r="J7" s="9"/>
      <c r="K7" s="9"/>
      <c r="L7" s="9"/>
      <c r="M7" s="9">
        <v>248.33</v>
      </c>
      <c r="N7" s="9"/>
      <c r="O7" s="10">
        <f>SUM(C7:N7)</f>
        <v>719.47</v>
      </c>
      <c r="P7" s="11">
        <f>COUNTA(C7:N7)</f>
        <v>4</v>
      </c>
      <c r="Q7" s="12">
        <f>O7/P7</f>
        <v>179.86750000000001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0">
        <f>SUM(R7:AC7)</f>
        <v>0</v>
      </c>
      <c r="AE7" s="11">
        <f>COUNTA(R7:AC7)</f>
        <v>0</v>
      </c>
      <c r="AF7" s="12" t="e">
        <f>AD7/AE7</f>
        <v>#DIV/0!</v>
      </c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0">
        <f>SUM(AG7:AR7)</f>
        <v>0</v>
      </c>
      <c r="AT7" s="11">
        <f>COUNTA(AG7:AR7)</f>
        <v>0</v>
      </c>
      <c r="AU7" s="12" t="e">
        <f>AS7/AT7</f>
        <v>#DIV/0!</v>
      </c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0">
        <f>SUM(AV7:BG7)</f>
        <v>0</v>
      </c>
      <c r="BI7" s="11">
        <f>COUNTA(AV7:BG7)</f>
        <v>0</v>
      </c>
      <c r="BJ7" s="12" t="e">
        <f>BH7/BI7</f>
        <v>#DIV/0!</v>
      </c>
    </row>
    <row r="8" spans="1:62">
      <c r="A8" s="14">
        <v>2</v>
      </c>
      <c r="B8" s="8" t="s">
        <v>7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5"/>
      <c r="P8" s="15"/>
      <c r="Q8" s="15"/>
      <c r="R8" s="9"/>
      <c r="S8" s="9">
        <v>231.6</v>
      </c>
      <c r="T8" s="9"/>
      <c r="U8" s="9"/>
      <c r="V8" s="9"/>
      <c r="W8" s="9"/>
      <c r="X8" s="9">
        <v>262.54000000000002</v>
      </c>
      <c r="Y8" s="9"/>
      <c r="Z8" s="9"/>
      <c r="AA8" s="9"/>
      <c r="AB8" s="9">
        <v>318.77999999999997</v>
      </c>
      <c r="AC8" s="9"/>
      <c r="AD8" s="15"/>
      <c r="AE8" s="15"/>
      <c r="AF8" s="15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5"/>
      <c r="AT8" s="15"/>
      <c r="AU8" s="15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5"/>
      <c r="BI8" s="15"/>
      <c r="BJ8" s="15"/>
    </row>
    <row r="9" spans="1:62">
      <c r="A9" s="14">
        <v>2</v>
      </c>
      <c r="B9" s="8" t="s">
        <v>7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5"/>
      <c r="P9" s="15"/>
      <c r="Q9" s="15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5"/>
      <c r="AE9" s="15"/>
      <c r="AF9" s="15"/>
      <c r="AG9" s="9"/>
      <c r="AH9" s="9"/>
      <c r="AI9" s="9"/>
      <c r="AJ9" s="9"/>
      <c r="AK9" s="9">
        <v>289</v>
      </c>
      <c r="AL9" s="9"/>
      <c r="AM9" s="9"/>
      <c r="AN9" s="9"/>
      <c r="AO9" s="9"/>
      <c r="AP9" s="9">
        <v>200.32</v>
      </c>
      <c r="AQ9" s="9"/>
      <c r="AR9" s="9"/>
      <c r="AS9" s="15"/>
      <c r="AT9" s="15"/>
      <c r="AU9" s="15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5"/>
      <c r="BI9" s="15"/>
      <c r="BJ9" s="15"/>
    </row>
    <row r="10" spans="1:62">
      <c r="A10" s="14">
        <v>2</v>
      </c>
      <c r="B10" s="8" t="s">
        <v>7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5"/>
      <c r="P10" s="15"/>
      <c r="Q10" s="15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5"/>
      <c r="AE10" s="15"/>
      <c r="AF10" s="15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5"/>
      <c r="AT10" s="15"/>
      <c r="AU10" s="15"/>
      <c r="AV10" s="9"/>
      <c r="AW10" s="9"/>
      <c r="AX10" s="9">
        <v>249.54</v>
      </c>
      <c r="AY10" s="9"/>
      <c r="AZ10" s="9"/>
      <c r="BA10" s="9"/>
      <c r="BB10" s="9"/>
      <c r="BC10" s="9"/>
      <c r="BD10" s="9"/>
      <c r="BE10" s="13"/>
      <c r="BF10" s="13"/>
      <c r="BG10" s="13"/>
      <c r="BH10" s="15"/>
      <c r="BI10" s="15"/>
      <c r="BJ10" s="15"/>
    </row>
    <row r="11" spans="1:62">
      <c r="A11" s="14">
        <v>2</v>
      </c>
      <c r="B11" s="8" t="s">
        <v>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5"/>
      <c r="P11" s="15"/>
      <c r="Q11" s="15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5"/>
      <c r="AE11" s="15"/>
      <c r="AF11" s="15"/>
      <c r="AG11" s="9"/>
      <c r="AH11" s="9"/>
      <c r="AI11" s="9"/>
      <c r="AJ11" s="9"/>
      <c r="AK11" s="9"/>
      <c r="AL11" s="9"/>
      <c r="AM11" s="9">
        <v>120</v>
      </c>
      <c r="AN11" s="9"/>
      <c r="AO11" s="9"/>
      <c r="AP11" s="9"/>
      <c r="AQ11" s="9"/>
      <c r="AR11" s="9"/>
      <c r="AS11" s="15"/>
      <c r="AT11" s="15"/>
      <c r="AU11" s="15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5"/>
      <c r="BI11" s="15"/>
      <c r="BJ11" s="15"/>
    </row>
    <row r="12" spans="1:62">
      <c r="A12" s="14">
        <v>2</v>
      </c>
      <c r="B12" s="8" t="s">
        <v>9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5"/>
      <c r="P12" s="15"/>
      <c r="Q12" s="15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5"/>
      <c r="AE12" s="15"/>
      <c r="AF12" s="15"/>
      <c r="AG12" s="9"/>
      <c r="AH12" s="9"/>
      <c r="AI12" s="9"/>
      <c r="AJ12" s="9"/>
      <c r="AK12" s="9"/>
      <c r="AL12" s="9">
        <v>188.41</v>
      </c>
      <c r="AM12" s="9"/>
      <c r="AN12" s="9"/>
      <c r="AO12" s="9"/>
      <c r="AP12" s="9"/>
      <c r="AQ12" s="9"/>
      <c r="AR12" s="9"/>
      <c r="AS12" s="15"/>
      <c r="AT12" s="15"/>
      <c r="AU12" s="15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5"/>
      <c r="BI12" s="15"/>
      <c r="BJ12" s="15"/>
    </row>
    <row r="13" spans="1:62">
      <c r="A13" s="14">
        <v>2</v>
      </c>
      <c r="B13" s="8" t="s">
        <v>9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5"/>
      <c r="P13" s="15"/>
      <c r="Q13" s="15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5"/>
      <c r="AE13" s="15"/>
      <c r="AF13" s="15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5"/>
      <c r="AT13" s="15"/>
      <c r="AU13" s="15"/>
      <c r="AV13" s="9"/>
      <c r="AW13" s="9"/>
      <c r="AX13" s="9"/>
      <c r="AY13" s="9"/>
      <c r="AZ13" s="9"/>
      <c r="BA13" s="9">
        <v>160.55000000000001</v>
      </c>
      <c r="BB13" s="9"/>
      <c r="BC13" s="9"/>
      <c r="BD13" s="9"/>
      <c r="BE13" s="13"/>
      <c r="BF13" s="13"/>
      <c r="BG13" s="13"/>
      <c r="BH13" s="15"/>
      <c r="BI13" s="15"/>
      <c r="BJ13" s="15"/>
    </row>
    <row r="14" spans="1:62">
      <c r="A14" s="7">
        <v>2</v>
      </c>
      <c r="B14" s="8" t="s">
        <v>10</v>
      </c>
      <c r="C14" s="9"/>
      <c r="D14" s="9"/>
      <c r="E14" s="9">
        <v>82.04</v>
      </c>
      <c r="F14" s="9"/>
      <c r="G14" s="9"/>
      <c r="H14" s="9"/>
      <c r="I14" s="9"/>
      <c r="J14" s="9"/>
      <c r="K14" s="9">
        <v>180.19</v>
      </c>
      <c r="L14" s="9"/>
      <c r="M14" s="9"/>
      <c r="N14" s="9"/>
      <c r="O14" s="10">
        <f>SUM(C14:N14)</f>
        <v>262.23</v>
      </c>
      <c r="P14" s="11">
        <f>COUNTA(C14:N14)</f>
        <v>2</v>
      </c>
      <c r="Q14" s="12">
        <f>O14/P14</f>
        <v>131.11500000000001</v>
      </c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0">
        <f>SUM(R14:AC14)</f>
        <v>0</v>
      </c>
      <c r="AE14" s="11">
        <f>COUNTA(R14:AC14)</f>
        <v>0</v>
      </c>
      <c r="AF14" s="12" t="e">
        <f>AD14/AE14</f>
        <v>#DIV/0!</v>
      </c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0">
        <f>SUM(AG14:AR14)</f>
        <v>0</v>
      </c>
      <c r="AT14" s="11">
        <f>COUNTA(AG14:AR14)</f>
        <v>0</v>
      </c>
      <c r="AU14" s="12" t="e">
        <f>AS14/AT14</f>
        <v>#DIV/0!</v>
      </c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0">
        <f>SUM(AV14:BG14)</f>
        <v>0</v>
      </c>
      <c r="BI14" s="11">
        <f>COUNTA(AV14:BG14)</f>
        <v>0</v>
      </c>
      <c r="BJ14" s="12" t="e">
        <f>BH14/BI14</f>
        <v>#DIV/0!</v>
      </c>
    </row>
    <row r="15" spans="1:62">
      <c r="A15" s="14">
        <v>2</v>
      </c>
      <c r="B15" s="8" t="s">
        <v>10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5"/>
      <c r="P15" s="15"/>
      <c r="Q15" s="15"/>
      <c r="R15" s="9"/>
      <c r="S15" s="9"/>
      <c r="T15" s="9"/>
      <c r="U15" s="9"/>
      <c r="V15" s="9"/>
      <c r="W15" s="9"/>
      <c r="X15" s="9"/>
      <c r="Y15" s="9"/>
      <c r="Z15" s="9"/>
      <c r="AA15" s="9">
        <v>208.15</v>
      </c>
      <c r="AB15" s="9"/>
      <c r="AC15" s="9"/>
      <c r="AD15" s="15"/>
      <c r="AE15" s="15"/>
      <c r="AF15" s="15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5"/>
      <c r="AT15" s="15"/>
      <c r="AU15" s="15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5"/>
      <c r="BI15" s="15"/>
      <c r="BJ15" s="15"/>
    </row>
    <row r="16" spans="1:62">
      <c r="A16" s="14">
        <v>2</v>
      </c>
      <c r="B16" s="8" t="s">
        <v>11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5"/>
      <c r="P16" s="15"/>
      <c r="Q16" s="15"/>
      <c r="R16" s="9"/>
      <c r="S16" s="9"/>
      <c r="T16" s="9">
        <v>185.6</v>
      </c>
      <c r="U16" s="9"/>
      <c r="V16" s="9"/>
      <c r="W16" s="9"/>
      <c r="X16" s="9"/>
      <c r="Y16" s="9"/>
      <c r="Z16" s="9"/>
      <c r="AA16" s="9"/>
      <c r="AB16" s="9"/>
      <c r="AC16" s="9"/>
      <c r="AD16" s="15"/>
      <c r="AE16" s="15"/>
      <c r="AF16" s="15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5"/>
      <c r="AT16" s="15"/>
      <c r="AU16" s="15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5"/>
      <c r="BI16" s="15"/>
      <c r="BJ16" s="15"/>
    </row>
    <row r="17" spans="1:62">
      <c r="A17" s="14">
        <v>2</v>
      </c>
      <c r="B17" s="8" t="s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5"/>
      <c r="P17" s="15"/>
      <c r="Q17" s="15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5"/>
      <c r="AE17" s="15"/>
      <c r="AF17" s="15"/>
      <c r="AG17" s="9">
        <v>256.75</v>
      </c>
      <c r="AH17" s="9"/>
      <c r="AI17" s="9"/>
      <c r="AJ17" s="9"/>
      <c r="AK17" s="9">
        <v>260.60000000000002</v>
      </c>
      <c r="AL17" s="9"/>
      <c r="AM17" s="9"/>
      <c r="AN17" s="9"/>
      <c r="AO17" s="9"/>
      <c r="AP17" s="9"/>
      <c r="AQ17" s="9">
        <v>167.3</v>
      </c>
      <c r="AR17" s="9"/>
      <c r="AS17" s="15"/>
      <c r="AT17" s="15"/>
      <c r="AU17" s="15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5"/>
      <c r="BI17" s="15"/>
      <c r="BJ17" s="15"/>
    </row>
    <row r="18" spans="1:62">
      <c r="A18" s="14">
        <v>2</v>
      </c>
      <c r="B18" s="8" t="s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5"/>
      <c r="P18" s="15"/>
      <c r="Q18" s="15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5"/>
      <c r="AE18" s="15"/>
      <c r="AF18" s="15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5"/>
      <c r="AT18" s="15"/>
      <c r="AU18" s="15"/>
      <c r="AV18" s="9"/>
      <c r="AW18" s="9"/>
      <c r="AX18" s="9"/>
      <c r="AY18" s="9"/>
      <c r="AZ18" s="9">
        <v>190</v>
      </c>
      <c r="BA18" s="9"/>
      <c r="BB18" s="9"/>
      <c r="BC18" s="9"/>
      <c r="BD18" s="9"/>
      <c r="BE18" s="13"/>
      <c r="BF18" s="13"/>
      <c r="BG18" s="13"/>
      <c r="BH18" s="15"/>
      <c r="BI18" s="15"/>
      <c r="BJ18" s="15"/>
    </row>
    <row r="19" spans="1:62">
      <c r="A19" s="14">
        <v>2</v>
      </c>
      <c r="B19" s="8" t="s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5"/>
      <c r="P19" s="15"/>
      <c r="Q19" s="15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>
        <v>65</v>
      </c>
      <c r="AD19" s="15"/>
      <c r="AE19" s="15"/>
      <c r="AF19" s="15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5"/>
      <c r="AT19" s="15"/>
      <c r="AU19" s="15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5"/>
      <c r="BI19" s="15"/>
      <c r="BJ19" s="15"/>
    </row>
    <row r="20" spans="1:62">
      <c r="A20" s="14">
        <v>2</v>
      </c>
      <c r="B20" s="8" t="s">
        <v>13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5"/>
      <c r="P20" s="15"/>
      <c r="Q20" s="15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5"/>
      <c r="AE20" s="15"/>
      <c r="AF20" s="15"/>
      <c r="AG20" s="9"/>
      <c r="AH20" s="9"/>
      <c r="AI20" s="9"/>
      <c r="AJ20" s="9">
        <v>120</v>
      </c>
      <c r="AK20" s="9"/>
      <c r="AL20" s="9"/>
      <c r="AM20" s="9"/>
      <c r="AN20" s="9"/>
      <c r="AO20" s="9">
        <v>120</v>
      </c>
      <c r="AP20" s="9"/>
      <c r="AQ20" s="9"/>
      <c r="AR20" s="9"/>
      <c r="AS20" s="15"/>
      <c r="AT20" s="15"/>
      <c r="AU20" s="15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5"/>
      <c r="BI20" s="15"/>
      <c r="BJ20" s="15"/>
    </row>
    <row r="21" spans="1:62">
      <c r="A21" s="14">
        <v>2</v>
      </c>
      <c r="B21" s="8" t="s">
        <v>13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5"/>
      <c r="P21" s="15"/>
      <c r="Q21" s="15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5"/>
      <c r="AE21" s="15"/>
      <c r="AF21" s="15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5"/>
      <c r="AT21" s="15"/>
      <c r="AU21" s="15"/>
      <c r="AV21" s="9"/>
      <c r="AW21" s="9"/>
      <c r="AX21" s="9"/>
      <c r="AY21" s="9"/>
      <c r="AZ21" s="9">
        <v>101.26</v>
      </c>
      <c r="BA21" s="9"/>
      <c r="BB21" s="9"/>
      <c r="BC21" s="9"/>
      <c r="BD21" s="9"/>
      <c r="BE21" s="13"/>
      <c r="BF21" s="13"/>
      <c r="BG21" s="13"/>
      <c r="BH21" s="15"/>
      <c r="BI21" s="15"/>
      <c r="BJ21" s="15"/>
    </row>
    <row r="22" spans="1:62">
      <c r="A22" s="7">
        <v>2</v>
      </c>
      <c r="B22" s="8" t="s">
        <v>14</v>
      </c>
      <c r="C22" s="9"/>
      <c r="D22" s="9"/>
      <c r="E22" s="9"/>
      <c r="F22" s="9"/>
      <c r="G22" s="9"/>
      <c r="H22" s="9">
        <v>189</v>
      </c>
      <c r="I22" s="9"/>
      <c r="J22" s="9"/>
      <c r="K22" s="9"/>
      <c r="L22" s="9"/>
      <c r="M22" s="9"/>
      <c r="N22" s="9"/>
      <c r="O22" s="10">
        <f>SUM(C22:N22)</f>
        <v>189</v>
      </c>
      <c r="P22" s="11">
        <f>COUNTA(C22:N22)</f>
        <v>1</v>
      </c>
      <c r="Q22" s="12">
        <f>O22/P22</f>
        <v>189</v>
      </c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0">
        <f>SUM(R22:AC22)</f>
        <v>0</v>
      </c>
      <c r="AE22" s="11">
        <f>COUNTA(R22:AC22)</f>
        <v>0</v>
      </c>
      <c r="AF22" s="12" t="e">
        <f>AD22/AE22</f>
        <v>#DIV/0!</v>
      </c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0">
        <f>SUM(AG22:AR22)</f>
        <v>0</v>
      </c>
      <c r="AT22" s="11">
        <f>COUNTA(AG22:AR22)</f>
        <v>0</v>
      </c>
      <c r="AU22" s="12" t="e">
        <f>AS22/AT22</f>
        <v>#DIV/0!</v>
      </c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0">
        <f>SUM(AV22:BG22)</f>
        <v>0</v>
      </c>
      <c r="BI22" s="11">
        <f>COUNTA(AV22:BG22)</f>
        <v>0</v>
      </c>
      <c r="BJ22" s="12" t="e">
        <f>BH22/BI22</f>
        <v>#DIV/0!</v>
      </c>
    </row>
    <row r="23" spans="1:62">
      <c r="A23" s="14">
        <v>2</v>
      </c>
      <c r="B23" s="8" t="s">
        <v>14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5"/>
      <c r="P23" s="15"/>
      <c r="Q23" s="15"/>
      <c r="R23" s="9"/>
      <c r="S23" s="9"/>
      <c r="T23" s="9"/>
      <c r="U23" s="9"/>
      <c r="V23" s="9"/>
      <c r="W23" s="9">
        <v>240</v>
      </c>
      <c r="X23" s="9"/>
      <c r="Y23" s="9"/>
      <c r="Z23" s="9"/>
      <c r="AA23" s="9"/>
      <c r="AB23" s="9"/>
      <c r="AC23" s="9"/>
      <c r="AD23" s="15"/>
      <c r="AE23" s="15"/>
      <c r="AF23" s="15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5"/>
      <c r="AT23" s="15"/>
      <c r="AU23" s="15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5"/>
      <c r="BI23" s="15"/>
      <c r="BJ23" s="15"/>
    </row>
    <row r="24" spans="1:62">
      <c r="A24" s="14">
        <v>2</v>
      </c>
      <c r="B24" s="8" t="s">
        <v>14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5"/>
      <c r="P24" s="15"/>
      <c r="Q24" s="15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5"/>
      <c r="AE24" s="15"/>
      <c r="AF24" s="15"/>
      <c r="AG24" s="9">
        <v>240</v>
      </c>
      <c r="AH24" s="9"/>
      <c r="AI24" s="9"/>
      <c r="AJ24" s="9"/>
      <c r="AK24" s="9"/>
      <c r="AL24" s="9"/>
      <c r="AM24" s="9">
        <v>120</v>
      </c>
      <c r="AN24" s="9"/>
      <c r="AO24" s="9"/>
      <c r="AP24" s="9"/>
      <c r="AQ24" s="9"/>
      <c r="AR24" s="9"/>
      <c r="AS24" s="15"/>
      <c r="AT24" s="15"/>
      <c r="AU24" s="15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5"/>
      <c r="BI24" s="15"/>
      <c r="BJ24" s="15"/>
    </row>
    <row r="25" spans="1:62">
      <c r="A25" s="7">
        <v>2</v>
      </c>
      <c r="B25" s="8" t="s">
        <v>15</v>
      </c>
      <c r="C25" s="9"/>
      <c r="D25" s="9"/>
      <c r="E25" s="9"/>
      <c r="F25" s="9"/>
      <c r="G25" s="9">
        <v>120</v>
      </c>
      <c r="H25" s="9"/>
      <c r="I25" s="9"/>
      <c r="J25" s="9"/>
      <c r="K25" s="9"/>
      <c r="L25" s="9">
        <v>196.08</v>
      </c>
      <c r="M25" s="9"/>
      <c r="N25" s="9"/>
      <c r="O25" s="10">
        <f>SUM(C25:N25)</f>
        <v>316.08000000000004</v>
      </c>
      <c r="P25" s="11">
        <f>COUNTA(C25:N25)</f>
        <v>2</v>
      </c>
      <c r="Q25" s="12">
        <f>O25/P25</f>
        <v>158.04000000000002</v>
      </c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0">
        <f>SUM(R25:AC25)</f>
        <v>0</v>
      </c>
      <c r="AE25" s="11">
        <f>COUNTA(R25:AC25)</f>
        <v>0</v>
      </c>
      <c r="AF25" s="12" t="e">
        <f>AD25/AE25</f>
        <v>#DIV/0!</v>
      </c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0">
        <f>SUM(AG25:AR25)</f>
        <v>0</v>
      </c>
      <c r="AT25" s="11">
        <f>COUNTA(AG25:AR25)</f>
        <v>0</v>
      </c>
      <c r="AU25" s="12" t="e">
        <f>AS25/AT25</f>
        <v>#DIV/0!</v>
      </c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0">
        <f>SUM(AV25:BG25)</f>
        <v>0</v>
      </c>
      <c r="BI25" s="11">
        <f>COUNTA(AV25:BG25)</f>
        <v>0</v>
      </c>
      <c r="BJ25" s="12" t="e">
        <f>BH25/BI25</f>
        <v>#DIV/0!</v>
      </c>
    </row>
    <row r="26" spans="1:62">
      <c r="A26" s="14">
        <v>2</v>
      </c>
      <c r="B26" s="8" t="s">
        <v>15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5"/>
      <c r="P26" s="15"/>
      <c r="Q26" s="15"/>
      <c r="R26" s="9"/>
      <c r="S26" s="9"/>
      <c r="T26" s="9">
        <v>130.4</v>
      </c>
      <c r="U26" s="9"/>
      <c r="V26" s="9"/>
      <c r="W26" s="9"/>
      <c r="X26" s="9">
        <v>214.8</v>
      </c>
      <c r="Y26" s="9"/>
      <c r="Z26" s="9"/>
      <c r="AA26" s="9"/>
      <c r="AB26" s="9"/>
      <c r="AC26" s="9">
        <v>146</v>
      </c>
      <c r="AD26" s="15"/>
      <c r="AE26" s="15"/>
      <c r="AF26" s="15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5"/>
      <c r="AT26" s="15"/>
      <c r="AU26" s="15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5"/>
      <c r="BI26" s="15"/>
      <c r="BJ26" s="15"/>
    </row>
    <row r="27" spans="1:62">
      <c r="A27" s="14">
        <v>2</v>
      </c>
      <c r="B27" s="8" t="s">
        <v>15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5"/>
      <c r="P27" s="15"/>
      <c r="Q27" s="15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5"/>
      <c r="AE27" s="15"/>
      <c r="AF27" s="15"/>
      <c r="AG27" s="9"/>
      <c r="AH27" s="9"/>
      <c r="AI27" s="9"/>
      <c r="AJ27" s="9">
        <v>120</v>
      </c>
      <c r="AK27" s="9"/>
      <c r="AL27" s="9"/>
      <c r="AM27" s="9"/>
      <c r="AN27" s="9"/>
      <c r="AO27" s="9"/>
      <c r="AP27" s="9"/>
      <c r="AQ27" s="9"/>
      <c r="AR27" s="9"/>
      <c r="AS27" s="15"/>
      <c r="AT27" s="15"/>
      <c r="AU27" s="15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5"/>
      <c r="BI27" s="15"/>
      <c r="BJ27" s="15"/>
    </row>
    <row r="28" spans="1:62">
      <c r="A28" s="14">
        <v>2</v>
      </c>
      <c r="B28" s="8" t="s">
        <v>15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5"/>
      <c r="P28" s="15"/>
      <c r="Q28" s="15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5"/>
      <c r="AE28" s="15"/>
      <c r="AF28" s="15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5"/>
      <c r="AT28" s="15"/>
      <c r="AU28" s="15"/>
      <c r="AV28" s="9"/>
      <c r="AW28" s="9"/>
      <c r="AX28" s="9"/>
      <c r="AY28" s="9">
        <v>153.6</v>
      </c>
      <c r="AZ28" s="9"/>
      <c r="BA28" s="9"/>
      <c r="BB28" s="9"/>
      <c r="BC28" s="9"/>
      <c r="BD28" s="9"/>
      <c r="BE28" s="13"/>
      <c r="BF28" s="13"/>
      <c r="BG28" s="13"/>
      <c r="BH28" s="15"/>
      <c r="BI28" s="15"/>
      <c r="BJ28" s="15"/>
    </row>
    <row r="29" spans="1:62">
      <c r="A29" s="14">
        <v>2</v>
      </c>
      <c r="B29" s="8" t="s">
        <v>16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5"/>
      <c r="P29" s="15"/>
      <c r="Q29" s="15"/>
      <c r="R29" s="9"/>
      <c r="S29" s="9"/>
      <c r="T29" s="9"/>
      <c r="U29" s="9"/>
      <c r="V29" s="9"/>
      <c r="W29" s="9">
        <v>200.3</v>
      </c>
      <c r="X29" s="9"/>
      <c r="Y29" s="9"/>
      <c r="Z29" s="9"/>
      <c r="AA29" s="9"/>
      <c r="AB29" s="9"/>
      <c r="AC29" s="9"/>
      <c r="AD29" s="15"/>
      <c r="AE29" s="15"/>
      <c r="AF29" s="15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5"/>
      <c r="AT29" s="15"/>
      <c r="AU29" s="15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5"/>
      <c r="BI29" s="15"/>
      <c r="BJ29" s="15"/>
    </row>
    <row r="30" spans="1:62">
      <c r="A30" s="14">
        <v>2</v>
      </c>
      <c r="B30" s="8" t="s">
        <v>17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5"/>
      <c r="P30" s="15"/>
      <c r="Q30" s="15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5"/>
      <c r="AE30" s="15"/>
      <c r="AF30" s="15"/>
      <c r="AG30" s="9"/>
      <c r="AH30" s="9">
        <v>127.2</v>
      </c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15"/>
      <c r="AT30" s="15"/>
      <c r="AU30" s="15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5"/>
      <c r="BI30" s="15"/>
      <c r="BJ30" s="15"/>
    </row>
    <row r="31" spans="1:62">
      <c r="A31" s="7">
        <v>2</v>
      </c>
      <c r="B31" s="8" t="s">
        <v>18</v>
      </c>
      <c r="C31" s="9"/>
      <c r="D31" s="9">
        <v>80.34</v>
      </c>
      <c r="E31" s="9">
        <v>162.35</v>
      </c>
      <c r="F31" s="9"/>
      <c r="G31" s="9"/>
      <c r="H31" s="9">
        <v>143.25</v>
      </c>
      <c r="I31" s="9"/>
      <c r="J31" s="9"/>
      <c r="K31" s="9"/>
      <c r="L31" s="9"/>
      <c r="M31" s="9">
        <v>170.27</v>
      </c>
      <c r="N31" s="9"/>
      <c r="O31" s="10">
        <f>SUM(C31:N31)</f>
        <v>556.21</v>
      </c>
      <c r="P31" s="11">
        <f>COUNTA(C31:N31)</f>
        <v>4</v>
      </c>
      <c r="Q31" s="12">
        <f>O31/P31</f>
        <v>139.05250000000001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0">
        <f>SUM(R31:AC31)</f>
        <v>0</v>
      </c>
      <c r="AE31" s="11">
        <f>COUNTA(R31:AC31)</f>
        <v>0</v>
      </c>
      <c r="AF31" s="12" t="e">
        <f>AD31/AE31</f>
        <v>#DIV/0!</v>
      </c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0">
        <f>SUM(AG31:AR31)</f>
        <v>0</v>
      </c>
      <c r="AT31" s="11">
        <f>COUNTA(AG31:AR31)</f>
        <v>0</v>
      </c>
      <c r="AU31" s="12" t="e">
        <f>AS31/AT31</f>
        <v>#DIV/0!</v>
      </c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0">
        <f>SUM(AV31:BG31)</f>
        <v>0</v>
      </c>
      <c r="BI31" s="11">
        <f>COUNTA(AV31:BG31)</f>
        <v>0</v>
      </c>
      <c r="BJ31" s="12" t="e">
        <f>BH31/BI31</f>
        <v>#DIV/0!</v>
      </c>
    </row>
    <row r="32" spans="1:62">
      <c r="A32" s="14">
        <v>2</v>
      </c>
      <c r="B32" s="8" t="s">
        <v>18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5"/>
      <c r="P32" s="15"/>
      <c r="Q32" s="15"/>
      <c r="R32" s="9"/>
      <c r="S32" s="9"/>
      <c r="T32" s="9"/>
      <c r="U32" s="9">
        <v>248.75</v>
      </c>
      <c r="V32" s="9"/>
      <c r="W32" s="9"/>
      <c r="X32" s="9"/>
      <c r="Y32" s="9"/>
      <c r="Z32" s="9"/>
      <c r="AA32" s="9"/>
      <c r="AB32" s="9">
        <v>195.1</v>
      </c>
      <c r="AC32" s="9"/>
      <c r="AD32" s="15"/>
      <c r="AE32" s="15"/>
      <c r="AF32" s="15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5"/>
      <c r="AT32" s="15"/>
      <c r="AU32" s="15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5"/>
      <c r="BI32" s="15"/>
      <c r="BJ32" s="15"/>
    </row>
    <row r="33" spans="1:62">
      <c r="A33" s="14">
        <v>2</v>
      </c>
      <c r="B33" s="8" t="s">
        <v>18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5"/>
      <c r="P33" s="15"/>
      <c r="Q33" s="15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5"/>
      <c r="AE33" s="15"/>
      <c r="AF33" s="15"/>
      <c r="AG33" s="9"/>
      <c r="AH33" s="9"/>
      <c r="AI33" s="9">
        <v>159.04</v>
      </c>
      <c r="AJ33" s="9"/>
      <c r="AK33" s="9"/>
      <c r="AL33" s="9"/>
      <c r="AM33" s="9"/>
      <c r="AN33" s="9">
        <v>178.8</v>
      </c>
      <c r="AO33" s="9"/>
      <c r="AP33" s="9"/>
      <c r="AQ33" s="9"/>
      <c r="AR33" s="9"/>
      <c r="AS33" s="15"/>
      <c r="AT33" s="15"/>
      <c r="AU33" s="15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5"/>
      <c r="BI33" s="15"/>
      <c r="BJ33" s="15"/>
    </row>
    <row r="34" spans="1:62">
      <c r="A34" s="14">
        <v>2</v>
      </c>
      <c r="B34" s="8" t="s">
        <v>18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5"/>
      <c r="P34" s="15"/>
      <c r="Q34" s="15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5"/>
      <c r="AE34" s="15"/>
      <c r="AF34" s="15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5"/>
      <c r="AT34" s="15"/>
      <c r="AU34" s="15"/>
      <c r="AV34" s="9"/>
      <c r="AW34" s="9"/>
      <c r="AX34" s="9">
        <v>221.26</v>
      </c>
      <c r="AY34" s="9"/>
      <c r="AZ34" s="9"/>
      <c r="BA34" s="9"/>
      <c r="BB34" s="9"/>
      <c r="BC34" s="9"/>
      <c r="BD34" s="9"/>
      <c r="BE34" s="13"/>
      <c r="BF34" s="13"/>
      <c r="BG34" s="13"/>
      <c r="BH34" s="15"/>
      <c r="BI34" s="15"/>
      <c r="BJ34" s="15"/>
    </row>
    <row r="35" spans="1:62">
      <c r="A35" s="14">
        <v>2</v>
      </c>
      <c r="B35" s="8" t="s">
        <v>23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5"/>
      <c r="P35" s="15"/>
      <c r="Q35" s="15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5"/>
      <c r="AE35" s="15"/>
      <c r="AF35" s="15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5"/>
      <c r="AT35" s="15"/>
      <c r="AU35" s="15"/>
      <c r="AV35" s="9"/>
      <c r="AW35" s="9"/>
      <c r="AX35" s="9"/>
      <c r="AY35" s="9"/>
      <c r="AZ35" s="9"/>
      <c r="BA35" s="9"/>
      <c r="BB35" s="9"/>
      <c r="BC35" s="9">
        <v>193.7</v>
      </c>
      <c r="BD35" s="9"/>
      <c r="BE35" s="13"/>
      <c r="BF35" s="13"/>
      <c r="BG35" s="13"/>
      <c r="BH35" s="15"/>
      <c r="BI35" s="15"/>
      <c r="BJ35" s="15"/>
    </row>
    <row r="36" spans="1:62">
      <c r="A36" s="7">
        <v>2</v>
      </c>
      <c r="B36" s="8" t="s">
        <v>24</v>
      </c>
      <c r="C36" s="9"/>
      <c r="D36" s="9"/>
      <c r="E36" s="9">
        <v>335.05</v>
      </c>
      <c r="F36" s="9"/>
      <c r="G36" s="9"/>
      <c r="H36" s="9"/>
      <c r="I36" s="9"/>
      <c r="J36" s="9">
        <v>172.4</v>
      </c>
      <c r="K36" s="9"/>
      <c r="L36" s="9">
        <v>176.6</v>
      </c>
      <c r="M36" s="9"/>
      <c r="N36" s="9"/>
      <c r="O36" s="10">
        <f>SUM(C36:N36)</f>
        <v>684.05000000000007</v>
      </c>
      <c r="P36" s="11">
        <f>COUNTA(C36:N36)</f>
        <v>3</v>
      </c>
      <c r="Q36" s="12">
        <f>O36/P36</f>
        <v>228.01666666666668</v>
      </c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0">
        <f>SUM(R36:AC36)</f>
        <v>0</v>
      </c>
      <c r="AE36" s="11">
        <f>COUNTA(R36:AC36)</f>
        <v>0</v>
      </c>
      <c r="AF36" s="12" t="e">
        <f>AD36/AE36</f>
        <v>#DIV/0!</v>
      </c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0">
        <f>SUM(AG36:AR36)</f>
        <v>0</v>
      </c>
      <c r="AT36" s="11">
        <f>COUNTA(AG36:AR36)</f>
        <v>0</v>
      </c>
      <c r="AU36" s="12" t="e">
        <f>AS36/AT36</f>
        <v>#DIV/0!</v>
      </c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0">
        <f>SUM(AV36:BG36)</f>
        <v>0</v>
      </c>
      <c r="BI36" s="11">
        <f>COUNTA(AV36:BG36)</f>
        <v>0</v>
      </c>
      <c r="BJ36" s="12" t="e">
        <f>BH36/BI36</f>
        <v>#DIV/0!</v>
      </c>
    </row>
    <row r="37" spans="1:62">
      <c r="A37" s="14">
        <v>2</v>
      </c>
      <c r="B37" s="8" t="s">
        <v>22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5"/>
      <c r="P37" s="15"/>
      <c r="Q37" s="15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>
        <v>93.3</v>
      </c>
      <c r="AD37" s="15"/>
      <c r="AE37" s="15"/>
      <c r="AF37" s="15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5"/>
      <c r="AT37" s="15"/>
      <c r="AU37" s="15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5"/>
      <c r="BI37" s="15"/>
      <c r="BJ37" s="15"/>
    </row>
    <row r="38" spans="1:62">
      <c r="A38" s="14">
        <v>2</v>
      </c>
      <c r="B38" s="8" t="s">
        <v>22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5"/>
      <c r="P38" s="15"/>
      <c r="Q38" s="15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5"/>
      <c r="AE38" s="15"/>
      <c r="AF38" s="15"/>
      <c r="AG38" s="9">
        <v>129.68</v>
      </c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15"/>
      <c r="AT38" s="15"/>
      <c r="AU38" s="15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5"/>
      <c r="BI38" s="15"/>
      <c r="BJ38" s="15"/>
    </row>
    <row r="39" spans="1:62">
      <c r="A39" s="14">
        <v>2</v>
      </c>
      <c r="B39" s="8" t="s">
        <v>21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5"/>
      <c r="P39" s="15"/>
      <c r="Q39" s="15"/>
      <c r="R39" s="9"/>
      <c r="S39" s="9"/>
      <c r="T39" s="9"/>
      <c r="U39" s="9">
        <v>129.5</v>
      </c>
      <c r="V39" s="9"/>
      <c r="W39" s="9">
        <v>150</v>
      </c>
      <c r="X39" s="9"/>
      <c r="Y39" s="9"/>
      <c r="Z39" s="9"/>
      <c r="AA39" s="9">
        <v>184.75</v>
      </c>
      <c r="AB39" s="9"/>
      <c r="AC39" s="9">
        <v>120</v>
      </c>
      <c r="AD39" s="15"/>
      <c r="AE39" s="15"/>
      <c r="AF39" s="15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5"/>
      <c r="AT39" s="15"/>
      <c r="AU39" s="15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5"/>
      <c r="BI39" s="15"/>
      <c r="BJ39" s="15"/>
    </row>
    <row r="40" spans="1:62">
      <c r="A40" s="14">
        <v>2</v>
      </c>
      <c r="B40" s="8" t="s">
        <v>21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5"/>
      <c r="P40" s="15"/>
      <c r="Q40" s="15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5"/>
      <c r="AE40" s="15"/>
      <c r="AF40" s="15"/>
      <c r="AG40" s="9"/>
      <c r="AH40" s="9">
        <v>155.47</v>
      </c>
      <c r="AI40" s="9"/>
      <c r="AJ40" s="9">
        <v>58.8</v>
      </c>
      <c r="AK40" s="9"/>
      <c r="AL40" s="9">
        <v>212.55</v>
      </c>
      <c r="AM40" s="9"/>
      <c r="AN40" s="9">
        <v>289.06</v>
      </c>
      <c r="AO40" s="9"/>
      <c r="AP40" s="9"/>
      <c r="AQ40" s="9"/>
      <c r="AR40" s="9">
        <v>264.2</v>
      </c>
      <c r="AS40" s="15"/>
      <c r="AT40" s="15"/>
      <c r="AU40" s="15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5"/>
      <c r="BI40" s="15"/>
      <c r="BJ40" s="15"/>
    </row>
    <row r="41" spans="1:62">
      <c r="A41" s="14">
        <v>2</v>
      </c>
      <c r="B41" s="8" t="s">
        <v>21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5"/>
      <c r="P41" s="15"/>
      <c r="Q41" s="15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5"/>
      <c r="AE41" s="15"/>
      <c r="AF41" s="15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5"/>
      <c r="AT41" s="15"/>
      <c r="AU41" s="15"/>
      <c r="AV41" s="9"/>
      <c r="AW41" s="9"/>
      <c r="AX41" s="9"/>
      <c r="AY41" s="9">
        <v>203.6</v>
      </c>
      <c r="AZ41" s="9"/>
      <c r="BA41" s="9">
        <v>100</v>
      </c>
      <c r="BB41" s="9"/>
      <c r="BC41" s="9"/>
      <c r="BD41" s="9"/>
      <c r="BE41" s="13"/>
      <c r="BF41" s="13"/>
      <c r="BG41" s="13"/>
      <c r="BH41" s="15"/>
      <c r="BI41" s="15"/>
      <c r="BJ41" s="15"/>
    </row>
    <row r="42" spans="1:62">
      <c r="A42" s="14">
        <v>2</v>
      </c>
      <c r="B42" s="8" t="s">
        <v>19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5"/>
      <c r="P42" s="15"/>
      <c r="Q42" s="15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5"/>
      <c r="AE42" s="15"/>
      <c r="AF42" s="15"/>
      <c r="AG42" s="9"/>
      <c r="AH42" s="9">
        <v>58.44</v>
      </c>
      <c r="AI42" s="9"/>
      <c r="AJ42" s="9"/>
      <c r="AK42" s="9">
        <v>35.14</v>
      </c>
      <c r="AL42" s="9"/>
      <c r="AM42" s="9"/>
      <c r="AN42" s="9"/>
      <c r="AO42" s="9">
        <v>35.14</v>
      </c>
      <c r="AP42" s="9"/>
      <c r="AQ42" s="9"/>
      <c r="AR42" s="9"/>
      <c r="AS42" s="15"/>
      <c r="AT42" s="15"/>
      <c r="AU42" s="15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5"/>
      <c r="BI42" s="15"/>
      <c r="BJ42" s="15"/>
    </row>
    <row r="43" spans="1:62">
      <c r="A43" s="14">
        <v>2</v>
      </c>
      <c r="B43" s="8" t="s">
        <v>19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5"/>
      <c r="P43" s="15"/>
      <c r="Q43" s="15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5"/>
      <c r="AE43" s="15"/>
      <c r="AF43" s="15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5"/>
      <c r="AT43" s="15"/>
      <c r="AU43" s="15"/>
      <c r="AV43" s="9">
        <v>37.090000000000003</v>
      </c>
      <c r="AW43" s="9"/>
      <c r="AX43" s="9"/>
      <c r="AY43" s="9">
        <v>52.28</v>
      </c>
      <c r="AZ43" s="9"/>
      <c r="BA43" s="9"/>
      <c r="BB43" s="9"/>
      <c r="BC43" s="9"/>
      <c r="BD43" s="9"/>
      <c r="BE43" s="13"/>
      <c r="BF43" s="13"/>
      <c r="BG43" s="13"/>
      <c r="BH43" s="15"/>
      <c r="BI43" s="15"/>
      <c r="BJ43" s="15"/>
    </row>
    <row r="44" spans="1:62">
      <c r="A44" s="7">
        <v>2</v>
      </c>
      <c r="B44" s="8" t="s">
        <v>20</v>
      </c>
      <c r="C44" s="9"/>
      <c r="D44" s="9"/>
      <c r="E44" s="9">
        <v>144.80000000000001</v>
      </c>
      <c r="F44" s="9"/>
      <c r="G44" s="9">
        <v>192.7</v>
      </c>
      <c r="H44" s="9">
        <v>184.2</v>
      </c>
      <c r="I44" s="9"/>
      <c r="J44" s="9"/>
      <c r="K44" s="9">
        <v>173.6</v>
      </c>
      <c r="L44" s="9"/>
      <c r="M44" s="9"/>
      <c r="N44" s="9">
        <v>144.80000000000001</v>
      </c>
      <c r="O44" s="10">
        <f>SUM(C44:N44)</f>
        <v>840.10000000000014</v>
      </c>
      <c r="P44" s="11">
        <f>COUNTA(C44:N44)</f>
        <v>5</v>
      </c>
      <c r="Q44" s="12">
        <f>O44/P44</f>
        <v>168.02000000000004</v>
      </c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0">
        <f>SUM(R44:AC44)</f>
        <v>0</v>
      </c>
      <c r="AE44" s="11">
        <f>COUNTA(R44:AC44)</f>
        <v>0</v>
      </c>
      <c r="AF44" s="12" t="e">
        <f>AD44/AE44</f>
        <v>#DIV/0!</v>
      </c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0">
        <f>SUM(AG44:AR44)</f>
        <v>0</v>
      </c>
      <c r="AT44" s="11">
        <f>COUNTA(AG44:AR44)</f>
        <v>0</v>
      </c>
      <c r="AU44" s="12" t="e">
        <f>AS44/AT44</f>
        <v>#DIV/0!</v>
      </c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0">
        <f>SUM(AV44:BG44)</f>
        <v>0</v>
      </c>
      <c r="BI44" s="11">
        <f>COUNTA(AV44:BG44)</f>
        <v>0</v>
      </c>
      <c r="BJ44" s="12" t="e">
        <f>BH44/BI44</f>
        <v>#DIV/0!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Douglas</dc:creator>
  <cp:lastModifiedBy>Mac Douglas</cp:lastModifiedBy>
  <dcterms:created xsi:type="dcterms:W3CDTF">2013-10-16T09:07:19Z</dcterms:created>
  <dcterms:modified xsi:type="dcterms:W3CDTF">2013-10-16T09:11:49Z</dcterms:modified>
</cp:coreProperties>
</file>