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97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34" i="1" l="1"/>
  <c r="E21" i="1"/>
  <c r="E12" i="1"/>
</calcChain>
</file>

<file path=xl/sharedStrings.xml><?xml version="1.0" encoding="utf-8"?>
<sst xmlns="http://schemas.openxmlformats.org/spreadsheetml/2006/main" count="27" uniqueCount="16">
  <si>
    <t>Prix d’acquisition</t>
  </si>
  <si>
    <t>Oui</t>
  </si>
  <si>
    <t>Non</t>
  </si>
  <si>
    <t>Est-ce un bien situé en zone de pression immobilière</t>
  </si>
  <si>
    <t>Région Wallonne</t>
  </si>
  <si>
    <t>Région Bruxelloise</t>
  </si>
  <si>
    <t>Abattement</t>
  </si>
  <si>
    <t xml:space="preserve">Montant droits d’enregistrement </t>
  </si>
  <si>
    <t>Région Flamande</t>
  </si>
  <si>
    <t xml:space="preserve">Pas d'abattement </t>
  </si>
  <si>
    <t>(Liste déroulante)</t>
  </si>
  <si>
    <t>Pas d’abattement</t>
  </si>
  <si>
    <t>Est-ce une habitation modeste</t>
  </si>
  <si>
    <t>(Même liste déroulante que E7)</t>
  </si>
  <si>
    <t>Région d'achat (exemple d'acquisition = 200.000</t>
  </si>
  <si>
    <t>*Calcul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</si>
</sst>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0" borderId="0" xfId="0" applyFont="1"/>
    <xf numFmtId="0" fontId="2" fillId="0" borderId="0" xfId="0" applyFont="1"/>
    <xf numFmtId="0" fontId="0" fillId="0" borderId="0" xfId="0" applyBorder="1"/>
    <xf numFmtId="0" fontId="3" fillId="0" borderId="0" xfId="0" applyFont="1"/>
    <xf numFmtId="164" fontId="0" fillId="0" borderId="1" xfId="0" applyNumberFormat="1" applyBorder="1"/>
    <xf numFmtId="164" fontId="0" fillId="2" borderId="1" xfId="0" applyNumberFormat="1" applyFill="1" applyBorder="1"/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4"/>
  <sheetViews>
    <sheetView tabSelected="1" workbookViewId="0">
      <selection activeCell="G33" sqref="G33"/>
    </sheetView>
  </sheetViews>
  <sheetFormatPr baseColWidth="10" defaultRowHeight="15" x14ac:dyDescent="0.25"/>
  <cols>
    <col min="3" max="3" width="22.5703125" customWidth="1"/>
    <col min="4" max="4" width="2.7109375" customWidth="1"/>
    <col min="5" max="5" width="15.7109375" customWidth="1"/>
  </cols>
  <sheetData>
    <row r="1" spans="1:9" x14ac:dyDescent="0.25">
      <c r="A1" s="2" t="s">
        <v>14</v>
      </c>
    </row>
    <row r="3" spans="1:9" x14ac:dyDescent="0.25">
      <c r="A3" s="3" t="s">
        <v>4</v>
      </c>
      <c r="E3" s="4"/>
    </row>
    <row r="5" spans="1:9" x14ac:dyDescent="0.25">
      <c r="A5" t="s">
        <v>0</v>
      </c>
      <c r="E5" s="6">
        <v>200000</v>
      </c>
    </row>
    <row r="7" spans="1:9" x14ac:dyDescent="0.25">
      <c r="A7" t="s">
        <v>3</v>
      </c>
      <c r="E7" s="1"/>
      <c r="F7" t="s">
        <v>10</v>
      </c>
      <c r="I7" s="5"/>
    </row>
    <row r="8" spans="1:9" x14ac:dyDescent="0.25">
      <c r="I8" s="5" t="s">
        <v>1</v>
      </c>
    </row>
    <row r="9" spans="1:9" x14ac:dyDescent="0.25">
      <c r="I9" s="5" t="s">
        <v>2</v>
      </c>
    </row>
    <row r="10" spans="1:9" x14ac:dyDescent="0.25">
      <c r="A10" t="s">
        <v>12</v>
      </c>
      <c r="E10" s="1"/>
      <c r="F10" t="s">
        <v>13</v>
      </c>
      <c r="I10" s="5"/>
    </row>
    <row r="11" spans="1:9" x14ac:dyDescent="0.25">
      <c r="I11" s="5"/>
    </row>
    <row r="12" spans="1:9" x14ac:dyDescent="0.25">
      <c r="A12" t="s">
        <v>7</v>
      </c>
      <c r="E12" s="7" t="str">
        <f>IF(E10="Non",E5*0.125,IF(E10="Oui",IF(E7="Oui",IF(E5&gt;160431.53,160431.53*0.06+(E5-160431.53)*0.125,E5*0.06),IF(E7="Non",IF(E5&gt;150404.55,150404.55*0.06+(E5-150404.55)*0.125,E5*0.06),"")),""))</f>
        <v/>
      </c>
      <c r="F12" s="8" t="s">
        <v>15</v>
      </c>
    </row>
    <row r="15" spans="1:9" x14ac:dyDescent="0.25">
      <c r="A15" s="3" t="s">
        <v>5</v>
      </c>
    </row>
    <row r="17" spans="1:9" x14ac:dyDescent="0.25">
      <c r="A17" t="s">
        <v>0</v>
      </c>
      <c r="E17" s="6">
        <v>200000</v>
      </c>
    </row>
    <row r="19" spans="1:9" x14ac:dyDescent="0.25">
      <c r="A19" t="s">
        <v>6</v>
      </c>
      <c r="E19" s="6"/>
      <c r="F19" t="s">
        <v>10</v>
      </c>
      <c r="I19" s="5">
        <v>60000</v>
      </c>
    </row>
    <row r="20" spans="1:9" x14ac:dyDescent="0.25">
      <c r="I20" s="5">
        <v>75000</v>
      </c>
    </row>
    <row r="21" spans="1:9" x14ac:dyDescent="0.25">
      <c r="A21" t="s">
        <v>7</v>
      </c>
      <c r="E21" s="7" t="str">
        <f>IF(E19="","",IF(E19="Pas d’abattement",E17*0.125,(E17-E19)*0.125))</f>
        <v/>
      </c>
      <c r="F21" s="8" t="s">
        <v>15</v>
      </c>
      <c r="I21" s="5" t="s">
        <v>11</v>
      </c>
    </row>
    <row r="24" spans="1:9" x14ac:dyDescent="0.25">
      <c r="A24" s="3" t="s">
        <v>8</v>
      </c>
    </row>
    <row r="26" spans="1:9" x14ac:dyDescent="0.25">
      <c r="A26" t="s">
        <v>0</v>
      </c>
      <c r="E26" s="6">
        <v>200000</v>
      </c>
    </row>
    <row r="27" spans="1:9" x14ac:dyDescent="0.25">
      <c r="I27" s="5"/>
    </row>
    <row r="28" spans="1:9" x14ac:dyDescent="0.25">
      <c r="A28" t="s">
        <v>6</v>
      </c>
      <c r="E28" s="6"/>
      <c r="F28" t="s">
        <v>10</v>
      </c>
      <c r="I28" s="5">
        <v>25000</v>
      </c>
    </row>
    <row r="29" spans="1:9" x14ac:dyDescent="0.25">
      <c r="I29" s="5">
        <v>35000</v>
      </c>
    </row>
    <row r="30" spans="1:9" x14ac:dyDescent="0.25">
      <c r="I30" s="5" t="s">
        <v>9</v>
      </c>
    </row>
    <row r="32" spans="1:9" x14ac:dyDescent="0.25">
      <c r="A32" t="s">
        <v>12</v>
      </c>
      <c r="E32" s="1"/>
      <c r="F32" t="s">
        <v>13</v>
      </c>
    </row>
    <row r="34" spans="1:6" x14ac:dyDescent="0.25">
      <c r="A34" t="s">
        <v>7</v>
      </c>
      <c r="E34" s="7" t="str">
        <f>IF(E32="Non",IF(E28="Pas d'abattement ",E26*0.1,(E26-E28)*IF(E28=25000,0.1,0.05)),IF(E32="Oui",IF(E28="Pas d'abattement ",E26*0.05,(E26-E28)*IF(E28=35000,0.05,0.1)),""))</f>
        <v/>
      </c>
      <c r="F34" s="8" t="s">
        <v>15</v>
      </c>
    </row>
  </sheetData>
  <dataValidations count="3">
    <dataValidation type="list" allowBlank="1" showInputMessage="1" showErrorMessage="1" sqref="E7 E32 E10">
      <formula1>$I$7:$I$9</formula1>
    </dataValidation>
    <dataValidation type="list" allowBlank="1" showInputMessage="1" showErrorMessage="1" sqref="E28">
      <formula1>$I$27:$I$30</formula1>
    </dataValidation>
    <dataValidation type="list" allowBlank="1" showInputMessage="1" showErrorMessage="1" sqref="E19">
      <formula1>$I$18:$I$21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Xavier</cp:lastModifiedBy>
  <dcterms:created xsi:type="dcterms:W3CDTF">2015-02-02T17:40:22Z</dcterms:created>
  <dcterms:modified xsi:type="dcterms:W3CDTF">2015-02-02T21:23:33Z</dcterms:modified>
</cp:coreProperties>
</file>