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5825" windowHeight="7950" activeTab="1"/>
  </bookViews>
  <sheets>
    <sheet name="BDD" sheetId="1" r:id="rId1"/>
    <sheet name="Réception" sheetId="2" r:id="rId2"/>
    <sheet name="Livraison" sheetId="7" r:id="rId3"/>
    <sheet name="Delta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4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12"/>
  <c r="C13"/>
  <c r="D13"/>
  <c r="C14"/>
  <c r="D14"/>
  <c r="C15"/>
  <c r="D15"/>
  <c r="C16"/>
  <c r="D16"/>
  <c r="C17"/>
  <c r="D17"/>
  <c r="C18"/>
  <c r="D18"/>
  <c r="C19"/>
  <c r="D19"/>
  <c r="C20"/>
  <c r="D20"/>
  <c r="C21"/>
  <c r="D21"/>
  <c r="C22"/>
  <c r="D22"/>
  <c r="C23"/>
  <c r="D23"/>
  <c r="C24"/>
  <c r="D24"/>
  <c r="C25"/>
  <c r="D25"/>
  <c r="C26"/>
  <c r="D26"/>
  <c r="C27"/>
  <c r="D27"/>
  <c r="C28"/>
  <c r="D28"/>
  <c r="C29"/>
  <c r="D29"/>
  <c r="C30"/>
  <c r="D30"/>
  <c r="C31"/>
  <c r="D31"/>
  <c r="C32"/>
  <c r="D32"/>
  <c r="C33"/>
  <c r="D33"/>
  <c r="C34"/>
  <c r="D34"/>
  <c r="C35"/>
  <c r="D35"/>
  <c r="C36"/>
  <c r="D36"/>
  <c r="C37"/>
  <c r="D37"/>
  <c r="C38"/>
  <c r="D38"/>
  <c r="C39"/>
  <c r="D39"/>
  <c r="C40"/>
  <c r="D40"/>
  <c r="C41"/>
  <c r="D41"/>
  <c r="D12"/>
  <c r="C12"/>
  <c r="G9"/>
  <c r="I9" s="1"/>
  <c r="AO407" i="7"/>
  <c r="Z407"/>
  <c r="N407"/>
  <c r="AS407" s="1"/>
  <c r="B407"/>
  <c r="AR407" s="1"/>
  <c r="AO406"/>
  <c r="Z406"/>
  <c r="N406"/>
  <c r="AS406" s="1"/>
  <c r="B406"/>
  <c r="AR406" s="1"/>
  <c r="AO405"/>
  <c r="Z405"/>
  <c r="N405"/>
  <c r="AS405" s="1"/>
  <c r="B405"/>
  <c r="AR405" s="1"/>
  <c r="AO404"/>
  <c r="Z404"/>
  <c r="N404"/>
  <c r="AS404" s="1"/>
  <c r="B404"/>
  <c r="AR404" s="1"/>
  <c r="AO403"/>
  <c r="Z403"/>
  <c r="N403"/>
  <c r="AS403" s="1"/>
  <c r="B403"/>
  <c r="AR403" s="1"/>
  <c r="AO402"/>
  <c r="Z402"/>
  <c r="N402"/>
  <c r="AS402" s="1"/>
  <c r="B402"/>
  <c r="AR402" s="1"/>
  <c r="AO401"/>
  <c r="Z401"/>
  <c r="N401"/>
  <c r="AS401" s="1"/>
  <c r="B401"/>
  <c r="AR401" s="1"/>
  <c r="AO400"/>
  <c r="Z400"/>
  <c r="N400"/>
  <c r="AS400" s="1"/>
  <c r="B400"/>
  <c r="AR400" s="1"/>
  <c r="AO399"/>
  <c r="Z399"/>
  <c r="N399"/>
  <c r="AS399" s="1"/>
  <c r="B399"/>
  <c r="AR399" s="1"/>
  <c r="AO398"/>
  <c r="Z398"/>
  <c r="N398"/>
  <c r="AS398" s="1"/>
  <c r="B398"/>
  <c r="AR398" s="1"/>
  <c r="AO397"/>
  <c r="Z397"/>
  <c r="N397"/>
  <c r="AS397" s="1"/>
  <c r="B397"/>
  <c r="AR397" s="1"/>
  <c r="AO396"/>
  <c r="Z396"/>
  <c r="N396"/>
  <c r="AS396" s="1"/>
  <c r="B396"/>
  <c r="AR396" s="1"/>
  <c r="AO395"/>
  <c r="Z395"/>
  <c r="N395"/>
  <c r="AS395" s="1"/>
  <c r="B395"/>
  <c r="AR395" s="1"/>
  <c r="AO394"/>
  <c r="Z394"/>
  <c r="N394"/>
  <c r="AS394" s="1"/>
  <c r="B394"/>
  <c r="AR394" s="1"/>
  <c r="AO393"/>
  <c r="Z393"/>
  <c r="N393"/>
  <c r="AS393" s="1"/>
  <c r="B393"/>
  <c r="AR393" s="1"/>
  <c r="AO392"/>
  <c r="Z392"/>
  <c r="N392"/>
  <c r="AS392" s="1"/>
  <c r="B392"/>
  <c r="AR392" s="1"/>
  <c r="AO391"/>
  <c r="Z391"/>
  <c r="N391"/>
  <c r="AS391" s="1"/>
  <c r="B391"/>
  <c r="AR391" s="1"/>
  <c r="AO390"/>
  <c r="Z390"/>
  <c r="N390"/>
  <c r="AS390" s="1"/>
  <c r="B390"/>
  <c r="AR390" s="1"/>
  <c r="AO389"/>
  <c r="Z389"/>
  <c r="N389"/>
  <c r="AS389" s="1"/>
  <c r="B389"/>
  <c r="AR389" s="1"/>
  <c r="AO388"/>
  <c r="Z388"/>
  <c r="N388"/>
  <c r="AS388" s="1"/>
  <c r="B388"/>
  <c r="AR388" s="1"/>
  <c r="AO387"/>
  <c r="Z387"/>
  <c r="N387"/>
  <c r="AS387" s="1"/>
  <c r="B387"/>
  <c r="AR387" s="1"/>
  <c r="AO386"/>
  <c r="Z386"/>
  <c r="N386"/>
  <c r="AS386" s="1"/>
  <c r="B386"/>
  <c r="AR386" s="1"/>
  <c r="AO385"/>
  <c r="Z385"/>
  <c r="N385"/>
  <c r="AS385" s="1"/>
  <c r="B385"/>
  <c r="AR385" s="1"/>
  <c r="AO384"/>
  <c r="Z384"/>
  <c r="N384"/>
  <c r="AS384" s="1"/>
  <c r="B384"/>
  <c r="AR384" s="1"/>
  <c r="AO383"/>
  <c r="Z383"/>
  <c r="N383"/>
  <c r="AS383" s="1"/>
  <c r="B383"/>
  <c r="AR383" s="1"/>
  <c r="AO382"/>
  <c r="Z382"/>
  <c r="N382"/>
  <c r="AS382" s="1"/>
  <c r="B382"/>
  <c r="AR382" s="1"/>
  <c r="AO381"/>
  <c r="Z381"/>
  <c r="N381"/>
  <c r="AS381" s="1"/>
  <c r="B381"/>
  <c r="AR381" s="1"/>
  <c r="AO380"/>
  <c r="Z380"/>
  <c r="N380"/>
  <c r="AS380" s="1"/>
  <c r="B380"/>
  <c r="AR380" s="1"/>
  <c r="AO379"/>
  <c r="Z379"/>
  <c r="N379"/>
  <c r="AS379" s="1"/>
  <c r="B379"/>
  <c r="AR379" s="1"/>
  <c r="AO378"/>
  <c r="Z378"/>
  <c r="N378"/>
  <c r="AS378" s="1"/>
  <c r="B378"/>
  <c r="AR378" s="1"/>
  <c r="AO373"/>
  <c r="Z373"/>
  <c r="N373"/>
  <c r="AS373" s="1"/>
  <c r="B373"/>
  <c r="AR373" s="1"/>
  <c r="AO372"/>
  <c r="Z372"/>
  <c r="N372"/>
  <c r="B372"/>
  <c r="AR372" s="1"/>
  <c r="AO371"/>
  <c r="Z371"/>
  <c r="N371"/>
  <c r="AS371" s="1"/>
  <c r="B371"/>
  <c r="AR371" s="1"/>
  <c r="AO370"/>
  <c r="Z370"/>
  <c r="N370"/>
  <c r="B370"/>
  <c r="AR370" s="1"/>
  <c r="AO369"/>
  <c r="Z369"/>
  <c r="N369"/>
  <c r="AS369" s="1"/>
  <c r="B369"/>
  <c r="AR369" s="1"/>
  <c r="AO368"/>
  <c r="Z368"/>
  <c r="N368"/>
  <c r="B368"/>
  <c r="AR368" s="1"/>
  <c r="AO367"/>
  <c r="Z367"/>
  <c r="N367"/>
  <c r="AS367" s="1"/>
  <c r="B367"/>
  <c r="AR367" s="1"/>
  <c r="AO366"/>
  <c r="Z366"/>
  <c r="N366"/>
  <c r="B366"/>
  <c r="AR366" s="1"/>
  <c r="AO365"/>
  <c r="Z365"/>
  <c r="N365"/>
  <c r="AS365" s="1"/>
  <c r="B365"/>
  <c r="AR365" s="1"/>
  <c r="AO364"/>
  <c r="Z364"/>
  <c r="N364"/>
  <c r="B364"/>
  <c r="AR364" s="1"/>
  <c r="AO363"/>
  <c r="Z363"/>
  <c r="N363"/>
  <c r="AS363" s="1"/>
  <c r="B363"/>
  <c r="AR363" s="1"/>
  <c r="AO362"/>
  <c r="Z362"/>
  <c r="N362"/>
  <c r="B362"/>
  <c r="AR362" s="1"/>
  <c r="AO361"/>
  <c r="Z361"/>
  <c r="N361"/>
  <c r="AS361" s="1"/>
  <c r="B361"/>
  <c r="AR361" s="1"/>
  <c r="AO360"/>
  <c r="Z360"/>
  <c r="N360"/>
  <c r="B360"/>
  <c r="AR360" s="1"/>
  <c r="AO359"/>
  <c r="Z359"/>
  <c r="N359"/>
  <c r="AS359" s="1"/>
  <c r="B359"/>
  <c r="AR359" s="1"/>
  <c r="AO358"/>
  <c r="Z358"/>
  <c r="N358"/>
  <c r="B358"/>
  <c r="AR358" s="1"/>
  <c r="AO357"/>
  <c r="Z357"/>
  <c r="N357"/>
  <c r="AS357" s="1"/>
  <c r="B357"/>
  <c r="AR357" s="1"/>
  <c r="AO356"/>
  <c r="Z356"/>
  <c r="N356"/>
  <c r="B356"/>
  <c r="AR356" s="1"/>
  <c r="AO355"/>
  <c r="Z355"/>
  <c r="N355"/>
  <c r="AS355" s="1"/>
  <c r="B355"/>
  <c r="AR355" s="1"/>
  <c r="AO354"/>
  <c r="Z354"/>
  <c r="N354"/>
  <c r="B354"/>
  <c r="AR354" s="1"/>
  <c r="AO353"/>
  <c r="Z353"/>
  <c r="N353"/>
  <c r="AS353" s="1"/>
  <c r="B353"/>
  <c r="AR353" s="1"/>
  <c r="AO352"/>
  <c r="Z352"/>
  <c r="N352"/>
  <c r="B352"/>
  <c r="AR352" s="1"/>
  <c r="AO351"/>
  <c r="Z351"/>
  <c r="N351"/>
  <c r="AS351" s="1"/>
  <c r="B351"/>
  <c r="AR351" s="1"/>
  <c r="AO350"/>
  <c r="Z350"/>
  <c r="N350"/>
  <c r="B350"/>
  <c r="AR350" s="1"/>
  <c r="AO349"/>
  <c r="Z349"/>
  <c r="N349"/>
  <c r="AS349" s="1"/>
  <c r="B349"/>
  <c r="AR349" s="1"/>
  <c r="AO348"/>
  <c r="Z348"/>
  <c r="N348"/>
  <c r="B348"/>
  <c r="AR348" s="1"/>
  <c r="AO347"/>
  <c r="Z347"/>
  <c r="N347"/>
  <c r="AS347" s="1"/>
  <c r="B347"/>
  <c r="AR347" s="1"/>
  <c r="AO346"/>
  <c r="Z346"/>
  <c r="N346"/>
  <c r="B346"/>
  <c r="AR346" s="1"/>
  <c r="AO345"/>
  <c r="Z345"/>
  <c r="N345"/>
  <c r="AS345" s="1"/>
  <c r="B345"/>
  <c r="AR345" s="1"/>
  <c r="AO344"/>
  <c r="Z344"/>
  <c r="N344"/>
  <c r="B344"/>
  <c r="AR344" s="1"/>
  <c r="AO339"/>
  <c r="Z339"/>
  <c r="N339"/>
  <c r="AS339" s="1"/>
  <c r="B339"/>
  <c r="AR339" s="1"/>
  <c r="AO338"/>
  <c r="Z338"/>
  <c r="N338"/>
  <c r="B338"/>
  <c r="AR338" s="1"/>
  <c r="AO337"/>
  <c r="Z337"/>
  <c r="N337"/>
  <c r="AS337" s="1"/>
  <c r="B337"/>
  <c r="AR337" s="1"/>
  <c r="AO336"/>
  <c r="Z336"/>
  <c r="N336"/>
  <c r="B336"/>
  <c r="AR336" s="1"/>
  <c r="AO335"/>
  <c r="Z335"/>
  <c r="N335"/>
  <c r="AS335" s="1"/>
  <c r="B335"/>
  <c r="AR335" s="1"/>
  <c r="AO334"/>
  <c r="Z334"/>
  <c r="N334"/>
  <c r="B334"/>
  <c r="AR334" s="1"/>
  <c r="AO333"/>
  <c r="Z333"/>
  <c r="N333"/>
  <c r="AS333" s="1"/>
  <c r="B333"/>
  <c r="AR333" s="1"/>
  <c r="AO332"/>
  <c r="Z332"/>
  <c r="N332"/>
  <c r="B332"/>
  <c r="AR332" s="1"/>
  <c r="AO331"/>
  <c r="Z331"/>
  <c r="N331"/>
  <c r="AS331" s="1"/>
  <c r="B331"/>
  <c r="AR331" s="1"/>
  <c r="AO330"/>
  <c r="Z330"/>
  <c r="N330"/>
  <c r="B330"/>
  <c r="AR330" s="1"/>
  <c r="AO329"/>
  <c r="Z329"/>
  <c r="N329"/>
  <c r="AS329" s="1"/>
  <c r="B329"/>
  <c r="AR329" s="1"/>
  <c r="AO328"/>
  <c r="Z328"/>
  <c r="N328"/>
  <c r="B328"/>
  <c r="AR328" s="1"/>
  <c r="AO327"/>
  <c r="Z327"/>
  <c r="N327"/>
  <c r="AS327" s="1"/>
  <c r="B327"/>
  <c r="AR327" s="1"/>
  <c r="AO326"/>
  <c r="Z326"/>
  <c r="N326"/>
  <c r="B326"/>
  <c r="AR326" s="1"/>
  <c r="AO325"/>
  <c r="Z325"/>
  <c r="N325"/>
  <c r="AS325" s="1"/>
  <c r="B325"/>
  <c r="AR325" s="1"/>
  <c r="AO324"/>
  <c r="Z324"/>
  <c r="N324"/>
  <c r="B324"/>
  <c r="AR324" s="1"/>
  <c r="AO323"/>
  <c r="Z323"/>
  <c r="N323"/>
  <c r="AS323" s="1"/>
  <c r="B323"/>
  <c r="AR323" s="1"/>
  <c r="AO322"/>
  <c r="Z322"/>
  <c r="N322"/>
  <c r="B322"/>
  <c r="AR322" s="1"/>
  <c r="AO321"/>
  <c r="Z321"/>
  <c r="N321"/>
  <c r="AS321" s="1"/>
  <c r="B321"/>
  <c r="AR321" s="1"/>
  <c r="AO320"/>
  <c r="Z320"/>
  <c r="N320"/>
  <c r="B320"/>
  <c r="AR320" s="1"/>
  <c r="AO319"/>
  <c r="Z319"/>
  <c r="N319"/>
  <c r="AS319" s="1"/>
  <c r="B319"/>
  <c r="AR319" s="1"/>
  <c r="AO318"/>
  <c r="Z318"/>
  <c r="N318"/>
  <c r="B318"/>
  <c r="AR318" s="1"/>
  <c r="AO317"/>
  <c r="Z317"/>
  <c r="N317"/>
  <c r="AS317" s="1"/>
  <c r="B317"/>
  <c r="AR317" s="1"/>
  <c r="AO316"/>
  <c r="Z316"/>
  <c r="N316"/>
  <c r="B316"/>
  <c r="AR316" s="1"/>
  <c r="AO315"/>
  <c r="Z315"/>
  <c r="N315"/>
  <c r="AS315" s="1"/>
  <c r="B315"/>
  <c r="AR315" s="1"/>
  <c r="AO314"/>
  <c r="Z314"/>
  <c r="N314"/>
  <c r="B314"/>
  <c r="AR314" s="1"/>
  <c r="AO313"/>
  <c r="Z313"/>
  <c r="N313"/>
  <c r="AS313" s="1"/>
  <c r="B313"/>
  <c r="AR313" s="1"/>
  <c r="AO312"/>
  <c r="Z312"/>
  <c r="N312"/>
  <c r="B312"/>
  <c r="AR312" s="1"/>
  <c r="AO311"/>
  <c r="Z311"/>
  <c r="N311"/>
  <c r="AS311" s="1"/>
  <c r="B311"/>
  <c r="AR311" s="1"/>
  <c r="AO310"/>
  <c r="Z310"/>
  <c r="N310"/>
  <c r="B310"/>
  <c r="AR310" s="1"/>
  <c r="AO305"/>
  <c r="Z305"/>
  <c r="N305"/>
  <c r="AS305" s="1"/>
  <c r="B305"/>
  <c r="AR305" s="1"/>
  <c r="AO304"/>
  <c r="Z304"/>
  <c r="N304"/>
  <c r="B304"/>
  <c r="AR304" s="1"/>
  <c r="AO303"/>
  <c r="Z303"/>
  <c r="N303"/>
  <c r="AS303" s="1"/>
  <c r="B303"/>
  <c r="AR303" s="1"/>
  <c r="AO302"/>
  <c r="Z302"/>
  <c r="N302"/>
  <c r="B302"/>
  <c r="AR302" s="1"/>
  <c r="AO301"/>
  <c r="Z301"/>
  <c r="N301"/>
  <c r="AS301" s="1"/>
  <c r="B301"/>
  <c r="AR301" s="1"/>
  <c r="AO300"/>
  <c r="Z300"/>
  <c r="N300"/>
  <c r="B300"/>
  <c r="AR300" s="1"/>
  <c r="AO299"/>
  <c r="Z299"/>
  <c r="N299"/>
  <c r="AS299" s="1"/>
  <c r="B299"/>
  <c r="AR299" s="1"/>
  <c r="AO298"/>
  <c r="Z298"/>
  <c r="N298"/>
  <c r="B298"/>
  <c r="AR298" s="1"/>
  <c r="AO297"/>
  <c r="Z297"/>
  <c r="N297"/>
  <c r="AS297" s="1"/>
  <c r="B297"/>
  <c r="AR297" s="1"/>
  <c r="AO296"/>
  <c r="Z296"/>
  <c r="N296"/>
  <c r="B296"/>
  <c r="AR296" s="1"/>
  <c r="AO295"/>
  <c r="Z295"/>
  <c r="N295"/>
  <c r="AS295" s="1"/>
  <c r="B295"/>
  <c r="AR295" s="1"/>
  <c r="AO294"/>
  <c r="Z294"/>
  <c r="N294"/>
  <c r="B294"/>
  <c r="AR294" s="1"/>
  <c r="AO293"/>
  <c r="Z293"/>
  <c r="N293"/>
  <c r="AS293" s="1"/>
  <c r="B293"/>
  <c r="AR293" s="1"/>
  <c r="AO292"/>
  <c r="Z292"/>
  <c r="N292"/>
  <c r="B292"/>
  <c r="AR292" s="1"/>
  <c r="AO291"/>
  <c r="Z291"/>
  <c r="N291"/>
  <c r="AS291" s="1"/>
  <c r="B291"/>
  <c r="AR291" s="1"/>
  <c r="AO290"/>
  <c r="Z290"/>
  <c r="N290"/>
  <c r="B290"/>
  <c r="AR290" s="1"/>
  <c r="AO289"/>
  <c r="Z289"/>
  <c r="N289"/>
  <c r="AS289" s="1"/>
  <c r="B289"/>
  <c r="AR289" s="1"/>
  <c r="AO288"/>
  <c r="Z288"/>
  <c r="N288"/>
  <c r="B288"/>
  <c r="AR288" s="1"/>
  <c r="AO287"/>
  <c r="Z287"/>
  <c r="N287"/>
  <c r="AS287" s="1"/>
  <c r="B287"/>
  <c r="AR287" s="1"/>
  <c r="AO286"/>
  <c r="Z286"/>
  <c r="N286"/>
  <c r="B286"/>
  <c r="AR286" s="1"/>
  <c r="AO285"/>
  <c r="Z285"/>
  <c r="N285"/>
  <c r="AS285" s="1"/>
  <c r="B285"/>
  <c r="AR285" s="1"/>
  <c r="AO284"/>
  <c r="Z284"/>
  <c r="N284"/>
  <c r="B284"/>
  <c r="AR284" s="1"/>
  <c r="AO283"/>
  <c r="Z283"/>
  <c r="N283"/>
  <c r="AS283" s="1"/>
  <c r="B283"/>
  <c r="AR283" s="1"/>
  <c r="AO282"/>
  <c r="Z282"/>
  <c r="N282"/>
  <c r="B282"/>
  <c r="AR282" s="1"/>
  <c r="AO281"/>
  <c r="Z281"/>
  <c r="N281"/>
  <c r="AS281" s="1"/>
  <c r="B281"/>
  <c r="AR281" s="1"/>
  <c r="AO280"/>
  <c r="Z280"/>
  <c r="N280"/>
  <c r="B280"/>
  <c r="AR280" s="1"/>
  <c r="AO279"/>
  <c r="Z279"/>
  <c r="N279"/>
  <c r="AS279" s="1"/>
  <c r="B279"/>
  <c r="AR279" s="1"/>
  <c r="AO278"/>
  <c r="Z278"/>
  <c r="N278"/>
  <c r="B278"/>
  <c r="AR278" s="1"/>
  <c r="AO277"/>
  <c r="Z277"/>
  <c r="N277"/>
  <c r="AS277" s="1"/>
  <c r="B277"/>
  <c r="AR277" s="1"/>
  <c r="AO276"/>
  <c r="Z276"/>
  <c r="N276"/>
  <c r="B276"/>
  <c r="AR276" s="1"/>
  <c r="AO271"/>
  <c r="Z271"/>
  <c r="N271"/>
  <c r="AS271" s="1"/>
  <c r="B271"/>
  <c r="AR271" s="1"/>
  <c r="AO270"/>
  <c r="Z270"/>
  <c r="N270"/>
  <c r="B270"/>
  <c r="AR270" s="1"/>
  <c r="AO269"/>
  <c r="Z269"/>
  <c r="N269"/>
  <c r="AS269" s="1"/>
  <c r="B269"/>
  <c r="AR269" s="1"/>
  <c r="AO268"/>
  <c r="Z268"/>
  <c r="N268"/>
  <c r="B268"/>
  <c r="AR268" s="1"/>
  <c r="AO267"/>
  <c r="Z267"/>
  <c r="N267"/>
  <c r="AS267" s="1"/>
  <c r="B267"/>
  <c r="AR267" s="1"/>
  <c r="AO266"/>
  <c r="Z266"/>
  <c r="N266"/>
  <c r="B266"/>
  <c r="AR266" s="1"/>
  <c r="AO265"/>
  <c r="Z265"/>
  <c r="N265"/>
  <c r="AS265" s="1"/>
  <c r="B265"/>
  <c r="AR265" s="1"/>
  <c r="AO264"/>
  <c r="Z264"/>
  <c r="N264"/>
  <c r="B264"/>
  <c r="AR264" s="1"/>
  <c r="AO263"/>
  <c r="Z263"/>
  <c r="N263"/>
  <c r="AS263" s="1"/>
  <c r="B263"/>
  <c r="AR263" s="1"/>
  <c r="AO262"/>
  <c r="Z262"/>
  <c r="N262"/>
  <c r="B262"/>
  <c r="AR262" s="1"/>
  <c r="AO261"/>
  <c r="Z261"/>
  <c r="N261"/>
  <c r="AS261" s="1"/>
  <c r="B261"/>
  <c r="AR261" s="1"/>
  <c r="AO260"/>
  <c r="Z260"/>
  <c r="N260"/>
  <c r="B260"/>
  <c r="AR260" s="1"/>
  <c r="AO259"/>
  <c r="Z259"/>
  <c r="N259"/>
  <c r="AS259" s="1"/>
  <c r="B259"/>
  <c r="AR259" s="1"/>
  <c r="AO258"/>
  <c r="Z258"/>
  <c r="N258"/>
  <c r="B258"/>
  <c r="AR258" s="1"/>
  <c r="AO257"/>
  <c r="Z257"/>
  <c r="N257"/>
  <c r="AS257" s="1"/>
  <c r="B257"/>
  <c r="AR257" s="1"/>
  <c r="AO256"/>
  <c r="Z256"/>
  <c r="N256"/>
  <c r="B256"/>
  <c r="AR256" s="1"/>
  <c r="AO255"/>
  <c r="Z255"/>
  <c r="N255"/>
  <c r="AS255" s="1"/>
  <c r="B255"/>
  <c r="AR255" s="1"/>
  <c r="AO254"/>
  <c r="Z254"/>
  <c r="N254"/>
  <c r="B254"/>
  <c r="AR254" s="1"/>
  <c r="AO253"/>
  <c r="Z253"/>
  <c r="N253"/>
  <c r="AS253" s="1"/>
  <c r="B253"/>
  <c r="AR253" s="1"/>
  <c r="AO252"/>
  <c r="Z252"/>
  <c r="N252"/>
  <c r="B252"/>
  <c r="AR252" s="1"/>
  <c r="AO251"/>
  <c r="Z251"/>
  <c r="N251"/>
  <c r="AS251" s="1"/>
  <c r="B251"/>
  <c r="AR251" s="1"/>
  <c r="AO250"/>
  <c r="Z250"/>
  <c r="N250"/>
  <c r="B250"/>
  <c r="AR250" s="1"/>
  <c r="AO249"/>
  <c r="Z249"/>
  <c r="N249"/>
  <c r="AS249" s="1"/>
  <c r="B249"/>
  <c r="AR249" s="1"/>
  <c r="AO248"/>
  <c r="Z248"/>
  <c r="N248"/>
  <c r="B248"/>
  <c r="AR248" s="1"/>
  <c r="AO247"/>
  <c r="Z247"/>
  <c r="N247"/>
  <c r="AS247" s="1"/>
  <c r="B247"/>
  <c r="AR247" s="1"/>
  <c r="AO246"/>
  <c r="Z246"/>
  <c r="N246"/>
  <c r="B246"/>
  <c r="AR246" s="1"/>
  <c r="AO245"/>
  <c r="Z245"/>
  <c r="N245"/>
  <c r="AS245" s="1"/>
  <c r="B245"/>
  <c r="AR245" s="1"/>
  <c r="AO244"/>
  <c r="Z244"/>
  <c r="N244"/>
  <c r="B244"/>
  <c r="AR244" s="1"/>
  <c r="AO243"/>
  <c r="Z243"/>
  <c r="N243"/>
  <c r="AS243" s="1"/>
  <c r="B243"/>
  <c r="AR243" s="1"/>
  <c r="AO242"/>
  <c r="Z242"/>
  <c r="N242"/>
  <c r="B242"/>
  <c r="AR242" s="1"/>
  <c r="AO237"/>
  <c r="Z237"/>
  <c r="N237"/>
  <c r="AS237" s="1"/>
  <c r="B237"/>
  <c r="AR237" s="1"/>
  <c r="AO236"/>
  <c r="Z236"/>
  <c r="N236"/>
  <c r="B236"/>
  <c r="AR236" s="1"/>
  <c r="AO235"/>
  <c r="Z235"/>
  <c r="N235"/>
  <c r="AS235" s="1"/>
  <c r="B235"/>
  <c r="AR235" s="1"/>
  <c r="AO234"/>
  <c r="Z234"/>
  <c r="N234"/>
  <c r="B234"/>
  <c r="AR234" s="1"/>
  <c r="AO233"/>
  <c r="Z233"/>
  <c r="N233"/>
  <c r="AS233" s="1"/>
  <c r="B233"/>
  <c r="AR233" s="1"/>
  <c r="AO232"/>
  <c r="Z232"/>
  <c r="N232"/>
  <c r="B232"/>
  <c r="AR232" s="1"/>
  <c r="AO231"/>
  <c r="Z231"/>
  <c r="N231"/>
  <c r="AS231" s="1"/>
  <c r="B231"/>
  <c r="AR231" s="1"/>
  <c r="AO230"/>
  <c r="Z230"/>
  <c r="N230"/>
  <c r="B230"/>
  <c r="AR230" s="1"/>
  <c r="AO229"/>
  <c r="Z229"/>
  <c r="N229"/>
  <c r="AS229" s="1"/>
  <c r="B229"/>
  <c r="AR229" s="1"/>
  <c r="AO228"/>
  <c r="Z228"/>
  <c r="N228"/>
  <c r="B228"/>
  <c r="AR228" s="1"/>
  <c r="AO227"/>
  <c r="Z227"/>
  <c r="N227"/>
  <c r="AS227" s="1"/>
  <c r="B227"/>
  <c r="AR227" s="1"/>
  <c r="AO226"/>
  <c r="Z226"/>
  <c r="N226"/>
  <c r="B226"/>
  <c r="AR226" s="1"/>
  <c r="AO225"/>
  <c r="Z225"/>
  <c r="N225"/>
  <c r="AS225" s="1"/>
  <c r="B225"/>
  <c r="AR225" s="1"/>
  <c r="AO224"/>
  <c r="Z224"/>
  <c r="N224"/>
  <c r="B224"/>
  <c r="AR224" s="1"/>
  <c r="AO223"/>
  <c r="Z223"/>
  <c r="N223"/>
  <c r="AS223" s="1"/>
  <c r="B223"/>
  <c r="AR223" s="1"/>
  <c r="AO222"/>
  <c r="Z222"/>
  <c r="N222"/>
  <c r="B222"/>
  <c r="AR222" s="1"/>
  <c r="AO221"/>
  <c r="Z221"/>
  <c r="N221"/>
  <c r="AS221" s="1"/>
  <c r="B221"/>
  <c r="AR221" s="1"/>
  <c r="AO220"/>
  <c r="Z220"/>
  <c r="N220"/>
  <c r="B220"/>
  <c r="AR220" s="1"/>
  <c r="AO219"/>
  <c r="Z219"/>
  <c r="N219"/>
  <c r="AS219" s="1"/>
  <c r="B219"/>
  <c r="AR219" s="1"/>
  <c r="AO218"/>
  <c r="Z218"/>
  <c r="N218"/>
  <c r="B218"/>
  <c r="AR218" s="1"/>
  <c r="AO217"/>
  <c r="Z217"/>
  <c r="N217"/>
  <c r="AS217" s="1"/>
  <c r="B217"/>
  <c r="AR217" s="1"/>
  <c r="AO216"/>
  <c r="Z216"/>
  <c r="N216"/>
  <c r="B216"/>
  <c r="AR216" s="1"/>
  <c r="AO215"/>
  <c r="Z215"/>
  <c r="N215"/>
  <c r="AS215" s="1"/>
  <c r="B215"/>
  <c r="AR215" s="1"/>
  <c r="AO214"/>
  <c r="Z214"/>
  <c r="N214"/>
  <c r="B214"/>
  <c r="AR214" s="1"/>
  <c r="AO213"/>
  <c r="Z213"/>
  <c r="N213"/>
  <c r="AS213" s="1"/>
  <c r="B213"/>
  <c r="AR213" s="1"/>
  <c r="AO212"/>
  <c r="Z212"/>
  <c r="N212"/>
  <c r="B212"/>
  <c r="AR212" s="1"/>
  <c r="AO211"/>
  <c r="Z211"/>
  <c r="N211"/>
  <c r="AS211" s="1"/>
  <c r="B211"/>
  <c r="AR211" s="1"/>
  <c r="AO210"/>
  <c r="Z210"/>
  <c r="N210"/>
  <c r="B210"/>
  <c r="AR210" s="1"/>
  <c r="AO209"/>
  <c r="Z209"/>
  <c r="N209"/>
  <c r="AS209" s="1"/>
  <c r="B209"/>
  <c r="AR209" s="1"/>
  <c r="AO208"/>
  <c r="Z208"/>
  <c r="N208"/>
  <c r="B208"/>
  <c r="AR208" s="1"/>
  <c r="AO203"/>
  <c r="Z203"/>
  <c r="N203"/>
  <c r="AS203" s="1"/>
  <c r="B203"/>
  <c r="AR203" s="1"/>
  <c r="AO202"/>
  <c r="Z202"/>
  <c r="N202"/>
  <c r="B202"/>
  <c r="AR202" s="1"/>
  <c r="AO201"/>
  <c r="Z201"/>
  <c r="N201"/>
  <c r="AS201" s="1"/>
  <c r="B201"/>
  <c r="AR201" s="1"/>
  <c r="AO200"/>
  <c r="Z200"/>
  <c r="N200"/>
  <c r="B200"/>
  <c r="AR200" s="1"/>
  <c r="AO199"/>
  <c r="Z199"/>
  <c r="N199"/>
  <c r="AS199" s="1"/>
  <c r="B199"/>
  <c r="AR199" s="1"/>
  <c r="AO198"/>
  <c r="Z198"/>
  <c r="N198"/>
  <c r="B198"/>
  <c r="AR198" s="1"/>
  <c r="AO197"/>
  <c r="Z197"/>
  <c r="N197"/>
  <c r="AS197" s="1"/>
  <c r="B197"/>
  <c r="AR197" s="1"/>
  <c r="AO196"/>
  <c r="Z196"/>
  <c r="N196"/>
  <c r="B196"/>
  <c r="AR196" s="1"/>
  <c r="AO195"/>
  <c r="Z195"/>
  <c r="N195"/>
  <c r="AS195" s="1"/>
  <c r="B195"/>
  <c r="AR195" s="1"/>
  <c r="AO194"/>
  <c r="Z194"/>
  <c r="N194"/>
  <c r="B194"/>
  <c r="AR194" s="1"/>
  <c r="AO193"/>
  <c r="Z193"/>
  <c r="N193"/>
  <c r="AS193" s="1"/>
  <c r="B193"/>
  <c r="AR193" s="1"/>
  <c r="AO192"/>
  <c r="Z192"/>
  <c r="N192"/>
  <c r="B192"/>
  <c r="AR192" s="1"/>
  <c r="AO191"/>
  <c r="Z191"/>
  <c r="N191"/>
  <c r="AS191" s="1"/>
  <c r="B191"/>
  <c r="AR191" s="1"/>
  <c r="AO190"/>
  <c r="Z190"/>
  <c r="N190"/>
  <c r="B190"/>
  <c r="AR190" s="1"/>
  <c r="AO189"/>
  <c r="Z189"/>
  <c r="N189"/>
  <c r="AS189" s="1"/>
  <c r="B189"/>
  <c r="AR189" s="1"/>
  <c r="AO188"/>
  <c r="Z188"/>
  <c r="N188"/>
  <c r="B188"/>
  <c r="AR188" s="1"/>
  <c r="AO187"/>
  <c r="Z187"/>
  <c r="N187"/>
  <c r="AS187" s="1"/>
  <c r="B187"/>
  <c r="AR187" s="1"/>
  <c r="AO186"/>
  <c r="Z186"/>
  <c r="N186"/>
  <c r="B186"/>
  <c r="AR186" s="1"/>
  <c r="AO185"/>
  <c r="Z185"/>
  <c r="N185"/>
  <c r="AS185" s="1"/>
  <c r="B185"/>
  <c r="AR185" s="1"/>
  <c r="AO184"/>
  <c r="Z184"/>
  <c r="N184"/>
  <c r="B184"/>
  <c r="AR184" s="1"/>
  <c r="AO183"/>
  <c r="Z183"/>
  <c r="N183"/>
  <c r="AS183" s="1"/>
  <c r="B183"/>
  <c r="AR183" s="1"/>
  <c r="AO182"/>
  <c r="Z182"/>
  <c r="N182"/>
  <c r="B182"/>
  <c r="AR182" s="1"/>
  <c r="AO181"/>
  <c r="Z181"/>
  <c r="N181"/>
  <c r="AS181" s="1"/>
  <c r="B181"/>
  <c r="AR181" s="1"/>
  <c r="AR180"/>
  <c r="AO180"/>
  <c r="Z180"/>
  <c r="N180"/>
  <c r="B180"/>
  <c r="AO179"/>
  <c r="Z179"/>
  <c r="N179"/>
  <c r="AS179" s="1"/>
  <c r="B179"/>
  <c r="AR179" s="1"/>
  <c r="AO178"/>
  <c r="Z178"/>
  <c r="N178"/>
  <c r="B178"/>
  <c r="AR178" s="1"/>
  <c r="AO177"/>
  <c r="Z177"/>
  <c r="N177"/>
  <c r="AS177" s="1"/>
  <c r="B177"/>
  <c r="AR177" s="1"/>
  <c r="AR176"/>
  <c r="AO176"/>
  <c r="Z176"/>
  <c r="N176"/>
  <c r="B176"/>
  <c r="AO175"/>
  <c r="Z175"/>
  <c r="N175"/>
  <c r="AS175" s="1"/>
  <c r="B175"/>
  <c r="AR175" s="1"/>
  <c r="AO174"/>
  <c r="Z174"/>
  <c r="N174"/>
  <c r="B174"/>
  <c r="AR174" s="1"/>
  <c r="AO169"/>
  <c r="Z169"/>
  <c r="N169"/>
  <c r="AS169" s="1"/>
  <c r="B169"/>
  <c r="AR169" s="1"/>
  <c r="AO168"/>
  <c r="Z168"/>
  <c r="N168"/>
  <c r="B168"/>
  <c r="AR168" s="1"/>
  <c r="AO167"/>
  <c r="Z167"/>
  <c r="N167"/>
  <c r="AS167" s="1"/>
  <c r="B167"/>
  <c r="AR167" s="1"/>
  <c r="AO166"/>
  <c r="Z166"/>
  <c r="N166"/>
  <c r="B166"/>
  <c r="AR166" s="1"/>
  <c r="AO165"/>
  <c r="Z165"/>
  <c r="N165"/>
  <c r="AS165" s="1"/>
  <c r="B165"/>
  <c r="AR165" s="1"/>
  <c r="AO164"/>
  <c r="Z164"/>
  <c r="N164"/>
  <c r="B164"/>
  <c r="AR164" s="1"/>
  <c r="AO163"/>
  <c r="Z163"/>
  <c r="N163"/>
  <c r="AS163" s="1"/>
  <c r="B163"/>
  <c r="AR163" s="1"/>
  <c r="AO162"/>
  <c r="Z162"/>
  <c r="N162"/>
  <c r="B162"/>
  <c r="AR162" s="1"/>
  <c r="AO161"/>
  <c r="Z161"/>
  <c r="N161"/>
  <c r="AS161" s="1"/>
  <c r="B161"/>
  <c r="AR161" s="1"/>
  <c r="AO160"/>
  <c r="Z160"/>
  <c r="N160"/>
  <c r="B160"/>
  <c r="AR160" s="1"/>
  <c r="AO159"/>
  <c r="Z159"/>
  <c r="N159"/>
  <c r="AS159" s="1"/>
  <c r="B159"/>
  <c r="AR159" s="1"/>
  <c r="AO158"/>
  <c r="Z158"/>
  <c r="N158"/>
  <c r="B158"/>
  <c r="AR158" s="1"/>
  <c r="AO157"/>
  <c r="Z157"/>
  <c r="N157"/>
  <c r="AS157" s="1"/>
  <c r="B157"/>
  <c r="AR157" s="1"/>
  <c r="AO156"/>
  <c r="Z156"/>
  <c r="N156"/>
  <c r="B156"/>
  <c r="AR156" s="1"/>
  <c r="AO155"/>
  <c r="Z155"/>
  <c r="N155"/>
  <c r="AS155" s="1"/>
  <c r="B155"/>
  <c r="AR155" s="1"/>
  <c r="AO154"/>
  <c r="Z154"/>
  <c r="N154"/>
  <c r="B154"/>
  <c r="AR154" s="1"/>
  <c r="AO153"/>
  <c r="Z153"/>
  <c r="N153"/>
  <c r="AS153" s="1"/>
  <c r="B153"/>
  <c r="AR153" s="1"/>
  <c r="AO152"/>
  <c r="Z152"/>
  <c r="N152"/>
  <c r="B152"/>
  <c r="AR152" s="1"/>
  <c r="AO151"/>
  <c r="Z151"/>
  <c r="N151"/>
  <c r="AS151" s="1"/>
  <c r="B151"/>
  <c r="AR151" s="1"/>
  <c r="AO150"/>
  <c r="Z150"/>
  <c r="N150"/>
  <c r="B150"/>
  <c r="AR150" s="1"/>
  <c r="AO149"/>
  <c r="Z149"/>
  <c r="N149"/>
  <c r="AS149" s="1"/>
  <c r="B149"/>
  <c r="AR149" s="1"/>
  <c r="AO148"/>
  <c r="Z148"/>
  <c r="N148"/>
  <c r="B148"/>
  <c r="AR148" s="1"/>
  <c r="AO147"/>
  <c r="Z147"/>
  <c r="N147"/>
  <c r="AS147" s="1"/>
  <c r="B147"/>
  <c r="AR147" s="1"/>
  <c r="AO146"/>
  <c r="Z146"/>
  <c r="N146"/>
  <c r="B146"/>
  <c r="AR146" s="1"/>
  <c r="AO145"/>
  <c r="Z145"/>
  <c r="N145"/>
  <c r="AS145" s="1"/>
  <c r="B145"/>
  <c r="AR145" s="1"/>
  <c r="AO144"/>
  <c r="Z144"/>
  <c r="N144"/>
  <c r="B144"/>
  <c r="AR144" s="1"/>
  <c r="AO143"/>
  <c r="Z143"/>
  <c r="N143"/>
  <c r="AS143" s="1"/>
  <c r="B143"/>
  <c r="AR143" s="1"/>
  <c r="AO142"/>
  <c r="Z142"/>
  <c r="N142"/>
  <c r="B142"/>
  <c r="AR142" s="1"/>
  <c r="AO141"/>
  <c r="Z141"/>
  <c r="N141"/>
  <c r="AS141" s="1"/>
  <c r="B141"/>
  <c r="AR141" s="1"/>
  <c r="AO140"/>
  <c r="Z140"/>
  <c r="N140"/>
  <c r="B140"/>
  <c r="AR140" s="1"/>
  <c r="AO135"/>
  <c r="Z135"/>
  <c r="N135"/>
  <c r="AS135" s="1"/>
  <c r="B135"/>
  <c r="AR135" s="1"/>
  <c r="AO134"/>
  <c r="Z134"/>
  <c r="N134"/>
  <c r="B134"/>
  <c r="AR134" s="1"/>
  <c r="AO133"/>
  <c r="Z133"/>
  <c r="N133"/>
  <c r="AS133" s="1"/>
  <c r="B133"/>
  <c r="AR133" s="1"/>
  <c r="AO132"/>
  <c r="Z132"/>
  <c r="N132"/>
  <c r="B132"/>
  <c r="AR132" s="1"/>
  <c r="AO131"/>
  <c r="Z131"/>
  <c r="N131"/>
  <c r="AS131" s="1"/>
  <c r="B131"/>
  <c r="AR131" s="1"/>
  <c r="AO130"/>
  <c r="Z130"/>
  <c r="N130"/>
  <c r="B130"/>
  <c r="AR130" s="1"/>
  <c r="AO129"/>
  <c r="Z129"/>
  <c r="N129"/>
  <c r="AS129" s="1"/>
  <c r="B129"/>
  <c r="AR129" s="1"/>
  <c r="AO128"/>
  <c r="Z128"/>
  <c r="N128"/>
  <c r="B128"/>
  <c r="AR128" s="1"/>
  <c r="AO127"/>
  <c r="Z127"/>
  <c r="N127"/>
  <c r="AS127" s="1"/>
  <c r="B127"/>
  <c r="AR127" s="1"/>
  <c r="AO126"/>
  <c r="Z126"/>
  <c r="N126"/>
  <c r="B126"/>
  <c r="AR126" s="1"/>
  <c r="AO125"/>
  <c r="Z125"/>
  <c r="N125"/>
  <c r="AS125" s="1"/>
  <c r="B125"/>
  <c r="AR125" s="1"/>
  <c r="AO124"/>
  <c r="Z124"/>
  <c r="N124"/>
  <c r="B124"/>
  <c r="AR124" s="1"/>
  <c r="AO123"/>
  <c r="Z123"/>
  <c r="N123"/>
  <c r="AS123" s="1"/>
  <c r="B123"/>
  <c r="AR123" s="1"/>
  <c r="AO122"/>
  <c r="Z122"/>
  <c r="N122"/>
  <c r="B122"/>
  <c r="AR122" s="1"/>
  <c r="AO121"/>
  <c r="Z121"/>
  <c r="N121"/>
  <c r="AS121" s="1"/>
  <c r="B121"/>
  <c r="AR121" s="1"/>
  <c r="AO120"/>
  <c r="Z120"/>
  <c r="N120"/>
  <c r="B120"/>
  <c r="AR120" s="1"/>
  <c r="AO119"/>
  <c r="Z119"/>
  <c r="N119"/>
  <c r="AS119" s="1"/>
  <c r="B119"/>
  <c r="AR119" s="1"/>
  <c r="AO118"/>
  <c r="Z118"/>
  <c r="N118"/>
  <c r="AS118" s="1"/>
  <c r="B118"/>
  <c r="AR118" s="1"/>
  <c r="AO117"/>
  <c r="Z117"/>
  <c r="N117"/>
  <c r="AS117" s="1"/>
  <c r="B117"/>
  <c r="AR117" s="1"/>
  <c r="AO116"/>
  <c r="Z116"/>
  <c r="N116"/>
  <c r="AS116" s="1"/>
  <c r="B116"/>
  <c r="AR116" s="1"/>
  <c r="AO115"/>
  <c r="Z115"/>
  <c r="N115"/>
  <c r="AS115" s="1"/>
  <c r="B115"/>
  <c r="AR115" s="1"/>
  <c r="AO114"/>
  <c r="Z114"/>
  <c r="N114"/>
  <c r="AS114" s="1"/>
  <c r="B114"/>
  <c r="AR114" s="1"/>
  <c r="AO113"/>
  <c r="Z113"/>
  <c r="N113"/>
  <c r="AS113" s="1"/>
  <c r="B113"/>
  <c r="AR113" s="1"/>
  <c r="AO112"/>
  <c r="Z112"/>
  <c r="N112"/>
  <c r="AS112" s="1"/>
  <c r="B112"/>
  <c r="AR112" s="1"/>
  <c r="AO111"/>
  <c r="Z111"/>
  <c r="N111"/>
  <c r="AS111" s="1"/>
  <c r="B111"/>
  <c r="AR111" s="1"/>
  <c r="AO110"/>
  <c r="Z110"/>
  <c r="N110"/>
  <c r="AS110" s="1"/>
  <c r="B110"/>
  <c r="AR110" s="1"/>
  <c r="AO109"/>
  <c r="Z109"/>
  <c r="N109"/>
  <c r="AS109" s="1"/>
  <c r="B109"/>
  <c r="AR109" s="1"/>
  <c r="AO108"/>
  <c r="Z108"/>
  <c r="N108"/>
  <c r="AS108" s="1"/>
  <c r="B108"/>
  <c r="AR108" s="1"/>
  <c r="AO107"/>
  <c r="Z107"/>
  <c r="N107"/>
  <c r="AS107" s="1"/>
  <c r="B107"/>
  <c r="AR107" s="1"/>
  <c r="AO106"/>
  <c r="Z106"/>
  <c r="N106"/>
  <c r="AS106" s="1"/>
  <c r="B106"/>
  <c r="AR106" s="1"/>
  <c r="AO101"/>
  <c r="Z101"/>
  <c r="N101"/>
  <c r="AS101" s="1"/>
  <c r="B101"/>
  <c r="AR101" s="1"/>
  <c r="AO100"/>
  <c r="Z100"/>
  <c r="N100"/>
  <c r="AS100" s="1"/>
  <c r="B100"/>
  <c r="AR100" s="1"/>
  <c r="AO99"/>
  <c r="Z99"/>
  <c r="N99"/>
  <c r="AS99" s="1"/>
  <c r="B99"/>
  <c r="AR99" s="1"/>
  <c r="AO98"/>
  <c r="Z98"/>
  <c r="N98"/>
  <c r="AS98" s="1"/>
  <c r="B98"/>
  <c r="AR98" s="1"/>
  <c r="AO97"/>
  <c r="Z97"/>
  <c r="N97"/>
  <c r="AS97" s="1"/>
  <c r="B97"/>
  <c r="AR97" s="1"/>
  <c r="AR96"/>
  <c r="AO96"/>
  <c r="Z96"/>
  <c r="N96"/>
  <c r="AS96" s="1"/>
  <c r="B96"/>
  <c r="AO95"/>
  <c r="Z95"/>
  <c r="N95"/>
  <c r="AS95" s="1"/>
  <c r="B95"/>
  <c r="AR95" s="1"/>
  <c r="AO94"/>
  <c r="Z94"/>
  <c r="N94"/>
  <c r="AS94" s="1"/>
  <c r="B94"/>
  <c r="AR94" s="1"/>
  <c r="AO93"/>
  <c r="Z93"/>
  <c r="N93"/>
  <c r="AS93" s="1"/>
  <c r="B93"/>
  <c r="AR93" s="1"/>
  <c r="AO92"/>
  <c r="Z92"/>
  <c r="N92"/>
  <c r="AS92" s="1"/>
  <c r="B92"/>
  <c r="AR92" s="1"/>
  <c r="AO91"/>
  <c r="Z91"/>
  <c r="N91"/>
  <c r="AS91" s="1"/>
  <c r="B91"/>
  <c r="AR91" s="1"/>
  <c r="AO90"/>
  <c r="Z90"/>
  <c r="N90"/>
  <c r="AS90" s="1"/>
  <c r="B90"/>
  <c r="AR90" s="1"/>
  <c r="AO89"/>
  <c r="Z89"/>
  <c r="N89"/>
  <c r="AS89" s="1"/>
  <c r="B89"/>
  <c r="AR89" s="1"/>
  <c r="AO88"/>
  <c r="Z88"/>
  <c r="N88"/>
  <c r="AS88" s="1"/>
  <c r="B88"/>
  <c r="AR88" s="1"/>
  <c r="AO87"/>
  <c r="Z87"/>
  <c r="N87"/>
  <c r="AS87" s="1"/>
  <c r="B87"/>
  <c r="AR87" s="1"/>
  <c r="AO86"/>
  <c r="Z86"/>
  <c r="N86"/>
  <c r="AS86" s="1"/>
  <c r="B86"/>
  <c r="AR86" s="1"/>
  <c r="AO85"/>
  <c r="Z85"/>
  <c r="N85"/>
  <c r="AS85" s="1"/>
  <c r="B85"/>
  <c r="AR85" s="1"/>
  <c r="AO84"/>
  <c r="Z84"/>
  <c r="N84"/>
  <c r="AS84" s="1"/>
  <c r="B84"/>
  <c r="AR84" s="1"/>
  <c r="AO83"/>
  <c r="Z83"/>
  <c r="N83"/>
  <c r="AS83" s="1"/>
  <c r="B83"/>
  <c r="AR83" s="1"/>
  <c r="AO82"/>
  <c r="Z82"/>
  <c r="N82"/>
  <c r="AS82" s="1"/>
  <c r="B82"/>
  <c r="AR82" s="1"/>
  <c r="AO81"/>
  <c r="Z81"/>
  <c r="N81"/>
  <c r="AS81" s="1"/>
  <c r="B81"/>
  <c r="AR81" s="1"/>
  <c r="AO80"/>
  <c r="Z80"/>
  <c r="N80"/>
  <c r="AS80" s="1"/>
  <c r="B80"/>
  <c r="AR80" s="1"/>
  <c r="AO79"/>
  <c r="Z79"/>
  <c r="N79"/>
  <c r="AS79" s="1"/>
  <c r="B79"/>
  <c r="AR79" s="1"/>
  <c r="AO78"/>
  <c r="Z78"/>
  <c r="N78"/>
  <c r="AS78" s="1"/>
  <c r="B78"/>
  <c r="AR78" s="1"/>
  <c r="AO77"/>
  <c r="Z77"/>
  <c r="N77"/>
  <c r="AS77" s="1"/>
  <c r="B77"/>
  <c r="AR77" s="1"/>
  <c r="AO76"/>
  <c r="Z76"/>
  <c r="N76"/>
  <c r="AS76" s="1"/>
  <c r="B76"/>
  <c r="AR76" s="1"/>
  <c r="AO75"/>
  <c r="Z75"/>
  <c r="N75"/>
  <c r="AS75" s="1"/>
  <c r="B75"/>
  <c r="AR75" s="1"/>
  <c r="AO74"/>
  <c r="Z74"/>
  <c r="N74"/>
  <c r="AS74" s="1"/>
  <c r="B74"/>
  <c r="AR74" s="1"/>
  <c r="AO73"/>
  <c r="Z73"/>
  <c r="N73"/>
  <c r="AS73" s="1"/>
  <c r="B73"/>
  <c r="AR73" s="1"/>
  <c r="AO72"/>
  <c r="Z72"/>
  <c r="N72"/>
  <c r="AS72" s="1"/>
  <c r="B72"/>
  <c r="AR72" s="1"/>
  <c r="AO67"/>
  <c r="Z67"/>
  <c r="N67"/>
  <c r="AS67" s="1"/>
  <c r="B67"/>
  <c r="AR67" s="1"/>
  <c r="AO66"/>
  <c r="Z66"/>
  <c r="N66"/>
  <c r="AS66" s="1"/>
  <c r="B66"/>
  <c r="AR66" s="1"/>
  <c r="AO65"/>
  <c r="Z65"/>
  <c r="N65"/>
  <c r="AS65" s="1"/>
  <c r="B65"/>
  <c r="AR65" s="1"/>
  <c r="AO64"/>
  <c r="Z64"/>
  <c r="N64"/>
  <c r="AS64" s="1"/>
  <c r="B64"/>
  <c r="AR64" s="1"/>
  <c r="AR63"/>
  <c r="AO63"/>
  <c r="Z63"/>
  <c r="N63"/>
  <c r="AS63" s="1"/>
  <c r="B63"/>
  <c r="AO62"/>
  <c r="Z62"/>
  <c r="N62"/>
  <c r="AS62" s="1"/>
  <c r="B62"/>
  <c r="AR62" s="1"/>
  <c r="AO61"/>
  <c r="Z61"/>
  <c r="N61"/>
  <c r="AS61" s="1"/>
  <c r="B61"/>
  <c r="AR61" s="1"/>
  <c r="AO60"/>
  <c r="Z60"/>
  <c r="N60"/>
  <c r="AS60" s="1"/>
  <c r="B60"/>
  <c r="AR60" s="1"/>
  <c r="AO59"/>
  <c r="Z59"/>
  <c r="N59"/>
  <c r="AS59" s="1"/>
  <c r="B59"/>
  <c r="AR59" s="1"/>
  <c r="AO58"/>
  <c r="Z58"/>
  <c r="N58"/>
  <c r="AS58" s="1"/>
  <c r="B58"/>
  <c r="AR58" s="1"/>
  <c r="AO57"/>
  <c r="Z57"/>
  <c r="N57"/>
  <c r="AS57" s="1"/>
  <c r="B57"/>
  <c r="AR57" s="1"/>
  <c r="AO56"/>
  <c r="Z56"/>
  <c r="N56"/>
  <c r="AS56" s="1"/>
  <c r="B56"/>
  <c r="AR56" s="1"/>
  <c r="AO55"/>
  <c r="Z55"/>
  <c r="N55"/>
  <c r="AS55" s="1"/>
  <c r="B55"/>
  <c r="AR55" s="1"/>
  <c r="AO54"/>
  <c r="Z54"/>
  <c r="N54"/>
  <c r="AS54" s="1"/>
  <c r="B54"/>
  <c r="AR54" s="1"/>
  <c r="AO53"/>
  <c r="Z53"/>
  <c r="N53"/>
  <c r="AS53" s="1"/>
  <c r="B53"/>
  <c r="AR53" s="1"/>
  <c r="AO52"/>
  <c r="Z52"/>
  <c r="N52"/>
  <c r="AS52" s="1"/>
  <c r="B52"/>
  <c r="AR52" s="1"/>
  <c r="AO51"/>
  <c r="Z51"/>
  <c r="N51"/>
  <c r="AS51" s="1"/>
  <c r="B51"/>
  <c r="AR51" s="1"/>
  <c r="AO50"/>
  <c r="Z50"/>
  <c r="N50"/>
  <c r="AS50" s="1"/>
  <c r="B50"/>
  <c r="AR50" s="1"/>
  <c r="AO49"/>
  <c r="Z49"/>
  <c r="N49"/>
  <c r="AS49" s="1"/>
  <c r="B49"/>
  <c r="AR49" s="1"/>
  <c r="AO48"/>
  <c r="Z48"/>
  <c r="N48"/>
  <c r="AS48" s="1"/>
  <c r="B48"/>
  <c r="AR48" s="1"/>
  <c r="AO47"/>
  <c r="Z47"/>
  <c r="N47"/>
  <c r="AS47" s="1"/>
  <c r="B47"/>
  <c r="AR47" s="1"/>
  <c r="AO46"/>
  <c r="Z46"/>
  <c r="N46"/>
  <c r="AS46" s="1"/>
  <c r="B46"/>
  <c r="AR46" s="1"/>
  <c r="AO45"/>
  <c r="Z45"/>
  <c r="N45"/>
  <c r="AS45" s="1"/>
  <c r="B45"/>
  <c r="AR45" s="1"/>
  <c r="AO44"/>
  <c r="Z44"/>
  <c r="N44"/>
  <c r="AS44" s="1"/>
  <c r="B44"/>
  <c r="AR44" s="1"/>
  <c r="AO43"/>
  <c r="Z43"/>
  <c r="N43"/>
  <c r="AS43" s="1"/>
  <c r="B43"/>
  <c r="AR43" s="1"/>
  <c r="AO42"/>
  <c r="Z42"/>
  <c r="N42"/>
  <c r="AS42" s="1"/>
  <c r="B42"/>
  <c r="AR42" s="1"/>
  <c r="AO41"/>
  <c r="Z41"/>
  <c r="N41"/>
  <c r="AS41" s="1"/>
  <c r="B41"/>
  <c r="AR41" s="1"/>
  <c r="AO40"/>
  <c r="Z40"/>
  <c r="N40"/>
  <c r="AS40" s="1"/>
  <c r="B40"/>
  <c r="AR40" s="1"/>
  <c r="AO39"/>
  <c r="Z39"/>
  <c r="N39"/>
  <c r="AS39" s="1"/>
  <c r="B39"/>
  <c r="AR39" s="1"/>
  <c r="AO38"/>
  <c r="Z38"/>
  <c r="N38"/>
  <c r="AS38" s="1"/>
  <c r="B38"/>
  <c r="AR38" s="1"/>
  <c r="AO33"/>
  <c r="Z33"/>
  <c r="N33"/>
  <c r="AS33" s="1"/>
  <c r="B33"/>
  <c r="AR33" s="1"/>
  <c r="AO32"/>
  <c r="Z32"/>
  <c r="N32"/>
  <c r="AS32" s="1"/>
  <c r="B32"/>
  <c r="AR32" s="1"/>
  <c r="AO31"/>
  <c r="Z31"/>
  <c r="N31"/>
  <c r="AS31" s="1"/>
  <c r="B31"/>
  <c r="AR31" s="1"/>
  <c r="AO30"/>
  <c r="Z30"/>
  <c r="N30"/>
  <c r="AS30" s="1"/>
  <c r="B30"/>
  <c r="AR30" s="1"/>
  <c r="AO29"/>
  <c r="Z29"/>
  <c r="N29"/>
  <c r="AS29" s="1"/>
  <c r="B29"/>
  <c r="AR29" s="1"/>
  <c r="AO28"/>
  <c r="Z28"/>
  <c r="N28"/>
  <c r="AS28" s="1"/>
  <c r="B28"/>
  <c r="AR28" s="1"/>
  <c r="AO27"/>
  <c r="Z27"/>
  <c r="N27"/>
  <c r="AS27" s="1"/>
  <c r="B27"/>
  <c r="AR27" s="1"/>
  <c r="AR26"/>
  <c r="AO26"/>
  <c r="Z26"/>
  <c r="N26"/>
  <c r="AS26" s="1"/>
  <c r="B26"/>
  <c r="AO25"/>
  <c r="Z25"/>
  <c r="N25"/>
  <c r="AS25" s="1"/>
  <c r="B25"/>
  <c r="AR25" s="1"/>
  <c r="AO24"/>
  <c r="Z24"/>
  <c r="N24"/>
  <c r="AS24" s="1"/>
  <c r="B24"/>
  <c r="AR24" s="1"/>
  <c r="AO23"/>
  <c r="Z23"/>
  <c r="N23"/>
  <c r="AS23" s="1"/>
  <c r="B23"/>
  <c r="AR23" s="1"/>
  <c r="AO22"/>
  <c r="Z22"/>
  <c r="N22"/>
  <c r="AS22" s="1"/>
  <c r="B22"/>
  <c r="AR22" s="1"/>
  <c r="AO21"/>
  <c r="Z21"/>
  <c r="N21"/>
  <c r="AS21" s="1"/>
  <c r="B21"/>
  <c r="AR21" s="1"/>
  <c r="AO20"/>
  <c r="Z20"/>
  <c r="N20"/>
  <c r="AS20" s="1"/>
  <c r="B20"/>
  <c r="AR20" s="1"/>
  <c r="AO19"/>
  <c r="Z19"/>
  <c r="N19"/>
  <c r="AS19" s="1"/>
  <c r="B19"/>
  <c r="AR19" s="1"/>
  <c r="AO18"/>
  <c r="Z18"/>
  <c r="N18"/>
  <c r="AS18" s="1"/>
  <c r="B18"/>
  <c r="AR18" s="1"/>
  <c r="AO17"/>
  <c r="Z17"/>
  <c r="N17"/>
  <c r="AS17" s="1"/>
  <c r="B17"/>
  <c r="AR17" s="1"/>
  <c r="AO16"/>
  <c r="Z16"/>
  <c r="N16"/>
  <c r="AS16" s="1"/>
  <c r="B16"/>
  <c r="AR16" s="1"/>
  <c r="AO15"/>
  <c r="Z15"/>
  <c r="N15"/>
  <c r="AS15" s="1"/>
  <c r="B15"/>
  <c r="AR15" s="1"/>
  <c r="AO14"/>
  <c r="Z14"/>
  <c r="N14"/>
  <c r="AS14" s="1"/>
  <c r="B14"/>
  <c r="AR14" s="1"/>
  <c r="AO13"/>
  <c r="Z13"/>
  <c r="N13"/>
  <c r="AS13" s="1"/>
  <c r="B13"/>
  <c r="AR13" s="1"/>
  <c r="AR12"/>
  <c r="AO12"/>
  <c r="Z12"/>
  <c r="N12"/>
  <c r="AS12" s="1"/>
  <c r="B12"/>
  <c r="AO11"/>
  <c r="Z11"/>
  <c r="N11"/>
  <c r="AS11" s="1"/>
  <c r="B11"/>
  <c r="AR11" s="1"/>
  <c r="AO10"/>
  <c r="Z10"/>
  <c r="N10"/>
  <c r="AS10" s="1"/>
  <c r="B10"/>
  <c r="AR10" s="1"/>
  <c r="AO9"/>
  <c r="Z9"/>
  <c r="N9"/>
  <c r="AS9" s="1"/>
  <c r="B9"/>
  <c r="AR9" s="1"/>
  <c r="AO8"/>
  <c r="Z8"/>
  <c r="N8"/>
  <c r="AS8" s="1"/>
  <c r="B8"/>
  <c r="AR8" s="1"/>
  <c r="AO7"/>
  <c r="Z7"/>
  <c r="N7"/>
  <c r="AS7" s="1"/>
  <c r="B7"/>
  <c r="AR7" s="1"/>
  <c r="AO6"/>
  <c r="Z6"/>
  <c r="N6"/>
  <c r="AS6" s="1"/>
  <c r="B6"/>
  <c r="AR6" s="1"/>
  <c r="AO5"/>
  <c r="Z5"/>
  <c r="N5"/>
  <c r="AS5" s="1"/>
  <c r="B5"/>
  <c r="AR5" s="1"/>
  <c r="AO4"/>
  <c r="Z4"/>
  <c r="N4"/>
  <c r="AS4" s="1"/>
  <c r="B4"/>
  <c r="AR4" s="1"/>
  <c r="AO407" i="2"/>
  <c r="Z407"/>
  <c r="N407"/>
  <c r="AS407" s="1"/>
  <c r="B407"/>
  <c r="AR407" s="1"/>
  <c r="AO406"/>
  <c r="Z406"/>
  <c r="N406"/>
  <c r="AS406" s="1"/>
  <c r="B406"/>
  <c r="AR406" s="1"/>
  <c r="AO405"/>
  <c r="Z405"/>
  <c r="N405"/>
  <c r="AS405" s="1"/>
  <c r="B405"/>
  <c r="AR405" s="1"/>
  <c r="AO404"/>
  <c r="Z404"/>
  <c r="N404"/>
  <c r="AS404" s="1"/>
  <c r="B404"/>
  <c r="AR404" s="1"/>
  <c r="AO403"/>
  <c r="Z403"/>
  <c r="N403"/>
  <c r="AS403" s="1"/>
  <c r="B403"/>
  <c r="AR403" s="1"/>
  <c r="AO402"/>
  <c r="Z402"/>
  <c r="N402"/>
  <c r="AS402" s="1"/>
  <c r="B402"/>
  <c r="AR402" s="1"/>
  <c r="AO401"/>
  <c r="Z401"/>
  <c r="N401"/>
  <c r="AS401" s="1"/>
  <c r="B401"/>
  <c r="AR401" s="1"/>
  <c r="AO400"/>
  <c r="Z400"/>
  <c r="N400"/>
  <c r="AS400" s="1"/>
  <c r="B400"/>
  <c r="AR400" s="1"/>
  <c r="AO399"/>
  <c r="Z399"/>
  <c r="N399"/>
  <c r="AS399" s="1"/>
  <c r="B399"/>
  <c r="AR399" s="1"/>
  <c r="AO398"/>
  <c r="Z398"/>
  <c r="N398"/>
  <c r="AS398" s="1"/>
  <c r="B398"/>
  <c r="AR398" s="1"/>
  <c r="AO397"/>
  <c r="Z397"/>
  <c r="N397"/>
  <c r="AS397" s="1"/>
  <c r="B397"/>
  <c r="AR397" s="1"/>
  <c r="AO396"/>
  <c r="Z396"/>
  <c r="N396"/>
  <c r="AS396" s="1"/>
  <c r="B396"/>
  <c r="AR396" s="1"/>
  <c r="AO395"/>
  <c r="Z395"/>
  <c r="N395"/>
  <c r="AS395" s="1"/>
  <c r="B395"/>
  <c r="AR395" s="1"/>
  <c r="AO394"/>
  <c r="Z394"/>
  <c r="N394"/>
  <c r="AS394" s="1"/>
  <c r="B394"/>
  <c r="AR394" s="1"/>
  <c r="AO393"/>
  <c r="Z393"/>
  <c r="N393"/>
  <c r="AS393" s="1"/>
  <c r="B393"/>
  <c r="AR393" s="1"/>
  <c r="AO392"/>
  <c r="Z392"/>
  <c r="N392"/>
  <c r="AS392" s="1"/>
  <c r="B392"/>
  <c r="AR392" s="1"/>
  <c r="AO391"/>
  <c r="Z391"/>
  <c r="N391"/>
  <c r="AS391" s="1"/>
  <c r="B391"/>
  <c r="AR391" s="1"/>
  <c r="AO390"/>
  <c r="Z390"/>
  <c r="N390"/>
  <c r="AS390" s="1"/>
  <c r="B390"/>
  <c r="AR390" s="1"/>
  <c r="AO389"/>
  <c r="Z389"/>
  <c r="N389"/>
  <c r="AS389" s="1"/>
  <c r="B389"/>
  <c r="AR389" s="1"/>
  <c r="AO388"/>
  <c r="Z388"/>
  <c r="N388"/>
  <c r="AS388" s="1"/>
  <c r="B388"/>
  <c r="AR388" s="1"/>
  <c r="AO387"/>
  <c r="Z387"/>
  <c r="N387"/>
  <c r="AS387" s="1"/>
  <c r="B387"/>
  <c r="AR387" s="1"/>
  <c r="AO386"/>
  <c r="Z386"/>
  <c r="N386"/>
  <c r="AS386" s="1"/>
  <c r="B386"/>
  <c r="AR386" s="1"/>
  <c r="AO385"/>
  <c r="Z385"/>
  <c r="N385"/>
  <c r="AS385" s="1"/>
  <c r="B385"/>
  <c r="AR385" s="1"/>
  <c r="AO384"/>
  <c r="Z384"/>
  <c r="N384"/>
  <c r="AS384" s="1"/>
  <c r="B384"/>
  <c r="AR384" s="1"/>
  <c r="AO383"/>
  <c r="Z383"/>
  <c r="N383"/>
  <c r="AS383" s="1"/>
  <c r="B383"/>
  <c r="AR383" s="1"/>
  <c r="AO382"/>
  <c r="Z382"/>
  <c r="N382"/>
  <c r="AS382" s="1"/>
  <c r="B382"/>
  <c r="AR382" s="1"/>
  <c r="AO381"/>
  <c r="Z381"/>
  <c r="N381"/>
  <c r="AS381" s="1"/>
  <c r="B381"/>
  <c r="AR381" s="1"/>
  <c r="AO380"/>
  <c r="Z380"/>
  <c r="N380"/>
  <c r="AS380" s="1"/>
  <c r="B380"/>
  <c r="AR380" s="1"/>
  <c r="AO379"/>
  <c r="Z379"/>
  <c r="N379"/>
  <c r="AS379" s="1"/>
  <c r="B379"/>
  <c r="AR379" s="1"/>
  <c r="AO378"/>
  <c r="Z378"/>
  <c r="N378"/>
  <c r="AS378" s="1"/>
  <c r="B378"/>
  <c r="AR378" s="1"/>
  <c r="AO373"/>
  <c r="Z373"/>
  <c r="N373"/>
  <c r="AS373" s="1"/>
  <c r="B373"/>
  <c r="AR373" s="1"/>
  <c r="AO372"/>
  <c r="Z372"/>
  <c r="N372"/>
  <c r="AS372" s="1"/>
  <c r="B372"/>
  <c r="AR372" s="1"/>
  <c r="AO371"/>
  <c r="Z371"/>
  <c r="N371"/>
  <c r="AS371" s="1"/>
  <c r="B371"/>
  <c r="AR371" s="1"/>
  <c r="AO370"/>
  <c r="Z370"/>
  <c r="N370"/>
  <c r="AS370" s="1"/>
  <c r="B370"/>
  <c r="AR370" s="1"/>
  <c r="AO369"/>
  <c r="Z369"/>
  <c r="N369"/>
  <c r="AS369" s="1"/>
  <c r="B369"/>
  <c r="AR369" s="1"/>
  <c r="AO368"/>
  <c r="Z368"/>
  <c r="N368"/>
  <c r="AS368" s="1"/>
  <c r="B368"/>
  <c r="AR368" s="1"/>
  <c r="AO367"/>
  <c r="Z367"/>
  <c r="N367"/>
  <c r="AS367" s="1"/>
  <c r="B367"/>
  <c r="AR367" s="1"/>
  <c r="AO366"/>
  <c r="Z366"/>
  <c r="N366"/>
  <c r="AS366" s="1"/>
  <c r="B366"/>
  <c r="AR366" s="1"/>
  <c r="AO365"/>
  <c r="Z365"/>
  <c r="N365"/>
  <c r="AS365" s="1"/>
  <c r="B365"/>
  <c r="AR365" s="1"/>
  <c r="AO364"/>
  <c r="Z364"/>
  <c r="N364"/>
  <c r="AS364" s="1"/>
  <c r="B364"/>
  <c r="AR364" s="1"/>
  <c r="AO363"/>
  <c r="Z363"/>
  <c r="N363"/>
  <c r="AS363" s="1"/>
  <c r="B363"/>
  <c r="AR363" s="1"/>
  <c r="AO362"/>
  <c r="Z362"/>
  <c r="N362"/>
  <c r="AS362" s="1"/>
  <c r="B362"/>
  <c r="AR362" s="1"/>
  <c r="AO361"/>
  <c r="Z361"/>
  <c r="N361"/>
  <c r="AS361" s="1"/>
  <c r="B361"/>
  <c r="AR361" s="1"/>
  <c r="AO360"/>
  <c r="Z360"/>
  <c r="N360"/>
  <c r="AS360" s="1"/>
  <c r="B360"/>
  <c r="AR360" s="1"/>
  <c r="AO359"/>
  <c r="Z359"/>
  <c r="N359"/>
  <c r="AS359" s="1"/>
  <c r="B359"/>
  <c r="AR359" s="1"/>
  <c r="AO358"/>
  <c r="Z358"/>
  <c r="N358"/>
  <c r="AS358" s="1"/>
  <c r="B358"/>
  <c r="AR358" s="1"/>
  <c r="AO357"/>
  <c r="Z357"/>
  <c r="N357"/>
  <c r="AS357" s="1"/>
  <c r="B357"/>
  <c r="AR357" s="1"/>
  <c r="AO356"/>
  <c r="Z356"/>
  <c r="N356"/>
  <c r="AS356" s="1"/>
  <c r="B356"/>
  <c r="AR356" s="1"/>
  <c r="AO355"/>
  <c r="Z355"/>
  <c r="N355"/>
  <c r="AS355" s="1"/>
  <c r="B355"/>
  <c r="AR355" s="1"/>
  <c r="AO354"/>
  <c r="Z354"/>
  <c r="N354"/>
  <c r="AS354" s="1"/>
  <c r="B354"/>
  <c r="AR354" s="1"/>
  <c r="AO353"/>
  <c r="Z353"/>
  <c r="N353"/>
  <c r="AS353" s="1"/>
  <c r="B353"/>
  <c r="AR353" s="1"/>
  <c r="AO352"/>
  <c r="Z352"/>
  <c r="N352"/>
  <c r="AS352" s="1"/>
  <c r="B352"/>
  <c r="AR352" s="1"/>
  <c r="AO351"/>
  <c r="Z351"/>
  <c r="N351"/>
  <c r="AS351" s="1"/>
  <c r="B351"/>
  <c r="AR351" s="1"/>
  <c r="AO350"/>
  <c r="Z350"/>
  <c r="N350"/>
  <c r="AS350" s="1"/>
  <c r="B350"/>
  <c r="AR350" s="1"/>
  <c r="AO349"/>
  <c r="Z349"/>
  <c r="N349"/>
  <c r="AS349" s="1"/>
  <c r="B349"/>
  <c r="AR349" s="1"/>
  <c r="AO348"/>
  <c r="Z348"/>
  <c r="N348"/>
  <c r="AS348" s="1"/>
  <c r="B348"/>
  <c r="AR348" s="1"/>
  <c r="AO347"/>
  <c r="Z347"/>
  <c r="N347"/>
  <c r="AS347" s="1"/>
  <c r="B347"/>
  <c r="AR347" s="1"/>
  <c r="AO346"/>
  <c r="Z346"/>
  <c r="N346"/>
  <c r="AS346" s="1"/>
  <c r="B346"/>
  <c r="AR346" s="1"/>
  <c r="AO345"/>
  <c r="Z345"/>
  <c r="N345"/>
  <c r="AS345" s="1"/>
  <c r="B345"/>
  <c r="AR345" s="1"/>
  <c r="AO344"/>
  <c r="Z344"/>
  <c r="N344"/>
  <c r="AS344" s="1"/>
  <c r="B344"/>
  <c r="AR344" s="1"/>
  <c r="AO339"/>
  <c r="Z339"/>
  <c r="N339"/>
  <c r="AS339" s="1"/>
  <c r="B339"/>
  <c r="AR339" s="1"/>
  <c r="AO338"/>
  <c r="Z338"/>
  <c r="N338"/>
  <c r="AS338" s="1"/>
  <c r="B338"/>
  <c r="AR338" s="1"/>
  <c r="AO337"/>
  <c r="Z337"/>
  <c r="N337"/>
  <c r="AS337" s="1"/>
  <c r="B337"/>
  <c r="AR337" s="1"/>
  <c r="AO336"/>
  <c r="Z336"/>
  <c r="N336"/>
  <c r="AS336" s="1"/>
  <c r="B336"/>
  <c r="AR336" s="1"/>
  <c r="AO335"/>
  <c r="Z335"/>
  <c r="N335"/>
  <c r="AS335" s="1"/>
  <c r="B335"/>
  <c r="AR335" s="1"/>
  <c r="AO334"/>
  <c r="Z334"/>
  <c r="N334"/>
  <c r="AS334" s="1"/>
  <c r="B334"/>
  <c r="AR334" s="1"/>
  <c r="AO333"/>
  <c r="Z333"/>
  <c r="N333"/>
  <c r="AS333" s="1"/>
  <c r="B333"/>
  <c r="AR333" s="1"/>
  <c r="AO332"/>
  <c r="Z332"/>
  <c r="N332"/>
  <c r="AS332" s="1"/>
  <c r="B332"/>
  <c r="AR332" s="1"/>
  <c r="AO331"/>
  <c r="Z331"/>
  <c r="N331"/>
  <c r="AS331" s="1"/>
  <c r="B331"/>
  <c r="AR331" s="1"/>
  <c r="AO330"/>
  <c r="Z330"/>
  <c r="N330"/>
  <c r="AS330" s="1"/>
  <c r="B330"/>
  <c r="AR330" s="1"/>
  <c r="AO329"/>
  <c r="Z329"/>
  <c r="N329"/>
  <c r="AS329" s="1"/>
  <c r="B329"/>
  <c r="AR329" s="1"/>
  <c r="AO328"/>
  <c r="Z328"/>
  <c r="N328"/>
  <c r="AS328" s="1"/>
  <c r="B328"/>
  <c r="AR328" s="1"/>
  <c r="AO327"/>
  <c r="Z327"/>
  <c r="N327"/>
  <c r="AS327" s="1"/>
  <c r="B327"/>
  <c r="AR327" s="1"/>
  <c r="AO326"/>
  <c r="Z326"/>
  <c r="N326"/>
  <c r="AS326" s="1"/>
  <c r="B326"/>
  <c r="AR326" s="1"/>
  <c r="AO325"/>
  <c r="Z325"/>
  <c r="N325"/>
  <c r="AS325" s="1"/>
  <c r="B325"/>
  <c r="AR325" s="1"/>
  <c r="AO324"/>
  <c r="Z324"/>
  <c r="N324"/>
  <c r="AS324" s="1"/>
  <c r="B324"/>
  <c r="AR324" s="1"/>
  <c r="AO323"/>
  <c r="Z323"/>
  <c r="N323"/>
  <c r="AS323" s="1"/>
  <c r="B323"/>
  <c r="AR323" s="1"/>
  <c r="AO322"/>
  <c r="Z322"/>
  <c r="N322"/>
  <c r="AS322" s="1"/>
  <c r="B322"/>
  <c r="AR322" s="1"/>
  <c r="AO321"/>
  <c r="Z321"/>
  <c r="N321"/>
  <c r="AS321" s="1"/>
  <c r="B321"/>
  <c r="AR321" s="1"/>
  <c r="AO320"/>
  <c r="Z320"/>
  <c r="N320"/>
  <c r="AS320" s="1"/>
  <c r="B320"/>
  <c r="AR320" s="1"/>
  <c r="AO319"/>
  <c r="Z319"/>
  <c r="N319"/>
  <c r="AS319" s="1"/>
  <c r="B319"/>
  <c r="AR319" s="1"/>
  <c r="AO318"/>
  <c r="Z318"/>
  <c r="N318"/>
  <c r="AS318" s="1"/>
  <c r="B318"/>
  <c r="AR318" s="1"/>
  <c r="AO317"/>
  <c r="Z317"/>
  <c r="N317"/>
  <c r="AS317" s="1"/>
  <c r="B317"/>
  <c r="AR317" s="1"/>
  <c r="AO316"/>
  <c r="Z316"/>
  <c r="N316"/>
  <c r="AS316" s="1"/>
  <c r="B316"/>
  <c r="AR316" s="1"/>
  <c r="AO315"/>
  <c r="Z315"/>
  <c r="N315"/>
  <c r="AS315" s="1"/>
  <c r="B315"/>
  <c r="AR315" s="1"/>
  <c r="AO314"/>
  <c r="Z314"/>
  <c r="N314"/>
  <c r="AS314" s="1"/>
  <c r="B314"/>
  <c r="AR314" s="1"/>
  <c r="AO313"/>
  <c r="Z313"/>
  <c r="N313"/>
  <c r="AS313" s="1"/>
  <c r="B313"/>
  <c r="AR313" s="1"/>
  <c r="AO312"/>
  <c r="Z312"/>
  <c r="N312"/>
  <c r="AS312" s="1"/>
  <c r="B312"/>
  <c r="AR312" s="1"/>
  <c r="AO311"/>
  <c r="Z311"/>
  <c r="N311"/>
  <c r="AS311" s="1"/>
  <c r="B311"/>
  <c r="AR311" s="1"/>
  <c r="AO310"/>
  <c r="Z310"/>
  <c r="N310"/>
  <c r="AS310" s="1"/>
  <c r="B310"/>
  <c r="AR310" s="1"/>
  <c r="AO305"/>
  <c r="Z305"/>
  <c r="N305"/>
  <c r="AS305" s="1"/>
  <c r="B305"/>
  <c r="AR305" s="1"/>
  <c r="AO304"/>
  <c r="Z304"/>
  <c r="N304"/>
  <c r="AS304" s="1"/>
  <c r="B304"/>
  <c r="AR304" s="1"/>
  <c r="AO303"/>
  <c r="Z303"/>
  <c r="N303"/>
  <c r="AS303" s="1"/>
  <c r="B303"/>
  <c r="AR303" s="1"/>
  <c r="AO302"/>
  <c r="Z302"/>
  <c r="N302"/>
  <c r="AS302" s="1"/>
  <c r="B302"/>
  <c r="AR302" s="1"/>
  <c r="AO301"/>
  <c r="Z301"/>
  <c r="N301"/>
  <c r="AS301" s="1"/>
  <c r="B301"/>
  <c r="AR301" s="1"/>
  <c r="AO300"/>
  <c r="Z300"/>
  <c r="N300"/>
  <c r="AS300" s="1"/>
  <c r="B300"/>
  <c r="AR300" s="1"/>
  <c r="AO299"/>
  <c r="Z299"/>
  <c r="N299"/>
  <c r="AS299" s="1"/>
  <c r="B299"/>
  <c r="AR299" s="1"/>
  <c r="AO298"/>
  <c r="Z298"/>
  <c r="N298"/>
  <c r="AS298" s="1"/>
  <c r="B298"/>
  <c r="AR298" s="1"/>
  <c r="AO297"/>
  <c r="Z297"/>
  <c r="N297"/>
  <c r="AS297" s="1"/>
  <c r="B297"/>
  <c r="AR297" s="1"/>
  <c r="AO296"/>
  <c r="Z296"/>
  <c r="N296"/>
  <c r="AS296" s="1"/>
  <c r="B296"/>
  <c r="AR296" s="1"/>
  <c r="AO295"/>
  <c r="Z295"/>
  <c r="N295"/>
  <c r="AS295" s="1"/>
  <c r="B295"/>
  <c r="AR295" s="1"/>
  <c r="AO294"/>
  <c r="Z294"/>
  <c r="N294"/>
  <c r="AS294" s="1"/>
  <c r="B294"/>
  <c r="AR294" s="1"/>
  <c r="AO293"/>
  <c r="Z293"/>
  <c r="N293"/>
  <c r="AS293" s="1"/>
  <c r="B293"/>
  <c r="AR293" s="1"/>
  <c r="AO292"/>
  <c r="Z292"/>
  <c r="N292"/>
  <c r="AS292" s="1"/>
  <c r="B292"/>
  <c r="AR292" s="1"/>
  <c r="AO291"/>
  <c r="Z291"/>
  <c r="N291"/>
  <c r="AS291" s="1"/>
  <c r="B291"/>
  <c r="AR291" s="1"/>
  <c r="AO290"/>
  <c r="Z290"/>
  <c r="N290"/>
  <c r="AS290" s="1"/>
  <c r="B290"/>
  <c r="AR290" s="1"/>
  <c r="AO289"/>
  <c r="Z289"/>
  <c r="N289"/>
  <c r="AS289" s="1"/>
  <c r="B289"/>
  <c r="AR289" s="1"/>
  <c r="AO288"/>
  <c r="Z288"/>
  <c r="N288"/>
  <c r="AS288" s="1"/>
  <c r="B288"/>
  <c r="AR288" s="1"/>
  <c r="AO287"/>
  <c r="Z287"/>
  <c r="N287"/>
  <c r="AS287" s="1"/>
  <c r="B287"/>
  <c r="AR287" s="1"/>
  <c r="AO286"/>
  <c r="Z286"/>
  <c r="N286"/>
  <c r="AS286" s="1"/>
  <c r="B286"/>
  <c r="AR286" s="1"/>
  <c r="AO285"/>
  <c r="Z285"/>
  <c r="N285"/>
  <c r="AS285" s="1"/>
  <c r="B285"/>
  <c r="AR285" s="1"/>
  <c r="AO284"/>
  <c r="Z284"/>
  <c r="N284"/>
  <c r="AS284" s="1"/>
  <c r="B284"/>
  <c r="AR284" s="1"/>
  <c r="AO283"/>
  <c r="Z283"/>
  <c r="N283"/>
  <c r="AS283" s="1"/>
  <c r="B283"/>
  <c r="AR283" s="1"/>
  <c r="AO282"/>
  <c r="Z282"/>
  <c r="N282"/>
  <c r="AS282" s="1"/>
  <c r="B282"/>
  <c r="AR282" s="1"/>
  <c r="AO281"/>
  <c r="Z281"/>
  <c r="N281"/>
  <c r="AS281" s="1"/>
  <c r="B281"/>
  <c r="AR281" s="1"/>
  <c r="AO280"/>
  <c r="Z280"/>
  <c r="N280"/>
  <c r="AS280" s="1"/>
  <c r="B280"/>
  <c r="AR280" s="1"/>
  <c r="AO279"/>
  <c r="Z279"/>
  <c r="N279"/>
  <c r="AS279" s="1"/>
  <c r="B279"/>
  <c r="AR279" s="1"/>
  <c r="AO278"/>
  <c r="Z278"/>
  <c r="N278"/>
  <c r="AS278" s="1"/>
  <c r="B278"/>
  <c r="AR278" s="1"/>
  <c r="AO277"/>
  <c r="Z277"/>
  <c r="N277"/>
  <c r="AS277" s="1"/>
  <c r="B277"/>
  <c r="AR277" s="1"/>
  <c r="AO276"/>
  <c r="Z276"/>
  <c r="N276"/>
  <c r="AS276" s="1"/>
  <c r="B276"/>
  <c r="AR276" s="1"/>
  <c r="AO271"/>
  <c r="Z271"/>
  <c r="N271"/>
  <c r="AS271" s="1"/>
  <c r="B271"/>
  <c r="AR271" s="1"/>
  <c r="AO270"/>
  <c r="Z270"/>
  <c r="N270"/>
  <c r="AS270" s="1"/>
  <c r="B270"/>
  <c r="AR270" s="1"/>
  <c r="AO269"/>
  <c r="Z269"/>
  <c r="N269"/>
  <c r="AS269" s="1"/>
  <c r="B269"/>
  <c r="AR269" s="1"/>
  <c r="AO268"/>
  <c r="Z268"/>
  <c r="N268"/>
  <c r="AS268" s="1"/>
  <c r="B268"/>
  <c r="AR268" s="1"/>
  <c r="AO267"/>
  <c r="Z267"/>
  <c r="N267"/>
  <c r="AS267" s="1"/>
  <c r="B267"/>
  <c r="AR267" s="1"/>
  <c r="AO266"/>
  <c r="Z266"/>
  <c r="N266"/>
  <c r="AS266" s="1"/>
  <c r="B266"/>
  <c r="AR266" s="1"/>
  <c r="AO265"/>
  <c r="Z265"/>
  <c r="N265"/>
  <c r="AS265" s="1"/>
  <c r="B265"/>
  <c r="AR265" s="1"/>
  <c r="AO264"/>
  <c r="Z264"/>
  <c r="N264"/>
  <c r="AS264" s="1"/>
  <c r="B264"/>
  <c r="AR264" s="1"/>
  <c r="AO263"/>
  <c r="Z263"/>
  <c r="N263"/>
  <c r="AS263" s="1"/>
  <c r="B263"/>
  <c r="AR263" s="1"/>
  <c r="AO262"/>
  <c r="Z262"/>
  <c r="N262"/>
  <c r="AS262" s="1"/>
  <c r="B262"/>
  <c r="AR262" s="1"/>
  <c r="AO261"/>
  <c r="Z261"/>
  <c r="N261"/>
  <c r="AS261" s="1"/>
  <c r="B261"/>
  <c r="AR261" s="1"/>
  <c r="AO260"/>
  <c r="Z260"/>
  <c r="N260"/>
  <c r="AS260" s="1"/>
  <c r="B260"/>
  <c r="AR260" s="1"/>
  <c r="AO259"/>
  <c r="Z259"/>
  <c r="N259"/>
  <c r="AS259" s="1"/>
  <c r="B259"/>
  <c r="AR259" s="1"/>
  <c r="AO258"/>
  <c r="Z258"/>
  <c r="N258"/>
  <c r="AS258" s="1"/>
  <c r="B258"/>
  <c r="AR258" s="1"/>
  <c r="AO257"/>
  <c r="Z257"/>
  <c r="N257"/>
  <c r="AS257" s="1"/>
  <c r="B257"/>
  <c r="AR257" s="1"/>
  <c r="AO256"/>
  <c r="Z256"/>
  <c r="N256"/>
  <c r="AS256" s="1"/>
  <c r="B256"/>
  <c r="AR256" s="1"/>
  <c r="AO255"/>
  <c r="Z255"/>
  <c r="N255"/>
  <c r="AS255" s="1"/>
  <c r="B255"/>
  <c r="AR255" s="1"/>
  <c r="AO254"/>
  <c r="Z254"/>
  <c r="N254"/>
  <c r="AS254" s="1"/>
  <c r="B254"/>
  <c r="AR254" s="1"/>
  <c r="AO253"/>
  <c r="Z253"/>
  <c r="N253"/>
  <c r="AS253" s="1"/>
  <c r="B253"/>
  <c r="AR253" s="1"/>
  <c r="AO252"/>
  <c r="Z252"/>
  <c r="N252"/>
  <c r="AS252" s="1"/>
  <c r="B252"/>
  <c r="AR252" s="1"/>
  <c r="AO251"/>
  <c r="Z251"/>
  <c r="N251"/>
  <c r="AS251" s="1"/>
  <c r="B251"/>
  <c r="AR251" s="1"/>
  <c r="AO250"/>
  <c r="Z250"/>
  <c r="N250"/>
  <c r="AS250" s="1"/>
  <c r="B250"/>
  <c r="AR250" s="1"/>
  <c r="AO249"/>
  <c r="Z249"/>
  <c r="N249"/>
  <c r="AS249" s="1"/>
  <c r="B249"/>
  <c r="AR249" s="1"/>
  <c r="AO248"/>
  <c r="Z248"/>
  <c r="N248"/>
  <c r="AS248" s="1"/>
  <c r="B248"/>
  <c r="AR248" s="1"/>
  <c r="AO247"/>
  <c r="Z247"/>
  <c r="N247"/>
  <c r="AS247" s="1"/>
  <c r="B247"/>
  <c r="AR247" s="1"/>
  <c r="AO246"/>
  <c r="Z246"/>
  <c r="N246"/>
  <c r="AS246" s="1"/>
  <c r="B246"/>
  <c r="AR246" s="1"/>
  <c r="AO245"/>
  <c r="Z245"/>
  <c r="N245"/>
  <c r="AS245" s="1"/>
  <c r="B245"/>
  <c r="AR245" s="1"/>
  <c r="AO244"/>
  <c r="Z244"/>
  <c r="N244"/>
  <c r="AS244" s="1"/>
  <c r="B244"/>
  <c r="AR244" s="1"/>
  <c r="AO243"/>
  <c r="Z243"/>
  <c r="N243"/>
  <c r="AS243" s="1"/>
  <c r="B243"/>
  <c r="AR243" s="1"/>
  <c r="AO242"/>
  <c r="Z242"/>
  <c r="N242"/>
  <c r="AS242" s="1"/>
  <c r="B242"/>
  <c r="AR242" s="1"/>
  <c r="AO237"/>
  <c r="Z237"/>
  <c r="N237"/>
  <c r="AS237" s="1"/>
  <c r="B237"/>
  <c r="AR237" s="1"/>
  <c r="AO236"/>
  <c r="Z236"/>
  <c r="N236"/>
  <c r="AS236" s="1"/>
  <c r="B236"/>
  <c r="AR236" s="1"/>
  <c r="AO235"/>
  <c r="Z235"/>
  <c r="N235"/>
  <c r="AS235" s="1"/>
  <c r="B235"/>
  <c r="AR235" s="1"/>
  <c r="AO234"/>
  <c r="Z234"/>
  <c r="N234"/>
  <c r="AS234" s="1"/>
  <c r="B234"/>
  <c r="AR234" s="1"/>
  <c r="AO233"/>
  <c r="Z233"/>
  <c r="N233"/>
  <c r="AS233" s="1"/>
  <c r="B233"/>
  <c r="AR233" s="1"/>
  <c r="AO232"/>
  <c r="Z232"/>
  <c r="N232"/>
  <c r="AS232" s="1"/>
  <c r="B232"/>
  <c r="AR232" s="1"/>
  <c r="AO231"/>
  <c r="Z231"/>
  <c r="N231"/>
  <c r="AS231" s="1"/>
  <c r="B231"/>
  <c r="AR231" s="1"/>
  <c r="AO230"/>
  <c r="Z230"/>
  <c r="N230"/>
  <c r="AS230" s="1"/>
  <c r="B230"/>
  <c r="AR230" s="1"/>
  <c r="AO229"/>
  <c r="Z229"/>
  <c r="N229"/>
  <c r="AS229" s="1"/>
  <c r="B229"/>
  <c r="AR229" s="1"/>
  <c r="AO228"/>
  <c r="Z228"/>
  <c r="N228"/>
  <c r="AS228" s="1"/>
  <c r="B228"/>
  <c r="AR228" s="1"/>
  <c r="AO227"/>
  <c r="Z227"/>
  <c r="N227"/>
  <c r="AS227" s="1"/>
  <c r="B227"/>
  <c r="AR227" s="1"/>
  <c r="AO226"/>
  <c r="Z226"/>
  <c r="N226"/>
  <c r="AS226" s="1"/>
  <c r="B226"/>
  <c r="AR226" s="1"/>
  <c r="AO225"/>
  <c r="Z225"/>
  <c r="N225"/>
  <c r="AS225" s="1"/>
  <c r="B225"/>
  <c r="AR225" s="1"/>
  <c r="AO224"/>
  <c r="Z224"/>
  <c r="N224"/>
  <c r="AS224" s="1"/>
  <c r="B224"/>
  <c r="AR224" s="1"/>
  <c r="AO223"/>
  <c r="Z223"/>
  <c r="N223"/>
  <c r="AS223" s="1"/>
  <c r="B223"/>
  <c r="AR223" s="1"/>
  <c r="AO222"/>
  <c r="Z222"/>
  <c r="N222"/>
  <c r="AS222" s="1"/>
  <c r="B222"/>
  <c r="AR222" s="1"/>
  <c r="AO221"/>
  <c r="Z221"/>
  <c r="N221"/>
  <c r="AS221" s="1"/>
  <c r="B221"/>
  <c r="AR221" s="1"/>
  <c r="AO220"/>
  <c r="Z220"/>
  <c r="N220"/>
  <c r="AS220" s="1"/>
  <c r="B220"/>
  <c r="AR220" s="1"/>
  <c r="AO219"/>
  <c r="Z219"/>
  <c r="N219"/>
  <c r="AS219" s="1"/>
  <c r="B219"/>
  <c r="AR219" s="1"/>
  <c r="AO218"/>
  <c r="Z218"/>
  <c r="N218"/>
  <c r="AS218" s="1"/>
  <c r="B218"/>
  <c r="AR218" s="1"/>
  <c r="AO217"/>
  <c r="Z217"/>
  <c r="N217"/>
  <c r="AS217" s="1"/>
  <c r="B217"/>
  <c r="AR217" s="1"/>
  <c r="AO216"/>
  <c r="Z216"/>
  <c r="N216"/>
  <c r="AS216" s="1"/>
  <c r="B216"/>
  <c r="AR216" s="1"/>
  <c r="AO215"/>
  <c r="Z215"/>
  <c r="N215"/>
  <c r="AS215" s="1"/>
  <c r="B215"/>
  <c r="AR215" s="1"/>
  <c r="AO214"/>
  <c r="Z214"/>
  <c r="N214"/>
  <c r="AS214" s="1"/>
  <c r="B214"/>
  <c r="AR214" s="1"/>
  <c r="AO213"/>
  <c r="Z213"/>
  <c r="N213"/>
  <c r="AS213" s="1"/>
  <c r="B213"/>
  <c r="AR213" s="1"/>
  <c r="AO212"/>
  <c r="Z212"/>
  <c r="N212"/>
  <c r="AS212" s="1"/>
  <c r="B212"/>
  <c r="AR212" s="1"/>
  <c r="AO211"/>
  <c r="Z211"/>
  <c r="N211"/>
  <c r="AS211" s="1"/>
  <c r="B211"/>
  <c r="AR211" s="1"/>
  <c r="AO210"/>
  <c r="Z210"/>
  <c r="N210"/>
  <c r="AS210" s="1"/>
  <c r="B210"/>
  <c r="AR210" s="1"/>
  <c r="AO209"/>
  <c r="Z209"/>
  <c r="N209"/>
  <c r="AS209" s="1"/>
  <c r="B209"/>
  <c r="AR209" s="1"/>
  <c r="AO208"/>
  <c r="Z208"/>
  <c r="N208"/>
  <c r="AS208" s="1"/>
  <c r="B208"/>
  <c r="AR208" s="1"/>
  <c r="AO203"/>
  <c r="Z203"/>
  <c r="N203"/>
  <c r="AS203" s="1"/>
  <c r="B203"/>
  <c r="AR203" s="1"/>
  <c r="AO202"/>
  <c r="Z202"/>
  <c r="N202"/>
  <c r="AS202" s="1"/>
  <c r="B202"/>
  <c r="AR202" s="1"/>
  <c r="AO201"/>
  <c r="Z201"/>
  <c r="N201"/>
  <c r="AS201" s="1"/>
  <c r="B201"/>
  <c r="AR201" s="1"/>
  <c r="AO200"/>
  <c r="Z200"/>
  <c r="N200"/>
  <c r="AS200" s="1"/>
  <c r="B200"/>
  <c r="AR200" s="1"/>
  <c r="AO199"/>
  <c r="Z199"/>
  <c r="N199"/>
  <c r="AS199" s="1"/>
  <c r="B199"/>
  <c r="AR199" s="1"/>
  <c r="AO198"/>
  <c r="Z198"/>
  <c r="N198"/>
  <c r="AS198" s="1"/>
  <c r="B198"/>
  <c r="AR198" s="1"/>
  <c r="AO197"/>
  <c r="Z197"/>
  <c r="N197"/>
  <c r="AS197" s="1"/>
  <c r="B197"/>
  <c r="AR197" s="1"/>
  <c r="AO196"/>
  <c r="Z196"/>
  <c r="N196"/>
  <c r="AS196" s="1"/>
  <c r="B196"/>
  <c r="AR196" s="1"/>
  <c r="AO195"/>
  <c r="Z195"/>
  <c r="N195"/>
  <c r="AS195" s="1"/>
  <c r="B195"/>
  <c r="AR195" s="1"/>
  <c r="AO194"/>
  <c r="Z194"/>
  <c r="N194"/>
  <c r="AS194" s="1"/>
  <c r="B194"/>
  <c r="AR194" s="1"/>
  <c r="AO193"/>
  <c r="Z193"/>
  <c r="N193"/>
  <c r="AS193" s="1"/>
  <c r="B193"/>
  <c r="AR193" s="1"/>
  <c r="AO192"/>
  <c r="Z192"/>
  <c r="N192"/>
  <c r="AS192" s="1"/>
  <c r="B192"/>
  <c r="AR192" s="1"/>
  <c r="AO191"/>
  <c r="Z191"/>
  <c r="N191"/>
  <c r="AS191" s="1"/>
  <c r="B191"/>
  <c r="AR191" s="1"/>
  <c r="AO190"/>
  <c r="Z190"/>
  <c r="N190"/>
  <c r="AS190" s="1"/>
  <c r="B190"/>
  <c r="AR190" s="1"/>
  <c r="AO189"/>
  <c r="Z189"/>
  <c r="N189"/>
  <c r="AS189" s="1"/>
  <c r="B189"/>
  <c r="AR189" s="1"/>
  <c r="AO188"/>
  <c r="Z188"/>
  <c r="N188"/>
  <c r="AS188" s="1"/>
  <c r="B188"/>
  <c r="AR188" s="1"/>
  <c r="AO187"/>
  <c r="Z187"/>
  <c r="N187"/>
  <c r="AS187" s="1"/>
  <c r="B187"/>
  <c r="AR187" s="1"/>
  <c r="AO186"/>
  <c r="Z186"/>
  <c r="N186"/>
  <c r="AS186" s="1"/>
  <c r="B186"/>
  <c r="AR186" s="1"/>
  <c r="AO185"/>
  <c r="Z185"/>
  <c r="N185"/>
  <c r="AS185" s="1"/>
  <c r="B185"/>
  <c r="AR185" s="1"/>
  <c r="AO184"/>
  <c r="Z184"/>
  <c r="N184"/>
  <c r="AS184" s="1"/>
  <c r="B184"/>
  <c r="AR184" s="1"/>
  <c r="AO183"/>
  <c r="Z183"/>
  <c r="N183"/>
  <c r="AS183" s="1"/>
  <c r="B183"/>
  <c r="AR183" s="1"/>
  <c r="AO182"/>
  <c r="Z182"/>
  <c r="N182"/>
  <c r="AS182" s="1"/>
  <c r="B182"/>
  <c r="AR182" s="1"/>
  <c r="AO181"/>
  <c r="Z181"/>
  <c r="N181"/>
  <c r="AS181" s="1"/>
  <c r="B181"/>
  <c r="AR181" s="1"/>
  <c r="AO180"/>
  <c r="Z180"/>
  <c r="N180"/>
  <c r="AS180" s="1"/>
  <c r="B180"/>
  <c r="AR180" s="1"/>
  <c r="AO179"/>
  <c r="Z179"/>
  <c r="N179"/>
  <c r="AS179" s="1"/>
  <c r="B179"/>
  <c r="AR179" s="1"/>
  <c r="AO178"/>
  <c r="Z178"/>
  <c r="N178"/>
  <c r="AS178" s="1"/>
  <c r="B178"/>
  <c r="AR178" s="1"/>
  <c r="AO177"/>
  <c r="Z177"/>
  <c r="N177"/>
  <c r="B177"/>
  <c r="AR177" s="1"/>
  <c r="AO176"/>
  <c r="Z176"/>
  <c r="N176"/>
  <c r="AS176" s="1"/>
  <c r="B176"/>
  <c r="AR176" s="1"/>
  <c r="AO175"/>
  <c r="Z175"/>
  <c r="N175"/>
  <c r="AS175" s="1"/>
  <c r="B175"/>
  <c r="AR175" s="1"/>
  <c r="AO174"/>
  <c r="Z174"/>
  <c r="N174"/>
  <c r="AS174" s="1"/>
  <c r="B174"/>
  <c r="AR174" s="1"/>
  <c r="AO169"/>
  <c r="Z169"/>
  <c r="N169"/>
  <c r="AS169" s="1"/>
  <c r="B169"/>
  <c r="AR169" s="1"/>
  <c r="AO168"/>
  <c r="Z168"/>
  <c r="N168"/>
  <c r="AS168" s="1"/>
  <c r="B168"/>
  <c r="AR168" s="1"/>
  <c r="AO167"/>
  <c r="Z167"/>
  <c r="N167"/>
  <c r="AS167" s="1"/>
  <c r="B167"/>
  <c r="AR167" s="1"/>
  <c r="AO166"/>
  <c r="Z166"/>
  <c r="N166"/>
  <c r="AS166" s="1"/>
  <c r="B166"/>
  <c r="AR166" s="1"/>
  <c r="AO165"/>
  <c r="Z165"/>
  <c r="N165"/>
  <c r="AS165" s="1"/>
  <c r="B165"/>
  <c r="AR165" s="1"/>
  <c r="AO164"/>
  <c r="Z164"/>
  <c r="N164"/>
  <c r="AS164" s="1"/>
  <c r="B164"/>
  <c r="AR164" s="1"/>
  <c r="AO163"/>
  <c r="Z163"/>
  <c r="N163"/>
  <c r="AS163" s="1"/>
  <c r="B163"/>
  <c r="AR163" s="1"/>
  <c r="AO162"/>
  <c r="Z162"/>
  <c r="N162"/>
  <c r="AS162" s="1"/>
  <c r="B162"/>
  <c r="AR162" s="1"/>
  <c r="AO161"/>
  <c r="Z161"/>
  <c r="N161"/>
  <c r="AS161" s="1"/>
  <c r="B161"/>
  <c r="AR161" s="1"/>
  <c r="AO160"/>
  <c r="Z160"/>
  <c r="N160"/>
  <c r="AS160" s="1"/>
  <c r="B160"/>
  <c r="AR160" s="1"/>
  <c r="AO159"/>
  <c r="Z159"/>
  <c r="N159"/>
  <c r="AS159" s="1"/>
  <c r="B159"/>
  <c r="AR159" s="1"/>
  <c r="AO158"/>
  <c r="Z158"/>
  <c r="N158"/>
  <c r="AS158" s="1"/>
  <c r="B158"/>
  <c r="AR158" s="1"/>
  <c r="AO157"/>
  <c r="Z157"/>
  <c r="N157"/>
  <c r="AS157" s="1"/>
  <c r="B157"/>
  <c r="AR157" s="1"/>
  <c r="AO156"/>
  <c r="Z156"/>
  <c r="N156"/>
  <c r="AS156" s="1"/>
  <c r="B156"/>
  <c r="AR156" s="1"/>
  <c r="AO155"/>
  <c r="Z155"/>
  <c r="N155"/>
  <c r="AS155" s="1"/>
  <c r="B155"/>
  <c r="AR155" s="1"/>
  <c r="AO154"/>
  <c r="Z154"/>
  <c r="N154"/>
  <c r="AS154" s="1"/>
  <c r="B154"/>
  <c r="AR154" s="1"/>
  <c r="AO153"/>
  <c r="Z153"/>
  <c r="N153"/>
  <c r="AS153" s="1"/>
  <c r="B153"/>
  <c r="AR153" s="1"/>
  <c r="AO152"/>
  <c r="Z152"/>
  <c r="N152"/>
  <c r="AS152" s="1"/>
  <c r="B152"/>
  <c r="AR152" s="1"/>
  <c r="AO151"/>
  <c r="Z151"/>
  <c r="N151"/>
  <c r="AS151" s="1"/>
  <c r="B151"/>
  <c r="AR151" s="1"/>
  <c r="AO150"/>
  <c r="Z150"/>
  <c r="N150"/>
  <c r="AS150" s="1"/>
  <c r="B150"/>
  <c r="AR150" s="1"/>
  <c r="AO149"/>
  <c r="Z149"/>
  <c r="N149"/>
  <c r="AS149" s="1"/>
  <c r="B149"/>
  <c r="AR149" s="1"/>
  <c r="AO148"/>
  <c r="Z148"/>
  <c r="N148"/>
  <c r="AS148" s="1"/>
  <c r="B148"/>
  <c r="AR148" s="1"/>
  <c r="AO147"/>
  <c r="Z147"/>
  <c r="N147"/>
  <c r="AS147" s="1"/>
  <c r="B147"/>
  <c r="AR147" s="1"/>
  <c r="AO146"/>
  <c r="Z146"/>
  <c r="N146"/>
  <c r="AS146" s="1"/>
  <c r="B146"/>
  <c r="AR146" s="1"/>
  <c r="AO145"/>
  <c r="Z145"/>
  <c r="N145"/>
  <c r="AS145" s="1"/>
  <c r="B145"/>
  <c r="AR145" s="1"/>
  <c r="AO144"/>
  <c r="Z144"/>
  <c r="N144"/>
  <c r="AS144" s="1"/>
  <c r="B144"/>
  <c r="AR144" s="1"/>
  <c r="AO143"/>
  <c r="Z143"/>
  <c r="N143"/>
  <c r="AS143" s="1"/>
  <c r="B143"/>
  <c r="AR143" s="1"/>
  <c r="AO142"/>
  <c r="Z142"/>
  <c r="N142"/>
  <c r="AS142" s="1"/>
  <c r="B142"/>
  <c r="AR142" s="1"/>
  <c r="AO141"/>
  <c r="Z141"/>
  <c r="N141"/>
  <c r="AS141" s="1"/>
  <c r="B141"/>
  <c r="AR141" s="1"/>
  <c r="AO140"/>
  <c r="Z140"/>
  <c r="N140"/>
  <c r="AS140" s="1"/>
  <c r="B140"/>
  <c r="AR140" s="1"/>
  <c r="AO135"/>
  <c r="Z135"/>
  <c r="N135"/>
  <c r="AS135" s="1"/>
  <c r="B135"/>
  <c r="AR135" s="1"/>
  <c r="AO134"/>
  <c r="Z134"/>
  <c r="N134"/>
  <c r="B134"/>
  <c r="AR134" s="1"/>
  <c r="AO133"/>
  <c r="Z133"/>
  <c r="N133"/>
  <c r="AS133" s="1"/>
  <c r="B133"/>
  <c r="AR133" s="1"/>
  <c r="AO132"/>
  <c r="Z132"/>
  <c r="N132"/>
  <c r="AS132" s="1"/>
  <c r="B132"/>
  <c r="AR132" s="1"/>
  <c r="AO131"/>
  <c r="Z131"/>
  <c r="N131"/>
  <c r="AS131" s="1"/>
  <c r="B131"/>
  <c r="AR131" s="1"/>
  <c r="AO130"/>
  <c r="Z130"/>
  <c r="N130"/>
  <c r="B130"/>
  <c r="AR130" s="1"/>
  <c r="AO129"/>
  <c r="Z129"/>
  <c r="N129"/>
  <c r="AS129" s="1"/>
  <c r="B129"/>
  <c r="AR129" s="1"/>
  <c r="AO128"/>
  <c r="Z128"/>
  <c r="N128"/>
  <c r="AS128" s="1"/>
  <c r="B128"/>
  <c r="AR128" s="1"/>
  <c r="AO127"/>
  <c r="Z127"/>
  <c r="N127"/>
  <c r="AS127" s="1"/>
  <c r="B127"/>
  <c r="AR127" s="1"/>
  <c r="AO126"/>
  <c r="Z126"/>
  <c r="N126"/>
  <c r="B126"/>
  <c r="AR126" s="1"/>
  <c r="AO125"/>
  <c r="Z125"/>
  <c r="N125"/>
  <c r="AS125" s="1"/>
  <c r="B125"/>
  <c r="AR125" s="1"/>
  <c r="AO124"/>
  <c r="Z124"/>
  <c r="N124"/>
  <c r="AS124" s="1"/>
  <c r="B124"/>
  <c r="AR124" s="1"/>
  <c r="AO123"/>
  <c r="Z123"/>
  <c r="N123"/>
  <c r="AS123" s="1"/>
  <c r="B123"/>
  <c r="AR123" s="1"/>
  <c r="AO122"/>
  <c r="Z122"/>
  <c r="N122"/>
  <c r="AS122" s="1"/>
  <c r="B122"/>
  <c r="AR122" s="1"/>
  <c r="AO121"/>
  <c r="Z121"/>
  <c r="N121"/>
  <c r="AS121" s="1"/>
  <c r="B121"/>
  <c r="AR121" s="1"/>
  <c r="AO120"/>
  <c r="Z120"/>
  <c r="N120"/>
  <c r="AS120" s="1"/>
  <c r="B120"/>
  <c r="AR120" s="1"/>
  <c r="AO119"/>
  <c r="Z119"/>
  <c r="N119"/>
  <c r="AS119" s="1"/>
  <c r="B119"/>
  <c r="AR119" s="1"/>
  <c r="AO118"/>
  <c r="Z118"/>
  <c r="N118"/>
  <c r="AS118" s="1"/>
  <c r="B118"/>
  <c r="AR118" s="1"/>
  <c r="AO117"/>
  <c r="Z117"/>
  <c r="N117"/>
  <c r="AS117" s="1"/>
  <c r="B117"/>
  <c r="AR117" s="1"/>
  <c r="AO116"/>
  <c r="Z116"/>
  <c r="N116"/>
  <c r="AS116" s="1"/>
  <c r="B116"/>
  <c r="AR116" s="1"/>
  <c r="AO115"/>
  <c r="Z115"/>
  <c r="N115"/>
  <c r="AS115" s="1"/>
  <c r="B115"/>
  <c r="AR115" s="1"/>
  <c r="AO114"/>
  <c r="Z114"/>
  <c r="N114"/>
  <c r="AS114" s="1"/>
  <c r="B114"/>
  <c r="AR114" s="1"/>
  <c r="AO113"/>
  <c r="Z113"/>
  <c r="N113"/>
  <c r="AS113" s="1"/>
  <c r="B113"/>
  <c r="AR113" s="1"/>
  <c r="AO112"/>
  <c r="Z112"/>
  <c r="N112"/>
  <c r="AS112" s="1"/>
  <c r="B112"/>
  <c r="AR112" s="1"/>
  <c r="AO111"/>
  <c r="Z111"/>
  <c r="N111"/>
  <c r="AS111" s="1"/>
  <c r="B111"/>
  <c r="AR111" s="1"/>
  <c r="AO110"/>
  <c r="Z110"/>
  <c r="N110"/>
  <c r="AS110" s="1"/>
  <c r="B110"/>
  <c r="AR110" s="1"/>
  <c r="AO109"/>
  <c r="Z109"/>
  <c r="N109"/>
  <c r="AS109" s="1"/>
  <c r="B109"/>
  <c r="AR109" s="1"/>
  <c r="AO108"/>
  <c r="Z108"/>
  <c r="N108"/>
  <c r="AS108" s="1"/>
  <c r="B108"/>
  <c r="AR108" s="1"/>
  <c r="AO107"/>
  <c r="Z107"/>
  <c r="N107"/>
  <c r="AS107" s="1"/>
  <c r="B107"/>
  <c r="AR107" s="1"/>
  <c r="AO106"/>
  <c r="Z106"/>
  <c r="N106"/>
  <c r="AS106" s="1"/>
  <c r="B106"/>
  <c r="AR106" s="1"/>
  <c r="AO101"/>
  <c r="Z101"/>
  <c r="N101"/>
  <c r="AS101" s="1"/>
  <c r="B101"/>
  <c r="AR101" s="1"/>
  <c r="AO100"/>
  <c r="Z100"/>
  <c r="N100"/>
  <c r="AS100" s="1"/>
  <c r="B100"/>
  <c r="AR100" s="1"/>
  <c r="AO99"/>
  <c r="Z99"/>
  <c r="N99"/>
  <c r="AS99" s="1"/>
  <c r="B99"/>
  <c r="AR99" s="1"/>
  <c r="AO98"/>
  <c r="Z98"/>
  <c r="N98"/>
  <c r="AS98" s="1"/>
  <c r="B98"/>
  <c r="AR98" s="1"/>
  <c r="AO97"/>
  <c r="Z97"/>
  <c r="N97"/>
  <c r="AS97" s="1"/>
  <c r="B97"/>
  <c r="AR97" s="1"/>
  <c r="AO96"/>
  <c r="Z96"/>
  <c r="N96"/>
  <c r="AS96" s="1"/>
  <c r="B96"/>
  <c r="AR96" s="1"/>
  <c r="AO95"/>
  <c r="Z95"/>
  <c r="N95"/>
  <c r="AS95" s="1"/>
  <c r="B95"/>
  <c r="AR95" s="1"/>
  <c r="AO94"/>
  <c r="Z94"/>
  <c r="N94"/>
  <c r="AS94" s="1"/>
  <c r="B94"/>
  <c r="AR94" s="1"/>
  <c r="AO93"/>
  <c r="Z93"/>
  <c r="N93"/>
  <c r="AS93" s="1"/>
  <c r="B93"/>
  <c r="AR93" s="1"/>
  <c r="AO92"/>
  <c r="Z92"/>
  <c r="N92"/>
  <c r="AS92" s="1"/>
  <c r="B92"/>
  <c r="AR92" s="1"/>
  <c r="AO91"/>
  <c r="Z91"/>
  <c r="N91"/>
  <c r="AS91" s="1"/>
  <c r="B91"/>
  <c r="AR91" s="1"/>
  <c r="AO90"/>
  <c r="Z90"/>
  <c r="N90"/>
  <c r="AS90" s="1"/>
  <c r="B90"/>
  <c r="AR90" s="1"/>
  <c r="AO89"/>
  <c r="Z89"/>
  <c r="N89"/>
  <c r="AS89" s="1"/>
  <c r="B89"/>
  <c r="AR89" s="1"/>
  <c r="AO88"/>
  <c r="Z88"/>
  <c r="N88"/>
  <c r="AS88" s="1"/>
  <c r="B88"/>
  <c r="AR88" s="1"/>
  <c r="AO87"/>
  <c r="Z87"/>
  <c r="N87"/>
  <c r="AS87" s="1"/>
  <c r="B87"/>
  <c r="AR87" s="1"/>
  <c r="AO86"/>
  <c r="Z86"/>
  <c r="N86"/>
  <c r="AS86" s="1"/>
  <c r="B86"/>
  <c r="AR86" s="1"/>
  <c r="AO85"/>
  <c r="Z85"/>
  <c r="N85"/>
  <c r="AS85" s="1"/>
  <c r="B85"/>
  <c r="AR85" s="1"/>
  <c r="AO84"/>
  <c r="Z84"/>
  <c r="N84"/>
  <c r="AS84" s="1"/>
  <c r="B84"/>
  <c r="AR84" s="1"/>
  <c r="AO83"/>
  <c r="Z83"/>
  <c r="N83"/>
  <c r="AS83" s="1"/>
  <c r="B83"/>
  <c r="AR83" s="1"/>
  <c r="AO82"/>
  <c r="Z82"/>
  <c r="N82"/>
  <c r="AS82" s="1"/>
  <c r="B82"/>
  <c r="AR82" s="1"/>
  <c r="AO81"/>
  <c r="Z81"/>
  <c r="N81"/>
  <c r="AS81" s="1"/>
  <c r="B81"/>
  <c r="AR81" s="1"/>
  <c r="AO80"/>
  <c r="Z80"/>
  <c r="N80"/>
  <c r="AS80" s="1"/>
  <c r="B80"/>
  <c r="AR80" s="1"/>
  <c r="AO79"/>
  <c r="Z79"/>
  <c r="N79"/>
  <c r="AS79" s="1"/>
  <c r="B79"/>
  <c r="AR79" s="1"/>
  <c r="AO78"/>
  <c r="Z78"/>
  <c r="N78"/>
  <c r="AS78" s="1"/>
  <c r="B78"/>
  <c r="AR78" s="1"/>
  <c r="AO77"/>
  <c r="Z77"/>
  <c r="N77"/>
  <c r="AS77" s="1"/>
  <c r="B77"/>
  <c r="AR77" s="1"/>
  <c r="AO76"/>
  <c r="Z76"/>
  <c r="N76"/>
  <c r="AS76" s="1"/>
  <c r="B76"/>
  <c r="AR76" s="1"/>
  <c r="AO75"/>
  <c r="Z75"/>
  <c r="N75"/>
  <c r="AS75" s="1"/>
  <c r="B75"/>
  <c r="AR75" s="1"/>
  <c r="AO74"/>
  <c r="Z74"/>
  <c r="N74"/>
  <c r="AS74" s="1"/>
  <c r="B74"/>
  <c r="AR74" s="1"/>
  <c r="AO73"/>
  <c r="Z73"/>
  <c r="N73"/>
  <c r="AS73" s="1"/>
  <c r="B73"/>
  <c r="AR73" s="1"/>
  <c r="AO72"/>
  <c r="Z72"/>
  <c r="N72"/>
  <c r="AS72" s="1"/>
  <c r="B72"/>
  <c r="AR72" s="1"/>
  <c r="AO67"/>
  <c r="Z67"/>
  <c r="N67"/>
  <c r="AS67" s="1"/>
  <c r="B67"/>
  <c r="AR67" s="1"/>
  <c r="AO66"/>
  <c r="Z66"/>
  <c r="N66"/>
  <c r="AS66" s="1"/>
  <c r="B66"/>
  <c r="AR66" s="1"/>
  <c r="AO65"/>
  <c r="Z65"/>
  <c r="N65"/>
  <c r="AS65" s="1"/>
  <c r="B65"/>
  <c r="AR65" s="1"/>
  <c r="AO64"/>
  <c r="Z64"/>
  <c r="N64"/>
  <c r="AS64" s="1"/>
  <c r="B64"/>
  <c r="AR64" s="1"/>
  <c r="AO63"/>
  <c r="Z63"/>
  <c r="N63"/>
  <c r="AS63" s="1"/>
  <c r="B63"/>
  <c r="AR63" s="1"/>
  <c r="AO62"/>
  <c r="Z62"/>
  <c r="N62"/>
  <c r="AS62" s="1"/>
  <c r="B62"/>
  <c r="AR62" s="1"/>
  <c r="AO61"/>
  <c r="Z61"/>
  <c r="N61"/>
  <c r="AS61" s="1"/>
  <c r="B61"/>
  <c r="AR61" s="1"/>
  <c r="AO60"/>
  <c r="Z60"/>
  <c r="N60"/>
  <c r="AS60" s="1"/>
  <c r="B60"/>
  <c r="AR60" s="1"/>
  <c r="AO59"/>
  <c r="Z59"/>
  <c r="N59"/>
  <c r="AS59" s="1"/>
  <c r="B59"/>
  <c r="AR59" s="1"/>
  <c r="AO58"/>
  <c r="Z58"/>
  <c r="N58"/>
  <c r="AS58" s="1"/>
  <c r="B58"/>
  <c r="AR58" s="1"/>
  <c r="AO57"/>
  <c r="Z57"/>
  <c r="N57"/>
  <c r="AS57" s="1"/>
  <c r="B57"/>
  <c r="AR57" s="1"/>
  <c r="AO56"/>
  <c r="Z56"/>
  <c r="N56"/>
  <c r="AS56" s="1"/>
  <c r="B56"/>
  <c r="AR56" s="1"/>
  <c r="AO55"/>
  <c r="Z55"/>
  <c r="N55"/>
  <c r="B55"/>
  <c r="AR55" s="1"/>
  <c r="AO54"/>
  <c r="Z54"/>
  <c r="N54"/>
  <c r="AS54" s="1"/>
  <c r="B54"/>
  <c r="AR54" s="1"/>
  <c r="AO53"/>
  <c r="Z53"/>
  <c r="N53"/>
  <c r="AS53" s="1"/>
  <c r="B53"/>
  <c r="AR53" s="1"/>
  <c r="AO52"/>
  <c r="Z52"/>
  <c r="N52"/>
  <c r="AS52" s="1"/>
  <c r="B52"/>
  <c r="AR52" s="1"/>
  <c r="AO51"/>
  <c r="Z51"/>
  <c r="N51"/>
  <c r="AS51" s="1"/>
  <c r="B51"/>
  <c r="AR51" s="1"/>
  <c r="AO50"/>
  <c r="Z50"/>
  <c r="N50"/>
  <c r="AS50" s="1"/>
  <c r="B50"/>
  <c r="AR50" s="1"/>
  <c r="AO49"/>
  <c r="Z49"/>
  <c r="N49"/>
  <c r="AS49" s="1"/>
  <c r="B49"/>
  <c r="AR49" s="1"/>
  <c r="AO48"/>
  <c r="Z48"/>
  <c r="N48"/>
  <c r="AS48" s="1"/>
  <c r="B48"/>
  <c r="AR48" s="1"/>
  <c r="AO47"/>
  <c r="Z47"/>
  <c r="N47"/>
  <c r="AS47" s="1"/>
  <c r="B47"/>
  <c r="AR47" s="1"/>
  <c r="AO46"/>
  <c r="Z46"/>
  <c r="N46"/>
  <c r="AS46" s="1"/>
  <c r="B46"/>
  <c r="AR46" s="1"/>
  <c r="AO45"/>
  <c r="Z45"/>
  <c r="N45"/>
  <c r="AS45" s="1"/>
  <c r="B45"/>
  <c r="AR45" s="1"/>
  <c r="AO44"/>
  <c r="Z44"/>
  <c r="N44"/>
  <c r="AS44" s="1"/>
  <c r="B44"/>
  <c r="AR44" s="1"/>
  <c r="AO43"/>
  <c r="Z43"/>
  <c r="N43"/>
  <c r="AS43" s="1"/>
  <c r="B43"/>
  <c r="AR43" s="1"/>
  <c r="AO42"/>
  <c r="Z42"/>
  <c r="N42"/>
  <c r="AS42" s="1"/>
  <c r="B42"/>
  <c r="AR42" s="1"/>
  <c r="AO41"/>
  <c r="Z41"/>
  <c r="N41"/>
  <c r="AS41" s="1"/>
  <c r="B41"/>
  <c r="AR41" s="1"/>
  <c r="AO40"/>
  <c r="Z40"/>
  <c r="N40"/>
  <c r="AS40" s="1"/>
  <c r="B40"/>
  <c r="AR40" s="1"/>
  <c r="AO39"/>
  <c r="Z39"/>
  <c r="N39"/>
  <c r="AS39" s="1"/>
  <c r="B39"/>
  <c r="AR39" s="1"/>
  <c r="AO38"/>
  <c r="Z38"/>
  <c r="N38"/>
  <c r="AS38" s="1"/>
  <c r="B38"/>
  <c r="AR38" s="1"/>
  <c r="B13" i="4"/>
  <c r="B14"/>
  <c r="B15"/>
  <c r="B16"/>
  <c r="B17"/>
  <c r="B18"/>
  <c r="B19"/>
  <c r="B20"/>
  <c r="B21"/>
  <c r="B22"/>
  <c r="B23"/>
  <c r="B24"/>
  <c r="B25"/>
  <c r="F25" s="1"/>
  <c r="B26"/>
  <c r="B27"/>
  <c r="B28"/>
  <c r="B29"/>
  <c r="B30"/>
  <c r="B31"/>
  <c r="B32"/>
  <c r="B33"/>
  <c r="B34"/>
  <c r="B35"/>
  <c r="B36"/>
  <c r="B37"/>
  <c r="F37" s="1"/>
  <c r="B38"/>
  <c r="B39"/>
  <c r="B40"/>
  <c r="B41"/>
  <c r="F36"/>
  <c r="B12"/>
  <c r="F35"/>
  <c r="F24"/>
  <c r="F23"/>
  <c r="F22"/>
  <c r="F21"/>
  <c r="F20"/>
  <c r="F19"/>
  <c r="F18"/>
  <c r="F17"/>
  <c r="F16"/>
  <c r="F15"/>
  <c r="E15"/>
  <c r="F14"/>
  <c r="F31"/>
  <c r="F29"/>
  <c r="F27"/>
  <c r="B6" i="2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O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N6"/>
  <c r="AS6" s="1"/>
  <c r="N7"/>
  <c r="N8"/>
  <c r="AS8" s="1"/>
  <c r="N9"/>
  <c r="N10"/>
  <c r="AS10" s="1"/>
  <c r="N11"/>
  <c r="N12"/>
  <c r="AS12" s="1"/>
  <c r="N13"/>
  <c r="AS13" s="1"/>
  <c r="N14"/>
  <c r="AS14" s="1"/>
  <c r="N15"/>
  <c r="AS15" s="1"/>
  <c r="N16"/>
  <c r="AS16" s="1"/>
  <c r="N17"/>
  <c r="AS17" s="1"/>
  <c r="N18"/>
  <c r="AS18" s="1"/>
  <c r="N19"/>
  <c r="AS19" s="1"/>
  <c r="N20"/>
  <c r="AS20" s="1"/>
  <c r="N21"/>
  <c r="AS21" s="1"/>
  <c r="N22"/>
  <c r="AS22" s="1"/>
  <c r="N23"/>
  <c r="AS23" s="1"/>
  <c r="N24"/>
  <c r="AS24" s="1"/>
  <c r="N25"/>
  <c r="AS25" s="1"/>
  <c r="N26"/>
  <c r="AS26" s="1"/>
  <c r="F30" i="4" l="1"/>
  <c r="AS120" i="7"/>
  <c r="AS122"/>
  <c r="AS124"/>
  <c r="AS126"/>
  <c r="AS128"/>
  <c r="AS130"/>
  <c r="AS132"/>
  <c r="AS134"/>
  <c r="AS140"/>
  <c r="AS142"/>
  <c r="AS144"/>
  <c r="AS146"/>
  <c r="AS148"/>
  <c r="AS150"/>
  <c r="AS152"/>
  <c r="AS154"/>
  <c r="AS156"/>
  <c r="AS158"/>
  <c r="AS160"/>
  <c r="AS162"/>
  <c r="AS164"/>
  <c r="AS166"/>
  <c r="AS168"/>
  <c r="AS174"/>
  <c r="AS176"/>
  <c r="AS178"/>
  <c r="AS180"/>
  <c r="AS182"/>
  <c r="AS184"/>
  <c r="AS186"/>
  <c r="AS188"/>
  <c r="AS190"/>
  <c r="AS192"/>
  <c r="AS194"/>
  <c r="AS196"/>
  <c r="AS198"/>
  <c r="AS200"/>
  <c r="AS202"/>
  <c r="AS208"/>
  <c r="AS210"/>
  <c r="AS212"/>
  <c r="AS214"/>
  <c r="AS216"/>
  <c r="AS218"/>
  <c r="AS220"/>
  <c r="AS222"/>
  <c r="AS224"/>
  <c r="AS226"/>
  <c r="AS228"/>
  <c r="AS230"/>
  <c r="AS232"/>
  <c r="AS234"/>
  <c r="AS236"/>
  <c r="AS242"/>
  <c r="AS244"/>
  <c r="AS246"/>
  <c r="AS248"/>
  <c r="AS250"/>
  <c r="AS252"/>
  <c r="AS254"/>
  <c r="AS256"/>
  <c r="AS258"/>
  <c r="AS260"/>
  <c r="AS262"/>
  <c r="AS264"/>
  <c r="AS266"/>
  <c r="AS268"/>
  <c r="AS270"/>
  <c r="AS276"/>
  <c r="AS278"/>
  <c r="AS280"/>
  <c r="AS282"/>
  <c r="AS284"/>
  <c r="AS286"/>
  <c r="AS288"/>
  <c r="AS290"/>
  <c r="AS292"/>
  <c r="AS294"/>
  <c r="AS296"/>
  <c r="AS298"/>
  <c r="AS300"/>
  <c r="AS302"/>
  <c r="AS304"/>
  <c r="AS310"/>
  <c r="AS312"/>
  <c r="AS314"/>
  <c r="AS316"/>
  <c r="AS318"/>
  <c r="AS320"/>
  <c r="AS322"/>
  <c r="AS324"/>
  <c r="AS326"/>
  <c r="AS328"/>
  <c r="AS330"/>
  <c r="AS332"/>
  <c r="AS334"/>
  <c r="AS336"/>
  <c r="AS338"/>
  <c r="AS344"/>
  <c r="AS346"/>
  <c r="AS348"/>
  <c r="AS350"/>
  <c r="AS352"/>
  <c r="AS354"/>
  <c r="AS356"/>
  <c r="AS358"/>
  <c r="AS360"/>
  <c r="AS362"/>
  <c r="AS364"/>
  <c r="AS366"/>
  <c r="AS368"/>
  <c r="AS370"/>
  <c r="AS372"/>
  <c r="AS177" i="2"/>
  <c r="AS126"/>
  <c r="AS130"/>
  <c r="AS134"/>
  <c r="AS55"/>
  <c r="F26" i="4"/>
  <c r="E28"/>
  <c r="E25"/>
  <c r="E37"/>
  <c r="I37" s="1"/>
  <c r="F28"/>
  <c r="AS11" i="2"/>
  <c r="AS9"/>
  <c r="AS7"/>
  <c r="E16" i="4"/>
  <c r="I16" s="1"/>
  <c r="E23"/>
  <c r="H23" s="1"/>
  <c r="E24"/>
  <c r="I24" s="1"/>
  <c r="E27"/>
  <c r="H27" s="1"/>
  <c r="E19"/>
  <c r="H19" s="1"/>
  <c r="E20"/>
  <c r="I20" s="1"/>
  <c r="E35"/>
  <c r="H35" s="1"/>
  <c r="E36"/>
  <c r="H36" s="1"/>
  <c r="E31"/>
  <c r="I31" s="1"/>
  <c r="E14"/>
  <c r="H14" s="1"/>
  <c r="E17"/>
  <c r="I17" s="1"/>
  <c r="E18"/>
  <c r="H18" s="1"/>
  <c r="E21"/>
  <c r="I21" s="1"/>
  <c r="E22"/>
  <c r="H22" s="1"/>
  <c r="H17"/>
  <c r="H15"/>
  <c r="I15"/>
  <c r="E26"/>
  <c r="E29"/>
  <c r="I29" s="1"/>
  <c r="E30"/>
  <c r="H30" s="1"/>
  <c r="I35" l="1"/>
  <c r="I28"/>
  <c r="I36"/>
  <c r="H26"/>
  <c r="I14"/>
  <c r="I25"/>
  <c r="H25"/>
  <c r="H20"/>
  <c r="H31"/>
  <c r="H21"/>
  <c r="H28"/>
  <c r="I23"/>
  <c r="H37"/>
  <c r="I27"/>
  <c r="I19"/>
  <c r="I30"/>
  <c r="H24"/>
  <c r="H16"/>
  <c r="I26"/>
  <c r="I22"/>
  <c r="H29"/>
  <c r="I18"/>
  <c r="E41"/>
  <c r="E39"/>
  <c r="E34"/>
  <c r="E32"/>
  <c r="E40"/>
  <c r="E38"/>
  <c r="E33"/>
  <c r="AO33" i="2"/>
  <c r="AO32"/>
  <c r="AO31"/>
  <c r="AO30"/>
  <c r="AO29"/>
  <c r="AO28"/>
  <c r="AO27"/>
  <c r="AO5"/>
  <c r="AO4"/>
  <c r="Z33"/>
  <c r="Z32"/>
  <c r="Z31"/>
  <c r="Z30"/>
  <c r="Z29"/>
  <c r="Z28"/>
  <c r="Z27"/>
  <c r="Z5"/>
  <c r="Z4"/>
  <c r="N5"/>
  <c r="N27"/>
  <c r="AS27" s="1"/>
  <c r="N28"/>
  <c r="N29"/>
  <c r="AS29" s="1"/>
  <c r="N30"/>
  <c r="N31"/>
  <c r="AS31" s="1"/>
  <c r="N32"/>
  <c r="N33"/>
  <c r="AS33" s="1"/>
  <c r="N4"/>
  <c r="F13" i="4"/>
  <c r="F32"/>
  <c r="F33"/>
  <c r="F34"/>
  <c r="F38"/>
  <c r="F39"/>
  <c r="F40"/>
  <c r="F41"/>
  <c r="F12"/>
  <c r="B5" i="2"/>
  <c r="AR5" s="1"/>
  <c r="AR27"/>
  <c r="B28"/>
  <c r="AR28" s="1"/>
  <c r="B29"/>
  <c r="AR29" s="1"/>
  <c r="B30"/>
  <c r="AR30" s="1"/>
  <c r="B31"/>
  <c r="AR31" s="1"/>
  <c r="B32"/>
  <c r="AR32" s="1"/>
  <c r="B33"/>
  <c r="AR33" s="1"/>
  <c r="B4"/>
  <c r="AS32" l="1"/>
  <c r="AS30"/>
  <c r="AS28"/>
  <c r="I33" i="4"/>
  <c r="I40"/>
  <c r="I34"/>
  <c r="I41"/>
  <c r="I38"/>
  <c r="I32"/>
  <c r="I39"/>
  <c r="E12"/>
  <c r="H12" s="1"/>
  <c r="AR4" i="2"/>
  <c r="AS5"/>
  <c r="E13" i="4"/>
  <c r="I13" s="1"/>
  <c r="H38"/>
  <c r="H39"/>
  <c r="H41"/>
  <c r="H40"/>
  <c r="H33"/>
  <c r="H34"/>
  <c r="H32"/>
  <c r="AS4" i="2"/>
  <c r="I12" i="4" l="1"/>
  <c r="I43" s="1"/>
  <c r="H13"/>
  <c r="H43" s="1"/>
</calcChain>
</file>

<file path=xl/sharedStrings.xml><?xml version="1.0" encoding="utf-8"?>
<sst xmlns="http://schemas.openxmlformats.org/spreadsheetml/2006/main" count="239" uniqueCount="58">
  <si>
    <t>N°Article</t>
  </si>
  <si>
    <t>SERVIETTES 8/8</t>
  </si>
  <si>
    <t>NAPPES 9/15</t>
  </si>
  <si>
    <t>Libellé</t>
  </si>
  <si>
    <t>Article</t>
  </si>
  <si>
    <t>Bons de réception</t>
  </si>
  <si>
    <t>TOTAL MOIS</t>
  </si>
  <si>
    <t>Janvier 2015</t>
  </si>
  <si>
    <t>Février 2015</t>
  </si>
  <si>
    <t>NOM DE SOCIETE</t>
  </si>
  <si>
    <t>ADRESSE 1</t>
  </si>
  <si>
    <t>ADRESSE 2</t>
  </si>
  <si>
    <t>ADRESSE 3</t>
  </si>
  <si>
    <t>NOM BLANCHISSERIE</t>
  </si>
  <si>
    <t>TEL</t>
  </si>
  <si>
    <t>FAX</t>
  </si>
  <si>
    <t>AU</t>
  </si>
  <si>
    <t>DU</t>
  </si>
  <si>
    <t>ARTICLE</t>
  </si>
  <si>
    <t>QUANTITE 
BON DE LIVRAISON</t>
  </si>
  <si>
    <t>PRIX HT</t>
  </si>
  <si>
    <t>TOTAL HT</t>
  </si>
  <si>
    <t>QUANTITE REELLE RECUE</t>
  </si>
  <si>
    <t>DIFFERENCE</t>
  </si>
  <si>
    <t>Prix HT</t>
  </si>
  <si>
    <t>1ère Décade</t>
  </si>
  <si>
    <t>2e Décade</t>
  </si>
  <si>
    <t>3e Décade</t>
  </si>
  <si>
    <t xml:space="preserve">N° Décade : </t>
  </si>
  <si>
    <t xml:space="preserve">Mois :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</si>
  <si>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</si>
  <si>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</si>
  <si>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</si>
  <si>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</si>
  <si>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</si>
  <si>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</si>
  <si>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</si>
  <si>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</si>
  <si>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</si>
  <si>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</si>
  <si>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</si>
  <si>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</si>
  <si>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</si>
  <si>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Mois</t>
  </si>
  <si>
    <t xml:space="preserve">TOTAL DES AVOIRS : 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</si>
  <si>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</si>
  <si>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</si>
  <si>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</si>
  <si>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</si>
  <si>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</si>
  <si>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</si>
  <si>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</si>
  <si>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</si>
  <si>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</si>
  <si>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</si>
  <si>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N°ARTICLE</t>
  </si>
  <si>
    <t>PRIX TTC (5,5%)</t>
  </si>
  <si>
    <t>TOTAL TTC
(5,5 %)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</si>
</sst>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ill="1" applyAlignment="1">
      <alignment horizontal="center"/>
    </xf>
    <xf numFmtId="14" fontId="0" fillId="2" borderId="0" xfId="0" applyNumberFormat="1" applyFill="1"/>
    <xf numFmtId="164" fontId="0" fillId="2" borderId="18" xfId="0" applyNumberFormat="1" applyFill="1" applyBorder="1"/>
    <xf numFmtId="44" fontId="0" fillId="2" borderId="19" xfId="1" applyFont="1" applyFill="1" applyBorder="1"/>
    <xf numFmtId="14" fontId="3" fillId="2" borderId="16" xfId="0" applyNumberFormat="1" applyFont="1" applyFill="1" applyBorder="1" applyAlignment="1">
      <alignment horizontal="center" vertical="center" textRotation="45"/>
    </xf>
    <xf numFmtId="14" fontId="3" fillId="2" borderId="1" xfId="0" applyNumberFormat="1" applyFont="1" applyFill="1" applyBorder="1" applyAlignment="1">
      <alignment horizontal="center" vertical="center" textRotation="45"/>
    </xf>
    <xf numFmtId="0" fontId="2" fillId="2" borderId="0" xfId="0" applyFont="1" applyFill="1" applyAlignment="1">
      <alignment horizontal="right"/>
    </xf>
    <xf numFmtId="49" fontId="2" fillId="2" borderId="0" xfId="0" quotePrefix="1" applyNumberFormat="1" applyFont="1" applyFill="1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0" fillId="2" borderId="1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0" xfId="0" applyFill="1" applyBorder="1"/>
    <xf numFmtId="0" fontId="2" fillId="2" borderId="0" xfId="0" quotePrefix="1" applyFont="1" applyFill="1" applyAlignment="1">
      <alignment horizontal="left"/>
    </xf>
    <xf numFmtId="0" fontId="0" fillId="2" borderId="0" xfId="0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 vertical="center" textRotation="45"/>
    </xf>
    <xf numFmtId="14" fontId="3" fillId="2" borderId="3" xfId="0" applyNumberFormat="1" applyFont="1" applyFill="1" applyBorder="1" applyAlignment="1">
      <alignment horizontal="center" vertical="center" textRotation="45"/>
    </xf>
    <xf numFmtId="14" fontId="3" fillId="2" borderId="0" xfId="0" applyNumberFormat="1" applyFont="1" applyFill="1" applyBorder="1" applyAlignment="1">
      <alignment horizontal="center" vertical="center" textRotation="45"/>
    </xf>
    <xf numFmtId="14" fontId="3" fillId="2" borderId="17" xfId="0" applyNumberFormat="1" applyFont="1" applyFill="1" applyBorder="1" applyAlignment="1">
      <alignment horizontal="center" vertical="center" textRotation="45"/>
    </xf>
    <xf numFmtId="0" fontId="0" fillId="2" borderId="1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64" fontId="0" fillId="2" borderId="14" xfId="0" applyNumberFormat="1" applyFill="1" applyBorder="1" applyAlignment="1">
      <alignment horizontal="center"/>
    </xf>
    <xf numFmtId="164" fontId="0" fillId="2" borderId="15" xfId="0" applyNumberFormat="1" applyFill="1" applyBorder="1" applyAlignment="1">
      <alignment horizontal="center"/>
    </xf>
    <xf numFmtId="0" fontId="0" fillId="2" borderId="1" xfId="0" applyFill="1" applyBorder="1"/>
    <xf numFmtId="0" fontId="0" fillId="3" borderId="11" xfId="0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14" fontId="0" fillId="2" borderId="0" xfId="0" applyNumberFormat="1" applyFill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2" borderId="9" xfId="0" applyFont="1" applyFill="1" applyBorder="1"/>
    <xf numFmtId="0" fontId="3" fillId="2" borderId="13" xfId="0" applyFont="1" applyFill="1" applyBorder="1"/>
    <xf numFmtId="0" fontId="3" fillId="3" borderId="8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7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3" totalsRowShown="0" headerRowDxfId="6">
  <autoFilter ref="A1:C3"/>
  <tableColumns count="3">
    <tableColumn id="1" name="N°Article" dataDxfId="5"/>
    <tableColumn id="2" name="Libellé"/>
    <tableColumn id="3" name="Prix HT" dataDxfId="4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G13" totalsRowShown="0" headerRowDxfId="3" dataDxfId="2">
  <autoFilter ref="F1:G13"/>
  <tableColumns count="2">
    <tableColumn id="1" name="Mois" dataDxfId="1"/>
    <tableColumn id="2" name="N° 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3"/>
  <sheetViews>
    <sheetView workbookViewId="0">
      <selection activeCell="A3" sqref="A3"/>
    </sheetView>
  </sheetViews>
  <sheetFormatPr baseColWidth="10" defaultRowHeight="15"/>
  <cols>
    <col min="2" max="2" width="21.42578125" customWidth="1"/>
  </cols>
  <sheetData>
    <row r="1" spans="1:7">
      <c r="A1" s="1" t="s">
        <v>0</v>
      </c>
      <c r="B1" s="1" t="s">
        <v>3</v>
      </c>
      <c r="C1" s="1" t="s">
        <v>24</v>
      </c>
      <c r="F1" s="1" t="s">
        <v>30</v>
      </c>
      <c r="G1" s="1" t="s">
        <v>43</v>
      </c>
    </row>
    <row r="2" spans="1:7">
      <c r="A2" s="1">
        <v>1234</v>
      </c>
      <c r="B2" t="s">
        <v>1</v>
      </c>
      <c r="C2" s="2">
        <v>1</v>
      </c>
      <c r="F2" s="1" t="s">
        <v>31</v>
      </c>
      <c r="G2" s="1">
        <v>1</v>
      </c>
    </row>
    <row r="3" spans="1:7">
      <c r="A3" s="1">
        <v>2345</v>
      </c>
      <c r="B3" t="s">
        <v>2</v>
      </c>
      <c r="C3" s="2">
        <v>2</v>
      </c>
      <c r="F3" s="1" t="s">
        <v>32</v>
      </c>
      <c r="G3" s="1">
        <v>2</v>
      </c>
    </row>
    <row r="4" spans="1:7">
      <c r="F4" s="1" t="s">
        <v>33</v>
      </c>
      <c r="G4" s="1">
        <v>3</v>
      </c>
    </row>
    <row r="5" spans="1:7">
      <c r="F5" s="1" t="s">
        <v>34</v>
      </c>
      <c r="G5" s="1">
        <v>4</v>
      </c>
    </row>
    <row r="6" spans="1:7">
      <c r="F6" s="1" t="s">
        <v>35</v>
      </c>
      <c r="G6" s="1">
        <v>5</v>
      </c>
    </row>
    <row r="7" spans="1:7">
      <c r="F7" s="1" t="s">
        <v>36</v>
      </c>
      <c r="G7" s="1">
        <v>6</v>
      </c>
    </row>
    <row r="8" spans="1:7">
      <c r="F8" s="1" t="s">
        <v>37</v>
      </c>
      <c r="G8" s="1">
        <v>7</v>
      </c>
    </row>
    <row r="9" spans="1:7">
      <c r="F9" s="1" t="s">
        <v>38</v>
      </c>
      <c r="G9" s="1">
        <v>8</v>
      </c>
    </row>
    <row r="10" spans="1:7">
      <c r="F10" s="1" t="s">
        <v>39</v>
      </c>
      <c r="G10" s="1">
        <v>9</v>
      </c>
    </row>
    <row r="11" spans="1:7">
      <c r="F11" s="1" t="s">
        <v>40</v>
      </c>
      <c r="G11" s="1">
        <v>10</v>
      </c>
    </row>
    <row r="12" spans="1:7">
      <c r="F12" s="1" t="s">
        <v>41</v>
      </c>
      <c r="G12" s="1">
        <v>11</v>
      </c>
    </row>
    <row r="13" spans="1:7">
      <c r="F13" s="1" t="s">
        <v>42</v>
      </c>
      <c r="G13" s="1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Y408"/>
  <sheetViews>
    <sheetView tabSelected="1" zoomScale="90" zoomScaleNormal="90" workbookViewId="0">
      <selection activeCell="B10" sqref="B10"/>
    </sheetView>
  </sheetViews>
  <sheetFormatPr baseColWidth="10" defaultRowHeight="15"/>
  <cols>
    <col min="1" max="1" width="11.42578125" style="1"/>
    <col min="2" max="2" width="21.42578125" customWidth="1"/>
    <col min="3" max="13" width="3.5703125" customWidth="1"/>
    <col min="14" max="14" width="3.5703125" style="4" customWidth="1"/>
    <col min="15" max="25" width="3.5703125" customWidth="1"/>
    <col min="26" max="26" width="3.5703125" style="4" customWidth="1"/>
    <col min="27" max="40" width="3.5703125" customWidth="1"/>
    <col min="41" max="41" width="3.5703125" style="4" customWidth="1"/>
    <col min="42" max="42" width="3.5703125" customWidth="1"/>
    <col min="43" max="43" width="6.28515625" customWidth="1"/>
    <col min="44" max="44" width="21.42578125" customWidth="1"/>
    <col min="45" max="45" width="6" customWidth="1"/>
    <col min="46" max="46" width="5" customWidth="1"/>
  </cols>
  <sheetData>
    <row r="1" spans="1:51">
      <c r="A1" s="6"/>
      <c r="B1" s="12" t="s">
        <v>5</v>
      </c>
      <c r="C1" s="6"/>
      <c r="D1" s="13" t="s">
        <v>7</v>
      </c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4"/>
      <c r="AR1" s="4"/>
      <c r="AS1" s="4"/>
      <c r="AT1" s="4"/>
      <c r="AU1" s="4"/>
      <c r="AV1" s="4"/>
      <c r="AW1" s="4"/>
      <c r="AX1" s="4"/>
      <c r="AY1" s="4"/>
    </row>
    <row r="2" spans="1:51">
      <c r="A2" s="6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P2" s="4"/>
      <c r="AQ2" s="4"/>
      <c r="AR2" s="4"/>
      <c r="AS2" s="4"/>
      <c r="AT2" s="4"/>
      <c r="AU2" s="4"/>
      <c r="AV2" s="4"/>
      <c r="AW2" s="4"/>
      <c r="AX2" s="4"/>
      <c r="AY2" s="4"/>
    </row>
    <row r="3" spans="1:51" ht="46.5">
      <c r="A3" s="14" t="s">
        <v>0</v>
      </c>
      <c r="B3" s="14" t="s">
        <v>4</v>
      </c>
      <c r="C3" s="11">
        <v>42005</v>
      </c>
      <c r="D3" s="11">
        <v>42006</v>
      </c>
      <c r="E3" s="11">
        <v>42007</v>
      </c>
      <c r="F3" s="11">
        <v>42008</v>
      </c>
      <c r="G3" s="11">
        <v>42009</v>
      </c>
      <c r="H3" s="11">
        <v>42010</v>
      </c>
      <c r="I3" s="11">
        <v>42011</v>
      </c>
      <c r="J3" s="11">
        <v>42012</v>
      </c>
      <c r="K3" s="11">
        <v>42013</v>
      </c>
      <c r="L3" s="11">
        <v>42014</v>
      </c>
      <c r="M3" s="10"/>
      <c r="N3" s="11" t="s">
        <v>25</v>
      </c>
      <c r="O3" s="10"/>
      <c r="P3" s="11">
        <v>42015</v>
      </c>
      <c r="Q3" s="11">
        <v>42016</v>
      </c>
      <c r="R3" s="11">
        <v>42017</v>
      </c>
      <c r="S3" s="11">
        <v>42018</v>
      </c>
      <c r="T3" s="11">
        <v>42019</v>
      </c>
      <c r="U3" s="11">
        <v>42020</v>
      </c>
      <c r="V3" s="11">
        <v>42021</v>
      </c>
      <c r="W3" s="11">
        <v>42022</v>
      </c>
      <c r="X3" s="11">
        <v>42023</v>
      </c>
      <c r="Y3" s="10"/>
      <c r="Z3" s="11" t="s">
        <v>26</v>
      </c>
      <c r="AA3" s="10"/>
      <c r="AB3" s="11">
        <v>42024</v>
      </c>
      <c r="AC3" s="11">
        <v>42025</v>
      </c>
      <c r="AD3" s="11">
        <v>42026</v>
      </c>
      <c r="AE3" s="11">
        <v>42027</v>
      </c>
      <c r="AF3" s="11">
        <v>42028</v>
      </c>
      <c r="AG3" s="11">
        <v>42029</v>
      </c>
      <c r="AH3" s="11">
        <v>42030</v>
      </c>
      <c r="AI3" s="11">
        <v>42031</v>
      </c>
      <c r="AJ3" s="11">
        <v>42032</v>
      </c>
      <c r="AK3" s="11">
        <v>42033</v>
      </c>
      <c r="AL3" s="11">
        <v>42034</v>
      </c>
      <c r="AM3" s="11">
        <v>42035</v>
      </c>
      <c r="AN3" s="10"/>
      <c r="AO3" s="11" t="s">
        <v>27</v>
      </c>
      <c r="AP3" s="10"/>
      <c r="AQ3" s="4"/>
      <c r="AR3" s="4"/>
      <c r="AS3" s="11" t="s">
        <v>6</v>
      </c>
      <c r="AT3" s="4"/>
      <c r="AU3" s="4"/>
      <c r="AV3" s="4"/>
      <c r="AW3" s="4"/>
      <c r="AX3" s="4"/>
      <c r="AY3" s="4"/>
    </row>
    <row r="4" spans="1:51">
      <c r="A4" s="41">
        <v>1234</v>
      </c>
      <c r="B4" s="15" t="str">
        <f>IFERROR(VLOOKUP(A4,Tableau1[[#All],[N°Article]:[Libellé]],2,FALSE),"")</f>
        <v>SERVIETTES 8/8</v>
      </c>
      <c r="C4" s="27"/>
      <c r="D4" s="27"/>
      <c r="E4" s="27"/>
      <c r="F4" s="27"/>
      <c r="G4" s="27"/>
      <c r="H4" s="27"/>
      <c r="I4" s="27"/>
      <c r="J4" s="27"/>
      <c r="K4" s="27"/>
      <c r="L4" s="27"/>
      <c r="M4" s="17"/>
      <c r="N4" s="16">
        <f>SUM(C4:L4)</f>
        <v>0</v>
      </c>
      <c r="O4" s="17"/>
      <c r="P4" s="27"/>
      <c r="Q4" s="27"/>
      <c r="R4" s="27"/>
      <c r="S4" s="27"/>
      <c r="T4" s="27">
        <v>4</v>
      </c>
      <c r="U4" s="27"/>
      <c r="V4" s="27"/>
      <c r="W4" s="27"/>
      <c r="X4" s="27"/>
      <c r="Y4" s="17"/>
      <c r="Z4" s="16">
        <f>SUM(O4:X4)</f>
        <v>4</v>
      </c>
      <c r="AA4" s="17"/>
      <c r="AB4" s="27"/>
      <c r="AC4" s="27"/>
      <c r="AD4" s="27"/>
      <c r="AE4" s="27"/>
      <c r="AF4" s="27"/>
      <c r="AG4" s="27"/>
      <c r="AH4" s="27"/>
      <c r="AI4" s="27">
        <v>10</v>
      </c>
      <c r="AJ4" s="27"/>
      <c r="AK4" s="27"/>
      <c r="AL4" s="27"/>
      <c r="AM4" s="27"/>
      <c r="AN4" s="17"/>
      <c r="AO4" s="16">
        <f>SUM(AD4:AM4)</f>
        <v>10</v>
      </c>
      <c r="AP4" s="18"/>
      <c r="AQ4" s="4"/>
      <c r="AR4" s="39" t="str">
        <f t="shared" ref="AR4:AR33" si="0">B4</f>
        <v>SERVIETTES 8/8</v>
      </c>
      <c r="AS4" s="28">
        <f>SUM(N4,Z4,AO4)</f>
        <v>14</v>
      </c>
      <c r="AT4" s="4"/>
      <c r="AU4" s="4"/>
      <c r="AV4" s="4"/>
      <c r="AW4" s="4"/>
      <c r="AX4" s="4"/>
      <c r="AY4" s="4"/>
    </row>
    <row r="5" spans="1:51">
      <c r="A5" s="41">
        <v>2345</v>
      </c>
      <c r="B5" s="15" t="str">
        <f>IFERROR(VLOOKUP(A5,Tableau1[[#All],[N°Article]:[Libellé]],2,FALSE),"")</f>
        <v>NAPPES 9/15</v>
      </c>
      <c r="C5" s="27"/>
      <c r="D5" s="27"/>
      <c r="E5" s="27">
        <v>5</v>
      </c>
      <c r="F5" s="27"/>
      <c r="G5" s="27"/>
      <c r="H5" s="27"/>
      <c r="I5" s="27"/>
      <c r="J5" s="27"/>
      <c r="K5" s="27"/>
      <c r="L5" s="27"/>
      <c r="M5" s="17"/>
      <c r="N5" s="16">
        <f t="shared" ref="N5:N33" si="1">SUM(C5:L5)</f>
        <v>5</v>
      </c>
      <c r="O5" s="17"/>
      <c r="P5" s="27"/>
      <c r="Q5" s="27"/>
      <c r="R5" s="27"/>
      <c r="S5" s="27"/>
      <c r="T5" s="27"/>
      <c r="U5" s="27"/>
      <c r="V5" s="27"/>
      <c r="W5" s="27"/>
      <c r="X5" s="27"/>
      <c r="Y5" s="17"/>
      <c r="Z5" s="16">
        <f t="shared" ref="Z5:Z33" si="2">SUM(O5:X5)</f>
        <v>0</v>
      </c>
      <c r="AA5" s="17"/>
      <c r="AB5" s="27"/>
      <c r="AC5" s="27"/>
      <c r="AD5" s="27"/>
      <c r="AE5" s="27"/>
      <c r="AF5" s="27"/>
      <c r="AG5" s="27"/>
      <c r="AH5" s="27"/>
      <c r="AI5" s="27">
        <v>2</v>
      </c>
      <c r="AJ5" s="27"/>
      <c r="AK5" s="27"/>
      <c r="AL5" s="27"/>
      <c r="AM5" s="27"/>
      <c r="AN5" s="17"/>
      <c r="AO5" s="16">
        <f t="shared" ref="AO5:AO33" si="3">SUM(AD5:AM5)</f>
        <v>2</v>
      </c>
      <c r="AP5" s="18"/>
      <c r="AQ5" s="4"/>
      <c r="AR5" s="39" t="str">
        <f t="shared" si="0"/>
        <v>NAPPES 9/15</v>
      </c>
      <c r="AS5" s="28">
        <f t="shared" ref="AS5:AS33" si="4">SUM(N5,Z5,AO5)</f>
        <v>7</v>
      </c>
      <c r="AT5" s="4"/>
      <c r="AU5" s="4"/>
      <c r="AV5" s="4"/>
      <c r="AW5" s="4"/>
      <c r="AX5" s="4"/>
      <c r="AY5" s="4"/>
    </row>
    <row r="6" spans="1:51">
      <c r="A6" s="41"/>
      <c r="B6" s="15" t="str">
        <f>IFERROR(VLOOKUP(A6,Tableau1[[#All],[N°Article]:[Libellé]],2,FALSE),"")</f>
        <v/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17"/>
      <c r="N6" s="16">
        <f t="shared" si="1"/>
        <v>0</v>
      </c>
      <c r="O6" s="17"/>
      <c r="P6" s="27"/>
      <c r="Q6" s="27"/>
      <c r="R6" s="27"/>
      <c r="S6" s="27"/>
      <c r="T6" s="27"/>
      <c r="U6" s="27"/>
      <c r="V6" s="27"/>
      <c r="W6" s="27"/>
      <c r="X6" s="27"/>
      <c r="Y6" s="17"/>
      <c r="Z6" s="16">
        <f t="shared" si="2"/>
        <v>0</v>
      </c>
      <c r="AA6" s="1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17"/>
      <c r="AO6" s="16">
        <f t="shared" si="3"/>
        <v>0</v>
      </c>
      <c r="AP6" s="18"/>
      <c r="AQ6" s="4"/>
      <c r="AR6" s="39" t="str">
        <f t="shared" ref="AR6:AR26" si="5">B6</f>
        <v/>
      </c>
      <c r="AS6" s="28">
        <f t="shared" ref="AS6:AS26" si="6">SUM(N6,Z6,AO6)</f>
        <v>0</v>
      </c>
      <c r="AT6" s="4"/>
      <c r="AU6" s="4"/>
      <c r="AV6" s="4"/>
      <c r="AW6" s="4"/>
      <c r="AX6" s="4"/>
      <c r="AY6" s="4"/>
    </row>
    <row r="7" spans="1:51">
      <c r="A7" s="41"/>
      <c r="B7" s="15" t="str">
        <f>IFERROR(VLOOKUP(A7,Tableau1[[#All],[N°Article]:[Libellé]],2,FALSE),"")</f>
        <v/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17"/>
      <c r="N7" s="16">
        <f t="shared" si="1"/>
        <v>0</v>
      </c>
      <c r="O7" s="17"/>
      <c r="P7" s="27"/>
      <c r="Q7" s="27"/>
      <c r="R7" s="27"/>
      <c r="S7" s="27"/>
      <c r="T7" s="27"/>
      <c r="U7" s="27"/>
      <c r="V7" s="27"/>
      <c r="W7" s="27"/>
      <c r="X7" s="27"/>
      <c r="Y7" s="17"/>
      <c r="Z7" s="16">
        <f t="shared" si="2"/>
        <v>0</v>
      </c>
      <c r="AA7" s="1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17"/>
      <c r="AO7" s="16">
        <f t="shared" si="3"/>
        <v>0</v>
      </c>
      <c r="AP7" s="18"/>
      <c r="AQ7" s="4"/>
      <c r="AR7" s="39" t="str">
        <f t="shared" si="5"/>
        <v/>
      </c>
      <c r="AS7" s="28">
        <f t="shared" si="6"/>
        <v>0</v>
      </c>
      <c r="AT7" s="4"/>
      <c r="AU7" s="4"/>
      <c r="AV7" s="4"/>
      <c r="AW7" s="4"/>
      <c r="AX7" s="4"/>
      <c r="AY7" s="4"/>
    </row>
    <row r="8" spans="1:51">
      <c r="A8" s="41"/>
      <c r="B8" s="15" t="str">
        <f>IFERROR(VLOOKUP(A8,Tableau1[[#All],[N°Article]:[Libellé]],2,FALSE),"")</f>
        <v/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17"/>
      <c r="N8" s="16">
        <f t="shared" si="1"/>
        <v>0</v>
      </c>
      <c r="O8" s="17"/>
      <c r="P8" s="27"/>
      <c r="Q8" s="27"/>
      <c r="R8" s="27"/>
      <c r="S8" s="27"/>
      <c r="T8" s="27"/>
      <c r="U8" s="27"/>
      <c r="V8" s="27"/>
      <c r="W8" s="27"/>
      <c r="X8" s="27"/>
      <c r="Y8" s="17"/>
      <c r="Z8" s="16">
        <f t="shared" si="2"/>
        <v>0</v>
      </c>
      <c r="AA8" s="1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17"/>
      <c r="AO8" s="16">
        <f t="shared" si="3"/>
        <v>0</v>
      </c>
      <c r="AP8" s="18"/>
      <c r="AQ8" s="4"/>
      <c r="AR8" s="39" t="str">
        <f t="shared" si="5"/>
        <v/>
      </c>
      <c r="AS8" s="28">
        <f t="shared" si="6"/>
        <v>0</v>
      </c>
      <c r="AT8" s="4"/>
      <c r="AU8" s="4"/>
      <c r="AV8" s="4"/>
      <c r="AW8" s="4"/>
      <c r="AX8" s="4"/>
      <c r="AY8" s="4"/>
    </row>
    <row r="9" spans="1:51">
      <c r="A9" s="41"/>
      <c r="B9" s="15" t="str">
        <f>IFERROR(VLOOKUP(A9,Tableau1[[#All],[N°Article]:[Libellé]],2,FALSE),"")</f>
        <v/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17"/>
      <c r="N9" s="16">
        <f t="shared" si="1"/>
        <v>0</v>
      </c>
      <c r="O9" s="17"/>
      <c r="P9" s="27"/>
      <c r="Q9" s="27"/>
      <c r="R9" s="27"/>
      <c r="S9" s="27"/>
      <c r="T9" s="27"/>
      <c r="U9" s="27"/>
      <c r="V9" s="27"/>
      <c r="W9" s="27"/>
      <c r="X9" s="27"/>
      <c r="Y9" s="17"/>
      <c r="Z9" s="16">
        <f t="shared" si="2"/>
        <v>0</v>
      </c>
      <c r="AA9" s="1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17"/>
      <c r="AO9" s="16">
        <f t="shared" si="3"/>
        <v>0</v>
      </c>
      <c r="AP9" s="18"/>
      <c r="AQ9" s="4"/>
      <c r="AR9" s="39" t="str">
        <f t="shared" si="5"/>
        <v/>
      </c>
      <c r="AS9" s="28">
        <f t="shared" si="6"/>
        <v>0</v>
      </c>
      <c r="AT9" s="4"/>
      <c r="AU9" s="4"/>
      <c r="AV9" s="4"/>
      <c r="AW9" s="4"/>
      <c r="AX9" s="4"/>
      <c r="AY9" s="4"/>
    </row>
    <row r="10" spans="1:51">
      <c r="A10" s="41"/>
      <c r="B10" s="15" t="str">
        <f>IFERROR(VLOOKUP(A10,Tableau1[[#All],[N°Article]:[Libellé]],2,FALSE),"")</f>
        <v/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17"/>
      <c r="N10" s="16">
        <f t="shared" si="1"/>
        <v>0</v>
      </c>
      <c r="O10" s="17"/>
      <c r="P10" s="27"/>
      <c r="Q10" s="27"/>
      <c r="R10" s="27"/>
      <c r="S10" s="27"/>
      <c r="T10" s="27"/>
      <c r="U10" s="27"/>
      <c r="V10" s="27"/>
      <c r="W10" s="27"/>
      <c r="X10" s="27"/>
      <c r="Y10" s="17"/>
      <c r="Z10" s="16">
        <f t="shared" si="2"/>
        <v>0</v>
      </c>
      <c r="AA10" s="1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17"/>
      <c r="AO10" s="16">
        <f t="shared" si="3"/>
        <v>0</v>
      </c>
      <c r="AP10" s="18"/>
      <c r="AQ10" s="4"/>
      <c r="AR10" s="39" t="str">
        <f t="shared" si="5"/>
        <v/>
      </c>
      <c r="AS10" s="28">
        <f t="shared" si="6"/>
        <v>0</v>
      </c>
      <c r="AT10" s="4"/>
      <c r="AU10" s="4"/>
      <c r="AV10" s="4"/>
      <c r="AW10" s="4"/>
      <c r="AX10" s="4"/>
      <c r="AY10" s="4"/>
    </row>
    <row r="11" spans="1:51">
      <c r="A11" s="41"/>
      <c r="B11" s="15" t="str">
        <f>IFERROR(VLOOKUP(A11,Tableau1[[#All],[N°Article]:[Libellé]],2,FALSE),"")</f>
        <v/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17"/>
      <c r="N11" s="16">
        <f t="shared" si="1"/>
        <v>0</v>
      </c>
      <c r="O11" s="17"/>
      <c r="P11" s="27"/>
      <c r="Q11" s="27"/>
      <c r="R11" s="27"/>
      <c r="S11" s="27"/>
      <c r="T11" s="27"/>
      <c r="U11" s="27"/>
      <c r="V11" s="27"/>
      <c r="W11" s="27"/>
      <c r="X11" s="27"/>
      <c r="Y11" s="17"/>
      <c r="Z11" s="16">
        <f t="shared" si="2"/>
        <v>0</v>
      </c>
      <c r="AA11" s="1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17"/>
      <c r="AO11" s="16">
        <f t="shared" si="3"/>
        <v>0</v>
      </c>
      <c r="AP11" s="18"/>
      <c r="AQ11" s="4"/>
      <c r="AR11" s="39" t="str">
        <f t="shared" si="5"/>
        <v/>
      </c>
      <c r="AS11" s="28">
        <f t="shared" si="6"/>
        <v>0</v>
      </c>
      <c r="AT11" s="4"/>
      <c r="AU11" s="4"/>
      <c r="AV11" s="4"/>
      <c r="AW11" s="4"/>
      <c r="AX11" s="4"/>
      <c r="AY11" s="4"/>
    </row>
    <row r="12" spans="1:51">
      <c r="A12" s="41"/>
      <c r="B12" s="15" t="str">
        <f>IFERROR(VLOOKUP(A12,Tableau1[[#All],[N°Article]:[Libellé]],2,FALSE),"")</f>
        <v/>
      </c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17"/>
      <c r="N12" s="16">
        <f t="shared" si="1"/>
        <v>0</v>
      </c>
      <c r="O12" s="17"/>
      <c r="P12" s="27"/>
      <c r="Q12" s="27"/>
      <c r="R12" s="27"/>
      <c r="S12" s="27"/>
      <c r="T12" s="27"/>
      <c r="U12" s="27"/>
      <c r="V12" s="27"/>
      <c r="W12" s="27"/>
      <c r="X12" s="27"/>
      <c r="Y12" s="17"/>
      <c r="Z12" s="16">
        <f t="shared" si="2"/>
        <v>0</v>
      </c>
      <c r="AA12" s="1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17"/>
      <c r="AO12" s="16">
        <f t="shared" si="3"/>
        <v>0</v>
      </c>
      <c r="AP12" s="18"/>
      <c r="AQ12" s="4"/>
      <c r="AR12" s="39" t="str">
        <f t="shared" si="5"/>
        <v/>
      </c>
      <c r="AS12" s="28">
        <f t="shared" si="6"/>
        <v>0</v>
      </c>
      <c r="AT12" s="4"/>
      <c r="AU12" s="4"/>
      <c r="AV12" s="4"/>
      <c r="AW12" s="4"/>
      <c r="AX12" s="4"/>
      <c r="AY12" s="4"/>
    </row>
    <row r="13" spans="1:51">
      <c r="A13" s="41"/>
      <c r="B13" s="15" t="str">
        <f>IFERROR(VLOOKUP(A13,Tableau1[[#All],[N°Article]:[Libellé]],2,FALSE),"")</f>
        <v/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17"/>
      <c r="N13" s="16">
        <f t="shared" si="1"/>
        <v>0</v>
      </c>
      <c r="O13" s="17"/>
      <c r="P13" s="27"/>
      <c r="Q13" s="27"/>
      <c r="R13" s="27"/>
      <c r="S13" s="27"/>
      <c r="T13" s="27"/>
      <c r="U13" s="27"/>
      <c r="V13" s="27"/>
      <c r="W13" s="27"/>
      <c r="X13" s="27"/>
      <c r="Y13" s="17"/>
      <c r="Z13" s="16">
        <f t="shared" si="2"/>
        <v>0</v>
      </c>
      <c r="AA13" s="1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17"/>
      <c r="AO13" s="16">
        <f t="shared" si="3"/>
        <v>0</v>
      </c>
      <c r="AP13" s="18"/>
      <c r="AQ13" s="4"/>
      <c r="AR13" s="39" t="str">
        <f t="shared" si="5"/>
        <v/>
      </c>
      <c r="AS13" s="28">
        <f t="shared" si="6"/>
        <v>0</v>
      </c>
      <c r="AT13" s="4"/>
      <c r="AU13" s="4"/>
      <c r="AV13" s="4"/>
      <c r="AW13" s="4"/>
      <c r="AX13" s="4"/>
      <c r="AY13" s="4"/>
    </row>
    <row r="14" spans="1:51">
      <c r="A14" s="41"/>
      <c r="B14" s="15" t="str">
        <f>IFERROR(VLOOKUP(A14,Tableau1[[#All],[N°Article]:[Libellé]],2,FALSE),"")</f>
        <v/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17"/>
      <c r="N14" s="16">
        <f t="shared" si="1"/>
        <v>0</v>
      </c>
      <c r="O14" s="17"/>
      <c r="P14" s="27"/>
      <c r="Q14" s="27"/>
      <c r="R14" s="27"/>
      <c r="S14" s="27"/>
      <c r="T14" s="27"/>
      <c r="U14" s="27"/>
      <c r="V14" s="27"/>
      <c r="W14" s="27"/>
      <c r="X14" s="27"/>
      <c r="Y14" s="17"/>
      <c r="Z14" s="16">
        <f t="shared" si="2"/>
        <v>0</v>
      </c>
      <c r="AA14" s="1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17"/>
      <c r="AO14" s="16">
        <f t="shared" si="3"/>
        <v>0</v>
      </c>
      <c r="AP14" s="18"/>
      <c r="AQ14" s="4"/>
      <c r="AR14" s="39" t="str">
        <f t="shared" si="5"/>
        <v/>
      </c>
      <c r="AS14" s="28">
        <f t="shared" si="6"/>
        <v>0</v>
      </c>
      <c r="AT14" s="4"/>
      <c r="AU14" s="4"/>
      <c r="AV14" s="4"/>
      <c r="AW14" s="4"/>
      <c r="AX14" s="4"/>
      <c r="AY14" s="4"/>
    </row>
    <row r="15" spans="1:51">
      <c r="A15" s="41"/>
      <c r="B15" s="15" t="str">
        <f>IFERROR(VLOOKUP(A15,Tableau1[[#All],[N°Article]:[Libellé]],2,FALSE),"")</f>
        <v/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17"/>
      <c r="N15" s="16">
        <f t="shared" si="1"/>
        <v>0</v>
      </c>
      <c r="O15" s="17"/>
      <c r="P15" s="27"/>
      <c r="Q15" s="27"/>
      <c r="R15" s="27"/>
      <c r="S15" s="27"/>
      <c r="T15" s="27"/>
      <c r="U15" s="27"/>
      <c r="V15" s="27"/>
      <c r="W15" s="27"/>
      <c r="X15" s="27"/>
      <c r="Y15" s="17"/>
      <c r="Z15" s="16">
        <f t="shared" si="2"/>
        <v>0</v>
      </c>
      <c r="AA15" s="1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17"/>
      <c r="AO15" s="16">
        <f t="shared" si="3"/>
        <v>0</v>
      </c>
      <c r="AP15" s="18"/>
      <c r="AQ15" s="4"/>
      <c r="AR15" s="39" t="str">
        <f t="shared" si="5"/>
        <v/>
      </c>
      <c r="AS15" s="28">
        <f t="shared" si="6"/>
        <v>0</v>
      </c>
      <c r="AT15" s="4"/>
      <c r="AU15" s="4"/>
      <c r="AV15" s="4"/>
      <c r="AW15" s="4"/>
      <c r="AX15" s="4"/>
      <c r="AY15" s="4"/>
    </row>
    <row r="16" spans="1:51">
      <c r="A16" s="41"/>
      <c r="B16" s="15" t="str">
        <f>IFERROR(VLOOKUP(A16,Tableau1[[#All],[N°Article]:[Libellé]],2,FALSE),"")</f>
        <v/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17"/>
      <c r="N16" s="16">
        <f t="shared" si="1"/>
        <v>0</v>
      </c>
      <c r="O16" s="17"/>
      <c r="P16" s="27"/>
      <c r="Q16" s="27"/>
      <c r="R16" s="27"/>
      <c r="S16" s="27"/>
      <c r="T16" s="27"/>
      <c r="U16" s="27"/>
      <c r="V16" s="27"/>
      <c r="W16" s="27"/>
      <c r="X16" s="27"/>
      <c r="Y16" s="17"/>
      <c r="Z16" s="16">
        <f t="shared" si="2"/>
        <v>0</v>
      </c>
      <c r="AA16" s="1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17"/>
      <c r="AO16" s="16">
        <f t="shared" si="3"/>
        <v>0</v>
      </c>
      <c r="AP16" s="18"/>
      <c r="AQ16" s="4"/>
      <c r="AR16" s="39" t="str">
        <f t="shared" si="5"/>
        <v/>
      </c>
      <c r="AS16" s="28">
        <f t="shared" si="6"/>
        <v>0</v>
      </c>
      <c r="AT16" s="4"/>
      <c r="AU16" s="4"/>
      <c r="AV16" s="4"/>
      <c r="AW16" s="4"/>
      <c r="AX16" s="4"/>
      <c r="AY16" s="4"/>
    </row>
    <row r="17" spans="1:51">
      <c r="A17" s="41"/>
      <c r="B17" s="15" t="str">
        <f>IFERROR(VLOOKUP(A17,Tableau1[[#All],[N°Article]:[Libellé]],2,FALSE),"")</f>
        <v/>
      </c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17"/>
      <c r="N17" s="16">
        <f t="shared" si="1"/>
        <v>0</v>
      </c>
      <c r="O17" s="17"/>
      <c r="P17" s="27"/>
      <c r="Q17" s="27"/>
      <c r="R17" s="27"/>
      <c r="S17" s="27"/>
      <c r="T17" s="27"/>
      <c r="U17" s="27"/>
      <c r="V17" s="27"/>
      <c r="W17" s="27"/>
      <c r="X17" s="27"/>
      <c r="Y17" s="17"/>
      <c r="Z17" s="16">
        <f t="shared" si="2"/>
        <v>0</v>
      </c>
      <c r="AA17" s="1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17"/>
      <c r="AO17" s="16">
        <f t="shared" si="3"/>
        <v>0</v>
      </c>
      <c r="AP17" s="18"/>
      <c r="AQ17" s="4"/>
      <c r="AR17" s="39" t="str">
        <f t="shared" si="5"/>
        <v/>
      </c>
      <c r="AS17" s="28">
        <f t="shared" si="6"/>
        <v>0</v>
      </c>
      <c r="AT17" s="4"/>
      <c r="AU17" s="4"/>
      <c r="AV17" s="4"/>
      <c r="AW17" s="4"/>
      <c r="AX17" s="4"/>
      <c r="AY17" s="4"/>
    </row>
    <row r="18" spans="1:51">
      <c r="A18" s="41"/>
      <c r="B18" s="15" t="str">
        <f>IFERROR(VLOOKUP(A18,Tableau1[[#All],[N°Article]:[Libellé]],2,FALSE),"")</f>
        <v/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17"/>
      <c r="N18" s="16">
        <f t="shared" si="1"/>
        <v>0</v>
      </c>
      <c r="O18" s="17"/>
      <c r="P18" s="27"/>
      <c r="Q18" s="27"/>
      <c r="R18" s="27"/>
      <c r="S18" s="27"/>
      <c r="T18" s="27"/>
      <c r="U18" s="27"/>
      <c r="V18" s="27"/>
      <c r="W18" s="27"/>
      <c r="X18" s="27"/>
      <c r="Y18" s="17"/>
      <c r="Z18" s="16">
        <f t="shared" si="2"/>
        <v>0</v>
      </c>
      <c r="AA18" s="1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17"/>
      <c r="AO18" s="16">
        <f t="shared" si="3"/>
        <v>0</v>
      </c>
      <c r="AP18" s="18"/>
      <c r="AQ18" s="4"/>
      <c r="AR18" s="39" t="str">
        <f t="shared" si="5"/>
        <v/>
      </c>
      <c r="AS18" s="28">
        <f t="shared" si="6"/>
        <v>0</v>
      </c>
      <c r="AT18" s="4"/>
      <c r="AU18" s="4"/>
      <c r="AV18" s="4"/>
      <c r="AW18" s="4"/>
      <c r="AX18" s="4"/>
      <c r="AY18" s="4"/>
    </row>
    <row r="19" spans="1:51">
      <c r="A19" s="41"/>
      <c r="B19" s="15" t="str">
        <f>IFERROR(VLOOKUP(A19,Tableau1[[#All],[N°Article]:[Libellé]],2,FALSE),"")</f>
        <v/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17"/>
      <c r="N19" s="16">
        <f t="shared" si="1"/>
        <v>0</v>
      </c>
      <c r="O19" s="17"/>
      <c r="P19" s="27"/>
      <c r="Q19" s="27"/>
      <c r="R19" s="27"/>
      <c r="S19" s="27"/>
      <c r="T19" s="27"/>
      <c r="U19" s="27"/>
      <c r="V19" s="27"/>
      <c r="W19" s="27"/>
      <c r="X19" s="27"/>
      <c r="Y19" s="17"/>
      <c r="Z19" s="16">
        <f t="shared" si="2"/>
        <v>0</v>
      </c>
      <c r="AA19" s="1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17"/>
      <c r="AO19" s="16">
        <f t="shared" si="3"/>
        <v>0</v>
      </c>
      <c r="AP19" s="18"/>
      <c r="AQ19" s="4"/>
      <c r="AR19" s="39" t="str">
        <f t="shared" si="5"/>
        <v/>
      </c>
      <c r="AS19" s="28">
        <f t="shared" si="6"/>
        <v>0</v>
      </c>
      <c r="AT19" s="4"/>
      <c r="AU19" s="4"/>
      <c r="AV19" s="4"/>
      <c r="AW19" s="4"/>
      <c r="AX19" s="4"/>
      <c r="AY19" s="4"/>
    </row>
    <row r="20" spans="1:51">
      <c r="A20" s="41"/>
      <c r="B20" s="15" t="str">
        <f>IFERROR(VLOOKUP(A20,Tableau1[[#All],[N°Article]:[Libellé]],2,FALSE),"")</f>
        <v/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17"/>
      <c r="N20" s="16">
        <f t="shared" si="1"/>
        <v>0</v>
      </c>
      <c r="O20" s="17"/>
      <c r="P20" s="27"/>
      <c r="Q20" s="27"/>
      <c r="R20" s="27"/>
      <c r="S20" s="27"/>
      <c r="T20" s="27"/>
      <c r="U20" s="27"/>
      <c r="V20" s="27"/>
      <c r="W20" s="27"/>
      <c r="X20" s="27"/>
      <c r="Y20" s="17"/>
      <c r="Z20" s="16">
        <f t="shared" si="2"/>
        <v>0</v>
      </c>
      <c r="AA20" s="1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17"/>
      <c r="AO20" s="16">
        <f t="shared" si="3"/>
        <v>0</v>
      </c>
      <c r="AP20" s="18"/>
      <c r="AQ20" s="4"/>
      <c r="AR20" s="39" t="str">
        <f t="shared" si="5"/>
        <v/>
      </c>
      <c r="AS20" s="28">
        <f t="shared" si="6"/>
        <v>0</v>
      </c>
      <c r="AT20" s="4"/>
      <c r="AU20" s="4"/>
      <c r="AV20" s="4"/>
      <c r="AW20" s="4"/>
      <c r="AX20" s="4"/>
      <c r="AY20" s="4"/>
    </row>
    <row r="21" spans="1:51">
      <c r="A21" s="41"/>
      <c r="B21" s="15" t="str">
        <f>IFERROR(VLOOKUP(A21,Tableau1[[#All],[N°Article]:[Libellé]],2,FALSE),"")</f>
        <v/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17"/>
      <c r="N21" s="16">
        <f t="shared" si="1"/>
        <v>0</v>
      </c>
      <c r="O21" s="17"/>
      <c r="P21" s="27"/>
      <c r="Q21" s="27"/>
      <c r="R21" s="27"/>
      <c r="S21" s="27"/>
      <c r="T21" s="27"/>
      <c r="U21" s="27"/>
      <c r="V21" s="27"/>
      <c r="W21" s="27"/>
      <c r="X21" s="27"/>
      <c r="Y21" s="17"/>
      <c r="Z21" s="16">
        <f t="shared" si="2"/>
        <v>0</v>
      </c>
      <c r="AA21" s="1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17"/>
      <c r="AO21" s="16">
        <f t="shared" si="3"/>
        <v>0</v>
      </c>
      <c r="AP21" s="18"/>
      <c r="AQ21" s="4"/>
      <c r="AR21" s="39" t="str">
        <f t="shared" si="5"/>
        <v/>
      </c>
      <c r="AS21" s="28">
        <f t="shared" si="6"/>
        <v>0</v>
      </c>
      <c r="AT21" s="4"/>
      <c r="AU21" s="4"/>
      <c r="AV21" s="4"/>
      <c r="AW21" s="4"/>
      <c r="AX21" s="4"/>
      <c r="AY21" s="4"/>
    </row>
    <row r="22" spans="1:51">
      <c r="A22" s="41"/>
      <c r="B22" s="15" t="str">
        <f>IFERROR(VLOOKUP(A22,Tableau1[[#All],[N°Article]:[Libellé]],2,FALSE),"")</f>
        <v/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17"/>
      <c r="N22" s="16">
        <f t="shared" si="1"/>
        <v>0</v>
      </c>
      <c r="O22" s="17"/>
      <c r="P22" s="27"/>
      <c r="Q22" s="27"/>
      <c r="R22" s="27"/>
      <c r="S22" s="27"/>
      <c r="T22" s="27"/>
      <c r="U22" s="27"/>
      <c r="V22" s="27"/>
      <c r="W22" s="27"/>
      <c r="X22" s="27"/>
      <c r="Y22" s="17"/>
      <c r="Z22" s="16">
        <f t="shared" si="2"/>
        <v>0</v>
      </c>
      <c r="AA22" s="1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17"/>
      <c r="AO22" s="16">
        <f t="shared" si="3"/>
        <v>0</v>
      </c>
      <c r="AP22" s="18"/>
      <c r="AQ22" s="4"/>
      <c r="AR22" s="39" t="str">
        <f t="shared" si="5"/>
        <v/>
      </c>
      <c r="AS22" s="28">
        <f t="shared" si="6"/>
        <v>0</v>
      </c>
      <c r="AT22" s="4"/>
      <c r="AU22" s="4"/>
      <c r="AV22" s="4"/>
      <c r="AW22" s="4"/>
      <c r="AX22" s="4"/>
      <c r="AY22" s="4"/>
    </row>
    <row r="23" spans="1:51">
      <c r="A23" s="41"/>
      <c r="B23" s="15" t="str">
        <f>IFERROR(VLOOKUP(A23,Tableau1[[#All],[N°Article]:[Libellé]],2,FALSE),"")</f>
        <v/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17"/>
      <c r="N23" s="16">
        <f t="shared" si="1"/>
        <v>0</v>
      </c>
      <c r="O23" s="17"/>
      <c r="P23" s="27"/>
      <c r="Q23" s="27"/>
      <c r="R23" s="27"/>
      <c r="S23" s="27"/>
      <c r="T23" s="27"/>
      <c r="U23" s="27"/>
      <c r="V23" s="27"/>
      <c r="W23" s="27"/>
      <c r="X23" s="27"/>
      <c r="Y23" s="17"/>
      <c r="Z23" s="16">
        <f t="shared" si="2"/>
        <v>0</v>
      </c>
      <c r="AA23" s="1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17"/>
      <c r="AO23" s="16">
        <f t="shared" si="3"/>
        <v>0</v>
      </c>
      <c r="AP23" s="18"/>
      <c r="AQ23" s="4"/>
      <c r="AR23" s="39" t="str">
        <f t="shared" si="5"/>
        <v/>
      </c>
      <c r="AS23" s="28">
        <f t="shared" si="6"/>
        <v>0</v>
      </c>
      <c r="AT23" s="4"/>
      <c r="AU23" s="4"/>
      <c r="AV23" s="4"/>
      <c r="AW23" s="4"/>
      <c r="AX23" s="4"/>
      <c r="AY23" s="4"/>
    </row>
    <row r="24" spans="1:51">
      <c r="A24" s="41"/>
      <c r="B24" s="15" t="str">
        <f>IFERROR(VLOOKUP(A24,Tableau1[[#All],[N°Article]:[Libellé]],2,FALSE),"")</f>
        <v/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17"/>
      <c r="N24" s="16">
        <f t="shared" si="1"/>
        <v>0</v>
      </c>
      <c r="O24" s="17"/>
      <c r="P24" s="27"/>
      <c r="Q24" s="27"/>
      <c r="R24" s="27"/>
      <c r="S24" s="27"/>
      <c r="T24" s="27"/>
      <c r="U24" s="27"/>
      <c r="V24" s="27"/>
      <c r="W24" s="27"/>
      <c r="X24" s="27"/>
      <c r="Y24" s="17"/>
      <c r="Z24" s="16">
        <f t="shared" si="2"/>
        <v>0</v>
      </c>
      <c r="AA24" s="1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17"/>
      <c r="AO24" s="16">
        <f t="shared" si="3"/>
        <v>0</v>
      </c>
      <c r="AP24" s="18"/>
      <c r="AQ24" s="4"/>
      <c r="AR24" s="39" t="str">
        <f t="shared" si="5"/>
        <v/>
      </c>
      <c r="AS24" s="28">
        <f t="shared" si="6"/>
        <v>0</v>
      </c>
      <c r="AT24" s="4"/>
      <c r="AU24" s="4"/>
      <c r="AV24" s="4"/>
      <c r="AW24" s="4"/>
      <c r="AX24" s="4"/>
      <c r="AY24" s="4"/>
    </row>
    <row r="25" spans="1:51">
      <c r="A25" s="41"/>
      <c r="B25" s="15" t="str">
        <f>IFERROR(VLOOKUP(A25,Tableau1[[#All],[N°Article]:[Libellé]],2,FALSE),"")</f>
        <v/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17"/>
      <c r="N25" s="16">
        <f t="shared" si="1"/>
        <v>0</v>
      </c>
      <c r="O25" s="17"/>
      <c r="P25" s="27"/>
      <c r="Q25" s="27"/>
      <c r="R25" s="27"/>
      <c r="S25" s="27"/>
      <c r="T25" s="27"/>
      <c r="U25" s="27"/>
      <c r="V25" s="27"/>
      <c r="W25" s="27"/>
      <c r="X25" s="27"/>
      <c r="Y25" s="17"/>
      <c r="Z25" s="16">
        <f t="shared" si="2"/>
        <v>0</v>
      </c>
      <c r="AA25" s="1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17"/>
      <c r="AO25" s="16">
        <f t="shared" si="3"/>
        <v>0</v>
      </c>
      <c r="AP25" s="18"/>
      <c r="AQ25" s="4"/>
      <c r="AR25" s="39" t="str">
        <f t="shared" si="5"/>
        <v/>
      </c>
      <c r="AS25" s="28">
        <f t="shared" si="6"/>
        <v>0</v>
      </c>
      <c r="AT25" s="4"/>
      <c r="AU25" s="4"/>
      <c r="AV25" s="4"/>
      <c r="AW25" s="4"/>
      <c r="AX25" s="4"/>
      <c r="AY25" s="4"/>
    </row>
    <row r="26" spans="1:51">
      <c r="A26" s="41"/>
      <c r="B26" s="15" t="str">
        <f>IFERROR(VLOOKUP(A26,Tableau1[[#All],[N°Article]:[Libellé]],2,FALSE),"")</f>
        <v/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17"/>
      <c r="N26" s="16">
        <f t="shared" si="1"/>
        <v>0</v>
      </c>
      <c r="O26" s="17"/>
      <c r="P26" s="27"/>
      <c r="Q26" s="27"/>
      <c r="R26" s="27"/>
      <c r="S26" s="27"/>
      <c r="T26" s="27"/>
      <c r="U26" s="27"/>
      <c r="V26" s="27"/>
      <c r="W26" s="27"/>
      <c r="X26" s="27"/>
      <c r="Y26" s="17"/>
      <c r="Z26" s="16">
        <f t="shared" si="2"/>
        <v>0</v>
      </c>
      <c r="AA26" s="1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17"/>
      <c r="AO26" s="16">
        <f t="shared" si="3"/>
        <v>0</v>
      </c>
      <c r="AP26" s="18"/>
      <c r="AQ26" s="4"/>
      <c r="AR26" s="39" t="str">
        <f t="shared" si="5"/>
        <v/>
      </c>
      <c r="AS26" s="28">
        <f t="shared" si="6"/>
        <v>0</v>
      </c>
      <c r="AT26" s="4"/>
      <c r="AU26" s="4"/>
      <c r="AV26" s="4"/>
      <c r="AW26" s="4"/>
      <c r="AX26" s="4"/>
      <c r="AY26" s="4"/>
    </row>
    <row r="27" spans="1:51">
      <c r="A27" s="42"/>
      <c r="B27" s="15" t="str">
        <f>IFERROR(VLOOKUP(A27,Tableau1[[#All],[N°Article]:[Libellé]],2,FALSE),"")</f>
        <v/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17"/>
      <c r="N27" s="16">
        <f t="shared" si="1"/>
        <v>0</v>
      </c>
      <c r="O27" s="17"/>
      <c r="P27" s="27"/>
      <c r="Q27" s="27"/>
      <c r="R27" s="27"/>
      <c r="S27" s="27"/>
      <c r="T27" s="27"/>
      <c r="U27" s="27"/>
      <c r="V27" s="27"/>
      <c r="W27" s="27"/>
      <c r="X27" s="27"/>
      <c r="Y27" s="17"/>
      <c r="Z27" s="16">
        <f t="shared" si="2"/>
        <v>0</v>
      </c>
      <c r="AA27" s="1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17"/>
      <c r="AO27" s="16">
        <f t="shared" si="3"/>
        <v>0</v>
      </c>
      <c r="AP27" s="18"/>
      <c r="AQ27" s="4"/>
      <c r="AR27" s="39" t="str">
        <f t="shared" si="0"/>
        <v/>
      </c>
      <c r="AS27" s="28">
        <f t="shared" si="4"/>
        <v>0</v>
      </c>
      <c r="AT27" s="4"/>
      <c r="AU27" s="4"/>
      <c r="AV27" s="4"/>
      <c r="AW27" s="4"/>
      <c r="AX27" s="4"/>
      <c r="AY27" s="4"/>
    </row>
    <row r="28" spans="1:51">
      <c r="A28" s="42"/>
      <c r="B28" s="15" t="str">
        <f>IFERROR(VLOOKUP(A28,Tableau1[[#All],[N°Article]:[Libellé]],2,FALSE),"")</f>
        <v/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17"/>
      <c r="N28" s="16">
        <f t="shared" si="1"/>
        <v>0</v>
      </c>
      <c r="O28" s="17"/>
      <c r="P28" s="27"/>
      <c r="Q28" s="27"/>
      <c r="R28" s="27"/>
      <c r="S28" s="27"/>
      <c r="T28" s="27"/>
      <c r="U28" s="27"/>
      <c r="V28" s="27"/>
      <c r="W28" s="27"/>
      <c r="X28" s="27"/>
      <c r="Y28" s="17"/>
      <c r="Z28" s="16">
        <f t="shared" si="2"/>
        <v>0</v>
      </c>
      <c r="AA28" s="1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17"/>
      <c r="AO28" s="16">
        <f t="shared" si="3"/>
        <v>0</v>
      </c>
      <c r="AP28" s="18"/>
      <c r="AQ28" s="4"/>
      <c r="AR28" s="39" t="str">
        <f t="shared" si="0"/>
        <v/>
      </c>
      <c r="AS28" s="28">
        <f t="shared" si="4"/>
        <v>0</v>
      </c>
      <c r="AT28" s="4"/>
      <c r="AU28" s="4"/>
      <c r="AV28" s="4"/>
      <c r="AW28" s="4"/>
      <c r="AX28" s="4"/>
      <c r="AY28" s="4"/>
    </row>
    <row r="29" spans="1:51">
      <c r="A29" s="42"/>
      <c r="B29" s="15" t="str">
        <f>IFERROR(VLOOKUP(A29,Tableau1[[#All],[N°Article]:[Libellé]],2,FALSE),"")</f>
        <v/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17"/>
      <c r="N29" s="16">
        <f t="shared" si="1"/>
        <v>0</v>
      </c>
      <c r="O29" s="17"/>
      <c r="P29" s="27"/>
      <c r="Q29" s="27"/>
      <c r="R29" s="27"/>
      <c r="S29" s="27"/>
      <c r="T29" s="27"/>
      <c r="U29" s="27"/>
      <c r="V29" s="27"/>
      <c r="W29" s="27"/>
      <c r="X29" s="27"/>
      <c r="Y29" s="17"/>
      <c r="Z29" s="16">
        <f t="shared" si="2"/>
        <v>0</v>
      </c>
      <c r="AA29" s="1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17"/>
      <c r="AO29" s="16">
        <f t="shared" si="3"/>
        <v>0</v>
      </c>
      <c r="AP29" s="18"/>
      <c r="AQ29" s="4"/>
      <c r="AR29" s="39" t="str">
        <f t="shared" si="0"/>
        <v/>
      </c>
      <c r="AS29" s="28">
        <f t="shared" si="4"/>
        <v>0</v>
      </c>
      <c r="AT29" s="4"/>
      <c r="AU29" s="4"/>
      <c r="AV29" s="4"/>
      <c r="AW29" s="4"/>
      <c r="AX29" s="4"/>
      <c r="AY29" s="4"/>
    </row>
    <row r="30" spans="1:51">
      <c r="A30" s="42"/>
      <c r="B30" s="15" t="str">
        <f>IFERROR(VLOOKUP(A30,Tableau1[[#All],[N°Article]:[Libellé]],2,FALSE),"")</f>
        <v/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17"/>
      <c r="N30" s="16">
        <f t="shared" si="1"/>
        <v>0</v>
      </c>
      <c r="O30" s="17"/>
      <c r="P30" s="27"/>
      <c r="Q30" s="27"/>
      <c r="R30" s="27"/>
      <c r="S30" s="27"/>
      <c r="T30" s="27"/>
      <c r="U30" s="27"/>
      <c r="V30" s="27"/>
      <c r="W30" s="27"/>
      <c r="X30" s="27"/>
      <c r="Y30" s="17"/>
      <c r="Z30" s="16">
        <f t="shared" si="2"/>
        <v>0</v>
      </c>
      <c r="AA30" s="1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17"/>
      <c r="AO30" s="16">
        <f t="shared" si="3"/>
        <v>0</v>
      </c>
      <c r="AP30" s="18"/>
      <c r="AQ30" s="4"/>
      <c r="AR30" s="39" t="str">
        <f t="shared" si="0"/>
        <v/>
      </c>
      <c r="AS30" s="28">
        <f t="shared" si="4"/>
        <v>0</v>
      </c>
      <c r="AT30" s="4"/>
      <c r="AU30" s="4"/>
      <c r="AV30" s="4"/>
      <c r="AW30" s="4"/>
      <c r="AX30" s="4"/>
      <c r="AY30" s="4"/>
    </row>
    <row r="31" spans="1:51">
      <c r="A31" s="42"/>
      <c r="B31" s="15" t="str">
        <f>IFERROR(VLOOKUP(A31,Tableau1[[#All],[N°Article]:[Libellé]],2,FALSE),"")</f>
        <v/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17"/>
      <c r="N31" s="16">
        <f t="shared" si="1"/>
        <v>0</v>
      </c>
      <c r="O31" s="17"/>
      <c r="P31" s="27"/>
      <c r="Q31" s="27"/>
      <c r="R31" s="27"/>
      <c r="S31" s="27"/>
      <c r="T31" s="27"/>
      <c r="U31" s="27"/>
      <c r="V31" s="27"/>
      <c r="W31" s="27"/>
      <c r="X31" s="27"/>
      <c r="Y31" s="17"/>
      <c r="Z31" s="16">
        <f t="shared" si="2"/>
        <v>0</v>
      </c>
      <c r="AA31" s="1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17"/>
      <c r="AO31" s="16">
        <f t="shared" si="3"/>
        <v>0</v>
      </c>
      <c r="AP31" s="18"/>
      <c r="AQ31" s="4"/>
      <c r="AR31" s="39" t="str">
        <f t="shared" si="0"/>
        <v/>
      </c>
      <c r="AS31" s="28">
        <f t="shared" si="4"/>
        <v>0</v>
      </c>
      <c r="AT31" s="4"/>
      <c r="AU31" s="4"/>
      <c r="AV31" s="4"/>
      <c r="AW31" s="4"/>
      <c r="AX31" s="4"/>
      <c r="AY31" s="4"/>
    </row>
    <row r="32" spans="1:51">
      <c r="A32" s="42"/>
      <c r="B32" s="15" t="str">
        <f>IFERROR(VLOOKUP(A32,Tableau1[[#All],[N°Article]:[Libellé]],2,FALSE),"")</f>
        <v/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17"/>
      <c r="N32" s="16">
        <f t="shared" si="1"/>
        <v>0</v>
      </c>
      <c r="O32" s="17"/>
      <c r="P32" s="27"/>
      <c r="Q32" s="27"/>
      <c r="R32" s="27"/>
      <c r="S32" s="27"/>
      <c r="T32" s="27"/>
      <c r="U32" s="27"/>
      <c r="V32" s="27"/>
      <c r="W32" s="27"/>
      <c r="X32" s="27"/>
      <c r="Y32" s="17"/>
      <c r="Z32" s="16">
        <f t="shared" si="2"/>
        <v>0</v>
      </c>
      <c r="AA32" s="1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17"/>
      <c r="AO32" s="16">
        <f t="shared" si="3"/>
        <v>0</v>
      </c>
      <c r="AP32" s="18"/>
      <c r="AQ32" s="4"/>
      <c r="AR32" s="39" t="str">
        <f t="shared" si="0"/>
        <v/>
      </c>
      <c r="AS32" s="28">
        <f t="shared" si="4"/>
        <v>0</v>
      </c>
      <c r="AT32" s="4"/>
      <c r="AU32" s="4"/>
      <c r="AV32" s="4"/>
      <c r="AW32" s="4"/>
      <c r="AX32" s="4"/>
      <c r="AY32" s="4"/>
    </row>
    <row r="33" spans="1:51">
      <c r="A33" s="42"/>
      <c r="B33" s="15" t="str">
        <f>IFERROR(VLOOKUP(A33,Tableau1[[#All],[N°Article]:[Libellé]],2,FALSE),"")</f>
        <v/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17"/>
      <c r="N33" s="16">
        <f t="shared" si="1"/>
        <v>0</v>
      </c>
      <c r="O33" s="17"/>
      <c r="P33" s="27"/>
      <c r="Q33" s="27"/>
      <c r="R33" s="27"/>
      <c r="S33" s="27"/>
      <c r="T33" s="27"/>
      <c r="U33" s="27"/>
      <c r="V33" s="27"/>
      <c r="W33" s="27"/>
      <c r="X33" s="27"/>
      <c r="Y33" s="17"/>
      <c r="Z33" s="16">
        <f t="shared" si="2"/>
        <v>0</v>
      </c>
      <c r="AA33" s="1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17"/>
      <c r="AO33" s="16">
        <f t="shared" si="3"/>
        <v>0</v>
      </c>
      <c r="AP33" s="18"/>
      <c r="AQ33" s="4"/>
      <c r="AR33" s="39" t="str">
        <f t="shared" si="0"/>
        <v/>
      </c>
      <c r="AS33" s="28">
        <f t="shared" si="4"/>
        <v>0</v>
      </c>
      <c r="AT33" s="4"/>
      <c r="AU33" s="4"/>
      <c r="AV33" s="4"/>
      <c r="AW33" s="4"/>
      <c r="AX33" s="4"/>
      <c r="AY33" s="4"/>
    </row>
    <row r="34" spans="1:51">
      <c r="A34" s="43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P34" s="19"/>
      <c r="AQ34" s="4"/>
      <c r="AR34" s="4"/>
      <c r="AS34" s="4"/>
      <c r="AT34" s="4"/>
      <c r="AU34" s="4"/>
      <c r="AV34" s="4"/>
      <c r="AW34" s="4"/>
      <c r="AX34" s="4"/>
      <c r="AY34" s="4"/>
    </row>
    <row r="35" spans="1:51">
      <c r="A35" s="6"/>
      <c r="B35" s="12" t="s">
        <v>5</v>
      </c>
      <c r="C35" s="6"/>
      <c r="D35" s="20" t="s">
        <v>8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21"/>
      <c r="AQ35" s="4"/>
      <c r="AR35" s="4"/>
      <c r="AS35" s="4"/>
      <c r="AT35" s="4"/>
      <c r="AU35" s="4"/>
      <c r="AV35" s="4"/>
      <c r="AW35" s="4"/>
      <c r="AX35" s="4"/>
      <c r="AY35" s="4"/>
    </row>
    <row r="36" spans="1:51">
      <c r="A36" s="6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P36" s="19"/>
      <c r="AQ36" s="4"/>
      <c r="AR36" s="4"/>
      <c r="AS36" s="4"/>
      <c r="AT36" s="4"/>
      <c r="AU36" s="4"/>
      <c r="AV36" s="4"/>
      <c r="AW36" s="4"/>
      <c r="AX36" s="4"/>
      <c r="AY36" s="4"/>
    </row>
    <row r="37" spans="1:51" ht="46.5">
      <c r="A37" s="14" t="s">
        <v>0</v>
      </c>
      <c r="B37" s="14" t="s">
        <v>4</v>
      </c>
      <c r="C37" s="11">
        <v>42036</v>
      </c>
      <c r="D37" s="11">
        <v>42037</v>
      </c>
      <c r="E37" s="11">
        <v>42038</v>
      </c>
      <c r="F37" s="11">
        <v>42039</v>
      </c>
      <c r="G37" s="11">
        <v>42040</v>
      </c>
      <c r="H37" s="11">
        <v>42041</v>
      </c>
      <c r="I37" s="11">
        <v>42042</v>
      </c>
      <c r="J37" s="11">
        <v>42043</v>
      </c>
      <c r="K37" s="11">
        <v>42044</v>
      </c>
      <c r="L37" s="11">
        <v>42045</v>
      </c>
      <c r="M37" s="10"/>
      <c r="N37" s="11" t="s">
        <v>25</v>
      </c>
      <c r="O37" s="10"/>
      <c r="P37" s="11">
        <v>42046</v>
      </c>
      <c r="Q37" s="11">
        <v>42047</v>
      </c>
      <c r="R37" s="11">
        <v>42048</v>
      </c>
      <c r="S37" s="11">
        <v>42049</v>
      </c>
      <c r="T37" s="11">
        <v>42050</v>
      </c>
      <c r="U37" s="11">
        <v>42051</v>
      </c>
      <c r="V37" s="11">
        <v>42052</v>
      </c>
      <c r="W37" s="11">
        <v>42053</v>
      </c>
      <c r="X37" s="11">
        <v>42054</v>
      </c>
      <c r="Y37" s="10"/>
      <c r="Z37" s="11" t="s">
        <v>26</v>
      </c>
      <c r="AA37" s="10"/>
      <c r="AB37" s="11">
        <v>42055</v>
      </c>
      <c r="AC37" s="11">
        <v>42056</v>
      </c>
      <c r="AD37" s="11">
        <v>42057</v>
      </c>
      <c r="AE37" s="11">
        <v>42058</v>
      </c>
      <c r="AF37" s="11">
        <v>42059</v>
      </c>
      <c r="AG37" s="11">
        <v>42060</v>
      </c>
      <c r="AH37" s="11">
        <v>42061</v>
      </c>
      <c r="AI37" s="11">
        <v>42062</v>
      </c>
      <c r="AJ37" s="22">
        <v>42063</v>
      </c>
      <c r="AK37" s="23"/>
      <c r="AL37" s="24"/>
      <c r="AM37" s="24"/>
      <c r="AN37" s="25"/>
      <c r="AO37" s="11" t="s">
        <v>27</v>
      </c>
      <c r="AP37" s="23"/>
      <c r="AQ37" s="4"/>
      <c r="AR37" s="4"/>
      <c r="AS37" s="11" t="s">
        <v>6</v>
      </c>
      <c r="AT37" s="4"/>
      <c r="AU37" s="4"/>
      <c r="AV37" s="4"/>
      <c r="AW37" s="4"/>
      <c r="AX37" s="4"/>
      <c r="AY37" s="4"/>
    </row>
    <row r="38" spans="1:51">
      <c r="A38" s="41">
        <v>1234</v>
      </c>
      <c r="B38" s="15" t="str">
        <f>IFERROR(VLOOKUP(A38,Tableau1[[#All],[N°Article]:[Libellé]],2,FALSE),"")</f>
        <v>SERVIETTES 8/8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17"/>
      <c r="N38" s="16">
        <f>SUM(C38:L38)</f>
        <v>0</v>
      </c>
      <c r="O38" s="17"/>
      <c r="P38" s="27"/>
      <c r="Q38" s="27"/>
      <c r="R38" s="27"/>
      <c r="S38" s="27"/>
      <c r="T38" s="27">
        <v>4</v>
      </c>
      <c r="U38" s="27"/>
      <c r="V38" s="27"/>
      <c r="W38" s="27"/>
      <c r="X38" s="27"/>
      <c r="Y38" s="17"/>
      <c r="Z38" s="16">
        <f>SUM(O38:X38)</f>
        <v>4</v>
      </c>
      <c r="AA38" s="17"/>
      <c r="AB38" s="27"/>
      <c r="AC38" s="27"/>
      <c r="AD38" s="27"/>
      <c r="AE38" s="27"/>
      <c r="AF38" s="27"/>
      <c r="AG38" s="27"/>
      <c r="AH38" s="27"/>
      <c r="AI38" s="27">
        <v>10</v>
      </c>
      <c r="AJ38" s="27"/>
      <c r="AK38" s="23"/>
      <c r="AL38" s="24"/>
      <c r="AM38" s="24"/>
      <c r="AN38" s="26"/>
      <c r="AO38" s="16">
        <f>SUM(AD38:AM38)</f>
        <v>10</v>
      </c>
      <c r="AP38" s="18"/>
      <c r="AQ38" s="4"/>
      <c r="AR38" s="39" t="str">
        <f t="shared" ref="AR38:AR67" si="7">B38</f>
        <v>SERVIETTES 8/8</v>
      </c>
      <c r="AS38" s="28">
        <f>SUM(N38,Z38,AO38)</f>
        <v>14</v>
      </c>
      <c r="AT38" s="4"/>
      <c r="AU38" s="4"/>
      <c r="AV38" s="4"/>
      <c r="AW38" s="4"/>
      <c r="AX38" s="4"/>
      <c r="AY38" s="4"/>
    </row>
    <row r="39" spans="1:51">
      <c r="A39" s="41">
        <v>2345</v>
      </c>
      <c r="B39" s="15" t="str">
        <f>IFERROR(VLOOKUP(A39,Tableau1[[#All],[N°Article]:[Libellé]],2,FALSE),"")</f>
        <v>NAPPES 9/15</v>
      </c>
      <c r="C39" s="27"/>
      <c r="D39" s="27"/>
      <c r="E39" s="27">
        <v>5</v>
      </c>
      <c r="F39" s="27"/>
      <c r="G39" s="27"/>
      <c r="H39" s="27"/>
      <c r="I39" s="27"/>
      <c r="J39" s="27"/>
      <c r="K39" s="27"/>
      <c r="L39" s="27"/>
      <c r="M39" s="17"/>
      <c r="N39" s="16">
        <f t="shared" ref="N39:N67" si="8">SUM(C39:L39)</f>
        <v>5</v>
      </c>
      <c r="O39" s="17"/>
      <c r="P39" s="27"/>
      <c r="Q39" s="27"/>
      <c r="R39" s="27"/>
      <c r="S39" s="27"/>
      <c r="T39" s="27"/>
      <c r="U39" s="27"/>
      <c r="V39" s="27"/>
      <c r="W39" s="27"/>
      <c r="X39" s="27"/>
      <c r="Y39" s="17"/>
      <c r="Z39" s="16">
        <f t="shared" ref="Z39:Z67" si="9">SUM(O39:X39)</f>
        <v>0</v>
      </c>
      <c r="AA39" s="17"/>
      <c r="AB39" s="27"/>
      <c r="AC39" s="27"/>
      <c r="AD39" s="27"/>
      <c r="AE39" s="27"/>
      <c r="AF39" s="27"/>
      <c r="AG39" s="27"/>
      <c r="AH39" s="27"/>
      <c r="AI39" s="27">
        <v>2</v>
      </c>
      <c r="AJ39" s="27"/>
      <c r="AK39" s="23"/>
      <c r="AL39" s="24"/>
      <c r="AM39" s="24"/>
      <c r="AN39" s="26"/>
      <c r="AO39" s="16">
        <f t="shared" ref="AO39:AO67" si="10">SUM(AD39:AM39)</f>
        <v>2</v>
      </c>
      <c r="AP39" s="18"/>
      <c r="AQ39" s="4"/>
      <c r="AR39" s="39" t="str">
        <f t="shared" si="7"/>
        <v>NAPPES 9/15</v>
      </c>
      <c r="AS39" s="28">
        <f t="shared" ref="AS39:AS67" si="11">SUM(N39,Z39,AO39)</f>
        <v>7</v>
      </c>
      <c r="AT39" s="4"/>
      <c r="AU39" s="4"/>
      <c r="AV39" s="4"/>
      <c r="AW39" s="4"/>
      <c r="AX39" s="4"/>
      <c r="AY39" s="4"/>
    </row>
    <row r="40" spans="1:51">
      <c r="A40" s="41"/>
      <c r="B40" s="15" t="str">
        <f>IFERROR(VLOOKUP(A40,Tableau1[[#All],[N°Article]:[Libellé]],2,FALSE),"")</f>
        <v/>
      </c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17"/>
      <c r="N40" s="16">
        <f t="shared" si="8"/>
        <v>0</v>
      </c>
      <c r="O40" s="17"/>
      <c r="P40" s="27"/>
      <c r="Q40" s="27"/>
      <c r="R40" s="27"/>
      <c r="S40" s="27"/>
      <c r="T40" s="27"/>
      <c r="U40" s="27"/>
      <c r="V40" s="27"/>
      <c r="W40" s="27"/>
      <c r="X40" s="27"/>
      <c r="Y40" s="17"/>
      <c r="Z40" s="16">
        <f t="shared" si="9"/>
        <v>0</v>
      </c>
      <c r="AA40" s="17"/>
      <c r="AB40" s="27"/>
      <c r="AC40" s="27"/>
      <c r="AD40" s="27"/>
      <c r="AE40" s="27"/>
      <c r="AF40" s="27"/>
      <c r="AG40" s="27"/>
      <c r="AH40" s="27"/>
      <c r="AI40" s="27"/>
      <c r="AJ40" s="27"/>
      <c r="AK40" s="23"/>
      <c r="AL40" s="24"/>
      <c r="AM40" s="24"/>
      <c r="AN40" s="26"/>
      <c r="AO40" s="16">
        <f t="shared" si="10"/>
        <v>0</v>
      </c>
      <c r="AP40" s="18"/>
      <c r="AQ40" s="4"/>
      <c r="AR40" s="39" t="str">
        <f t="shared" si="7"/>
        <v/>
      </c>
      <c r="AS40" s="28">
        <f t="shared" si="11"/>
        <v>0</v>
      </c>
      <c r="AT40" s="4"/>
      <c r="AU40" s="4"/>
      <c r="AV40" s="4"/>
      <c r="AW40" s="4"/>
      <c r="AX40" s="4"/>
      <c r="AY40" s="4"/>
    </row>
    <row r="41" spans="1:51">
      <c r="A41" s="41"/>
      <c r="B41" s="15" t="str">
        <f>IFERROR(VLOOKUP(A41,Tableau1[[#All],[N°Article]:[Libellé]],2,FALSE),"")</f>
        <v/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17"/>
      <c r="N41" s="16">
        <f t="shared" si="8"/>
        <v>0</v>
      </c>
      <c r="O41" s="17"/>
      <c r="P41" s="27"/>
      <c r="Q41" s="27"/>
      <c r="R41" s="27"/>
      <c r="S41" s="27"/>
      <c r="T41" s="27"/>
      <c r="U41" s="27"/>
      <c r="V41" s="27"/>
      <c r="W41" s="27"/>
      <c r="X41" s="27"/>
      <c r="Y41" s="17"/>
      <c r="Z41" s="16">
        <f t="shared" si="9"/>
        <v>0</v>
      </c>
      <c r="AA41" s="17"/>
      <c r="AB41" s="27"/>
      <c r="AC41" s="27"/>
      <c r="AD41" s="27"/>
      <c r="AE41" s="27"/>
      <c r="AF41" s="27"/>
      <c r="AG41" s="27"/>
      <c r="AH41" s="27"/>
      <c r="AI41" s="27"/>
      <c r="AJ41" s="27"/>
      <c r="AK41" s="23"/>
      <c r="AL41" s="24"/>
      <c r="AM41" s="24"/>
      <c r="AN41" s="26"/>
      <c r="AO41" s="16">
        <f t="shared" si="10"/>
        <v>0</v>
      </c>
      <c r="AP41" s="18"/>
      <c r="AQ41" s="4"/>
      <c r="AR41" s="39" t="str">
        <f t="shared" si="7"/>
        <v/>
      </c>
      <c r="AS41" s="28">
        <f t="shared" si="11"/>
        <v>0</v>
      </c>
      <c r="AT41" s="4"/>
      <c r="AU41" s="4"/>
      <c r="AV41" s="4"/>
      <c r="AW41" s="4"/>
      <c r="AX41" s="4"/>
      <c r="AY41" s="4"/>
    </row>
    <row r="42" spans="1:51">
      <c r="A42" s="41"/>
      <c r="B42" s="15" t="str">
        <f>IFERROR(VLOOKUP(A42,Tableau1[[#All],[N°Article]:[Libellé]],2,FALSE),"")</f>
        <v/>
      </c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17"/>
      <c r="N42" s="16">
        <f t="shared" si="8"/>
        <v>0</v>
      </c>
      <c r="O42" s="17"/>
      <c r="P42" s="27"/>
      <c r="Q42" s="27"/>
      <c r="R42" s="27"/>
      <c r="S42" s="27"/>
      <c r="T42" s="27"/>
      <c r="U42" s="27"/>
      <c r="V42" s="27"/>
      <c r="W42" s="27"/>
      <c r="X42" s="27"/>
      <c r="Y42" s="17"/>
      <c r="Z42" s="16">
        <f t="shared" si="9"/>
        <v>0</v>
      </c>
      <c r="AA42" s="17"/>
      <c r="AB42" s="27"/>
      <c r="AC42" s="27"/>
      <c r="AD42" s="27"/>
      <c r="AE42" s="27"/>
      <c r="AF42" s="27"/>
      <c r="AG42" s="27"/>
      <c r="AH42" s="27"/>
      <c r="AI42" s="27"/>
      <c r="AJ42" s="27"/>
      <c r="AK42" s="23"/>
      <c r="AL42" s="24"/>
      <c r="AM42" s="24"/>
      <c r="AN42" s="26"/>
      <c r="AO42" s="16">
        <f t="shared" si="10"/>
        <v>0</v>
      </c>
      <c r="AP42" s="18"/>
      <c r="AQ42" s="4"/>
      <c r="AR42" s="39" t="str">
        <f t="shared" si="7"/>
        <v/>
      </c>
      <c r="AS42" s="28">
        <f t="shared" si="11"/>
        <v>0</v>
      </c>
      <c r="AT42" s="4"/>
      <c r="AU42" s="4"/>
      <c r="AV42" s="4"/>
      <c r="AW42" s="4"/>
      <c r="AX42" s="4"/>
      <c r="AY42" s="4"/>
    </row>
    <row r="43" spans="1:51">
      <c r="A43" s="41"/>
      <c r="B43" s="15" t="str">
        <f>IFERROR(VLOOKUP(A43,Tableau1[[#All],[N°Article]:[Libellé]],2,FALSE),"")</f>
        <v/>
      </c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17"/>
      <c r="N43" s="16">
        <f t="shared" si="8"/>
        <v>0</v>
      </c>
      <c r="O43" s="17"/>
      <c r="P43" s="27"/>
      <c r="Q43" s="27"/>
      <c r="R43" s="27"/>
      <c r="S43" s="27"/>
      <c r="T43" s="27"/>
      <c r="U43" s="27"/>
      <c r="V43" s="27"/>
      <c r="W43" s="27"/>
      <c r="X43" s="27"/>
      <c r="Y43" s="17"/>
      <c r="Z43" s="16">
        <f t="shared" si="9"/>
        <v>0</v>
      </c>
      <c r="AA43" s="17"/>
      <c r="AB43" s="27"/>
      <c r="AC43" s="27"/>
      <c r="AD43" s="27"/>
      <c r="AE43" s="27"/>
      <c r="AF43" s="27"/>
      <c r="AG43" s="27"/>
      <c r="AH43" s="27"/>
      <c r="AI43" s="27"/>
      <c r="AJ43" s="27"/>
      <c r="AK43" s="23"/>
      <c r="AL43" s="24"/>
      <c r="AM43" s="24"/>
      <c r="AN43" s="26"/>
      <c r="AO43" s="16">
        <f t="shared" si="10"/>
        <v>0</v>
      </c>
      <c r="AP43" s="18"/>
      <c r="AQ43" s="4"/>
      <c r="AR43" s="39" t="str">
        <f t="shared" si="7"/>
        <v/>
      </c>
      <c r="AS43" s="28">
        <f t="shared" si="11"/>
        <v>0</v>
      </c>
      <c r="AT43" s="4"/>
      <c r="AU43" s="4"/>
      <c r="AV43" s="4"/>
      <c r="AW43" s="4"/>
      <c r="AX43" s="4"/>
      <c r="AY43" s="4"/>
    </row>
    <row r="44" spans="1:51">
      <c r="A44" s="41"/>
      <c r="B44" s="15" t="str">
        <f>IFERROR(VLOOKUP(A44,Tableau1[[#All],[N°Article]:[Libellé]],2,FALSE),"")</f>
        <v/>
      </c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17"/>
      <c r="N44" s="16">
        <f t="shared" si="8"/>
        <v>0</v>
      </c>
      <c r="O44" s="17"/>
      <c r="P44" s="27"/>
      <c r="Q44" s="27"/>
      <c r="R44" s="27"/>
      <c r="S44" s="27"/>
      <c r="T44" s="27"/>
      <c r="U44" s="27"/>
      <c r="V44" s="27"/>
      <c r="W44" s="27"/>
      <c r="X44" s="27"/>
      <c r="Y44" s="17"/>
      <c r="Z44" s="16">
        <f t="shared" si="9"/>
        <v>0</v>
      </c>
      <c r="AA44" s="17"/>
      <c r="AB44" s="27"/>
      <c r="AC44" s="27"/>
      <c r="AD44" s="27"/>
      <c r="AE44" s="27"/>
      <c r="AF44" s="27"/>
      <c r="AG44" s="27"/>
      <c r="AH44" s="27"/>
      <c r="AI44" s="27"/>
      <c r="AJ44" s="27"/>
      <c r="AK44" s="23"/>
      <c r="AL44" s="24"/>
      <c r="AM44" s="24"/>
      <c r="AN44" s="26"/>
      <c r="AO44" s="16">
        <f t="shared" si="10"/>
        <v>0</v>
      </c>
      <c r="AP44" s="18"/>
      <c r="AQ44" s="4"/>
      <c r="AR44" s="39" t="str">
        <f t="shared" si="7"/>
        <v/>
      </c>
      <c r="AS44" s="28">
        <f t="shared" si="11"/>
        <v>0</v>
      </c>
      <c r="AT44" s="4"/>
      <c r="AU44" s="4"/>
      <c r="AV44" s="4"/>
      <c r="AW44" s="4"/>
      <c r="AX44" s="4"/>
      <c r="AY44" s="4"/>
    </row>
    <row r="45" spans="1:51">
      <c r="A45" s="41"/>
      <c r="B45" s="15" t="str">
        <f>IFERROR(VLOOKUP(A45,Tableau1[[#All],[N°Article]:[Libellé]],2,FALSE),"")</f>
        <v/>
      </c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17"/>
      <c r="N45" s="16">
        <f t="shared" si="8"/>
        <v>0</v>
      </c>
      <c r="O45" s="17"/>
      <c r="P45" s="27"/>
      <c r="Q45" s="27"/>
      <c r="R45" s="27"/>
      <c r="S45" s="27"/>
      <c r="T45" s="27"/>
      <c r="U45" s="27"/>
      <c r="V45" s="27"/>
      <c r="W45" s="27"/>
      <c r="X45" s="27"/>
      <c r="Y45" s="17"/>
      <c r="Z45" s="16">
        <f t="shared" si="9"/>
        <v>0</v>
      </c>
      <c r="AA45" s="17"/>
      <c r="AB45" s="27"/>
      <c r="AC45" s="27"/>
      <c r="AD45" s="27"/>
      <c r="AE45" s="27"/>
      <c r="AF45" s="27"/>
      <c r="AG45" s="27"/>
      <c r="AH45" s="27"/>
      <c r="AI45" s="27"/>
      <c r="AJ45" s="27"/>
      <c r="AK45" s="23"/>
      <c r="AL45" s="24"/>
      <c r="AM45" s="24"/>
      <c r="AN45" s="26"/>
      <c r="AO45" s="16">
        <f t="shared" si="10"/>
        <v>0</v>
      </c>
      <c r="AP45" s="18"/>
      <c r="AQ45" s="4"/>
      <c r="AR45" s="39" t="str">
        <f t="shared" si="7"/>
        <v/>
      </c>
      <c r="AS45" s="28">
        <f t="shared" si="11"/>
        <v>0</v>
      </c>
      <c r="AT45" s="4"/>
      <c r="AU45" s="4"/>
      <c r="AV45" s="4"/>
      <c r="AW45" s="4"/>
      <c r="AX45" s="4"/>
      <c r="AY45" s="4"/>
    </row>
    <row r="46" spans="1:51">
      <c r="A46" s="41"/>
      <c r="B46" s="15" t="str">
        <f>IFERROR(VLOOKUP(A46,Tableau1[[#All],[N°Article]:[Libellé]],2,FALSE),"")</f>
        <v/>
      </c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17"/>
      <c r="N46" s="16">
        <f t="shared" si="8"/>
        <v>0</v>
      </c>
      <c r="O46" s="17"/>
      <c r="P46" s="27"/>
      <c r="Q46" s="27"/>
      <c r="R46" s="27"/>
      <c r="S46" s="27"/>
      <c r="T46" s="27"/>
      <c r="U46" s="27"/>
      <c r="V46" s="27"/>
      <c r="W46" s="27"/>
      <c r="X46" s="27"/>
      <c r="Y46" s="17"/>
      <c r="Z46" s="16">
        <f t="shared" si="9"/>
        <v>0</v>
      </c>
      <c r="AA46" s="17"/>
      <c r="AB46" s="27"/>
      <c r="AC46" s="27"/>
      <c r="AD46" s="27"/>
      <c r="AE46" s="27"/>
      <c r="AF46" s="27"/>
      <c r="AG46" s="27"/>
      <c r="AH46" s="27"/>
      <c r="AI46" s="27"/>
      <c r="AJ46" s="27"/>
      <c r="AK46" s="23"/>
      <c r="AL46" s="24"/>
      <c r="AM46" s="24"/>
      <c r="AN46" s="26"/>
      <c r="AO46" s="16">
        <f t="shared" si="10"/>
        <v>0</v>
      </c>
      <c r="AP46" s="18"/>
      <c r="AQ46" s="4"/>
      <c r="AR46" s="39" t="str">
        <f t="shared" si="7"/>
        <v/>
      </c>
      <c r="AS46" s="28">
        <f t="shared" si="11"/>
        <v>0</v>
      </c>
      <c r="AT46" s="4"/>
      <c r="AU46" s="4"/>
      <c r="AV46" s="4"/>
      <c r="AW46" s="4"/>
      <c r="AX46" s="4"/>
      <c r="AY46" s="4"/>
    </row>
    <row r="47" spans="1:51">
      <c r="A47" s="41"/>
      <c r="B47" s="15" t="str">
        <f>IFERROR(VLOOKUP(A47,Tableau1[[#All],[N°Article]:[Libellé]],2,FALSE),"")</f>
        <v/>
      </c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17"/>
      <c r="N47" s="16">
        <f t="shared" si="8"/>
        <v>0</v>
      </c>
      <c r="O47" s="17"/>
      <c r="P47" s="27"/>
      <c r="Q47" s="27"/>
      <c r="R47" s="27"/>
      <c r="S47" s="27"/>
      <c r="T47" s="27"/>
      <c r="U47" s="27"/>
      <c r="V47" s="27"/>
      <c r="W47" s="27"/>
      <c r="X47" s="27"/>
      <c r="Y47" s="17"/>
      <c r="Z47" s="16">
        <f t="shared" si="9"/>
        <v>0</v>
      </c>
      <c r="AA47" s="17"/>
      <c r="AB47" s="27"/>
      <c r="AC47" s="27"/>
      <c r="AD47" s="27"/>
      <c r="AE47" s="27"/>
      <c r="AF47" s="27"/>
      <c r="AG47" s="27"/>
      <c r="AH47" s="27"/>
      <c r="AI47" s="27"/>
      <c r="AJ47" s="27"/>
      <c r="AK47" s="23"/>
      <c r="AL47" s="24"/>
      <c r="AM47" s="24"/>
      <c r="AN47" s="26"/>
      <c r="AO47" s="16">
        <f t="shared" si="10"/>
        <v>0</v>
      </c>
      <c r="AP47" s="18"/>
      <c r="AQ47" s="4"/>
      <c r="AR47" s="39" t="str">
        <f t="shared" si="7"/>
        <v/>
      </c>
      <c r="AS47" s="28">
        <f t="shared" si="11"/>
        <v>0</v>
      </c>
      <c r="AT47" s="4"/>
      <c r="AU47" s="4"/>
      <c r="AV47" s="4"/>
      <c r="AW47" s="4"/>
      <c r="AX47" s="4"/>
      <c r="AY47" s="4"/>
    </row>
    <row r="48" spans="1:51">
      <c r="A48" s="41"/>
      <c r="B48" s="15" t="str">
        <f>IFERROR(VLOOKUP(A48,Tableau1[[#All],[N°Article]:[Libellé]],2,FALSE),"")</f>
        <v/>
      </c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17"/>
      <c r="N48" s="16">
        <f t="shared" si="8"/>
        <v>0</v>
      </c>
      <c r="O48" s="17"/>
      <c r="P48" s="27"/>
      <c r="Q48" s="27"/>
      <c r="R48" s="27"/>
      <c r="S48" s="27"/>
      <c r="T48" s="27"/>
      <c r="U48" s="27"/>
      <c r="V48" s="27"/>
      <c r="W48" s="27"/>
      <c r="X48" s="27"/>
      <c r="Y48" s="17"/>
      <c r="Z48" s="16">
        <f t="shared" si="9"/>
        <v>0</v>
      </c>
      <c r="AA48" s="17"/>
      <c r="AB48" s="27"/>
      <c r="AC48" s="27"/>
      <c r="AD48" s="27"/>
      <c r="AE48" s="27"/>
      <c r="AF48" s="27"/>
      <c r="AG48" s="27"/>
      <c r="AH48" s="27"/>
      <c r="AI48" s="27"/>
      <c r="AJ48" s="27"/>
      <c r="AK48" s="23"/>
      <c r="AL48" s="24"/>
      <c r="AM48" s="24"/>
      <c r="AN48" s="26"/>
      <c r="AO48" s="16">
        <f t="shared" si="10"/>
        <v>0</v>
      </c>
      <c r="AP48" s="18"/>
      <c r="AQ48" s="4"/>
      <c r="AR48" s="39" t="str">
        <f t="shared" si="7"/>
        <v/>
      </c>
      <c r="AS48" s="28">
        <f t="shared" si="11"/>
        <v>0</v>
      </c>
      <c r="AT48" s="4"/>
      <c r="AU48" s="4"/>
      <c r="AV48" s="4"/>
      <c r="AW48" s="4"/>
      <c r="AX48" s="4"/>
      <c r="AY48" s="4"/>
    </row>
    <row r="49" spans="1:51">
      <c r="A49" s="41"/>
      <c r="B49" s="15" t="str">
        <f>IFERROR(VLOOKUP(A49,Tableau1[[#All],[N°Article]:[Libellé]],2,FALSE),"")</f>
        <v/>
      </c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17"/>
      <c r="N49" s="16">
        <f t="shared" si="8"/>
        <v>0</v>
      </c>
      <c r="O49" s="17"/>
      <c r="P49" s="27"/>
      <c r="Q49" s="27"/>
      <c r="R49" s="27"/>
      <c r="S49" s="27"/>
      <c r="T49" s="27"/>
      <c r="U49" s="27"/>
      <c r="V49" s="27"/>
      <c r="W49" s="27"/>
      <c r="X49" s="27"/>
      <c r="Y49" s="17"/>
      <c r="Z49" s="16">
        <f t="shared" si="9"/>
        <v>0</v>
      </c>
      <c r="AA49" s="17"/>
      <c r="AB49" s="27"/>
      <c r="AC49" s="27"/>
      <c r="AD49" s="27"/>
      <c r="AE49" s="27"/>
      <c r="AF49" s="27"/>
      <c r="AG49" s="27"/>
      <c r="AH49" s="27"/>
      <c r="AI49" s="27"/>
      <c r="AJ49" s="27"/>
      <c r="AK49" s="23"/>
      <c r="AL49" s="24"/>
      <c r="AM49" s="24"/>
      <c r="AN49" s="26"/>
      <c r="AO49" s="16">
        <f t="shared" si="10"/>
        <v>0</v>
      </c>
      <c r="AP49" s="18"/>
      <c r="AQ49" s="4"/>
      <c r="AR49" s="39" t="str">
        <f t="shared" si="7"/>
        <v/>
      </c>
      <c r="AS49" s="28">
        <f t="shared" si="11"/>
        <v>0</v>
      </c>
      <c r="AT49" s="4"/>
      <c r="AU49" s="4"/>
      <c r="AV49" s="4"/>
      <c r="AW49" s="4"/>
      <c r="AX49" s="4"/>
      <c r="AY49" s="4"/>
    </row>
    <row r="50" spans="1:51">
      <c r="A50" s="41"/>
      <c r="B50" s="15" t="str">
        <f>IFERROR(VLOOKUP(A50,Tableau1[[#All],[N°Article]:[Libellé]],2,FALSE),"")</f>
        <v/>
      </c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17"/>
      <c r="N50" s="16">
        <f t="shared" si="8"/>
        <v>0</v>
      </c>
      <c r="O50" s="17"/>
      <c r="P50" s="27"/>
      <c r="Q50" s="27"/>
      <c r="R50" s="27"/>
      <c r="S50" s="27"/>
      <c r="T50" s="27"/>
      <c r="U50" s="27"/>
      <c r="V50" s="27"/>
      <c r="W50" s="27"/>
      <c r="X50" s="27"/>
      <c r="Y50" s="17"/>
      <c r="Z50" s="16">
        <f t="shared" si="9"/>
        <v>0</v>
      </c>
      <c r="AA50" s="17"/>
      <c r="AB50" s="27"/>
      <c r="AC50" s="27"/>
      <c r="AD50" s="27"/>
      <c r="AE50" s="27"/>
      <c r="AF50" s="27"/>
      <c r="AG50" s="27"/>
      <c r="AH50" s="27"/>
      <c r="AI50" s="27"/>
      <c r="AJ50" s="27"/>
      <c r="AK50" s="23"/>
      <c r="AL50" s="24"/>
      <c r="AM50" s="24"/>
      <c r="AN50" s="26"/>
      <c r="AO50" s="16">
        <f t="shared" si="10"/>
        <v>0</v>
      </c>
      <c r="AP50" s="18"/>
      <c r="AQ50" s="4"/>
      <c r="AR50" s="39" t="str">
        <f t="shared" si="7"/>
        <v/>
      </c>
      <c r="AS50" s="28">
        <f t="shared" si="11"/>
        <v>0</v>
      </c>
      <c r="AT50" s="4"/>
      <c r="AU50" s="4"/>
      <c r="AV50" s="4"/>
      <c r="AW50" s="4"/>
      <c r="AX50" s="4"/>
      <c r="AY50" s="4"/>
    </row>
    <row r="51" spans="1:51">
      <c r="A51" s="41"/>
      <c r="B51" s="15" t="str">
        <f>IFERROR(VLOOKUP(A51,Tableau1[[#All],[N°Article]:[Libellé]],2,FALSE),"")</f>
        <v/>
      </c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17"/>
      <c r="N51" s="16">
        <f t="shared" si="8"/>
        <v>0</v>
      </c>
      <c r="O51" s="17"/>
      <c r="P51" s="27"/>
      <c r="Q51" s="27"/>
      <c r="R51" s="27"/>
      <c r="S51" s="27"/>
      <c r="T51" s="27"/>
      <c r="U51" s="27"/>
      <c r="V51" s="27"/>
      <c r="W51" s="27"/>
      <c r="X51" s="27"/>
      <c r="Y51" s="17"/>
      <c r="Z51" s="16">
        <f t="shared" si="9"/>
        <v>0</v>
      </c>
      <c r="AA51" s="17"/>
      <c r="AB51" s="27"/>
      <c r="AC51" s="27"/>
      <c r="AD51" s="27"/>
      <c r="AE51" s="27"/>
      <c r="AF51" s="27"/>
      <c r="AG51" s="27"/>
      <c r="AH51" s="27"/>
      <c r="AI51" s="27"/>
      <c r="AJ51" s="27"/>
      <c r="AK51" s="23"/>
      <c r="AL51" s="24"/>
      <c r="AM51" s="24"/>
      <c r="AN51" s="26"/>
      <c r="AO51" s="16">
        <f t="shared" si="10"/>
        <v>0</v>
      </c>
      <c r="AP51" s="18"/>
      <c r="AQ51" s="4"/>
      <c r="AR51" s="39" t="str">
        <f t="shared" si="7"/>
        <v/>
      </c>
      <c r="AS51" s="28">
        <f t="shared" si="11"/>
        <v>0</v>
      </c>
      <c r="AT51" s="4"/>
      <c r="AU51" s="4"/>
      <c r="AV51" s="4"/>
      <c r="AW51" s="4"/>
      <c r="AX51" s="4"/>
      <c r="AY51" s="4"/>
    </row>
    <row r="52" spans="1:51">
      <c r="A52" s="41"/>
      <c r="B52" s="15" t="str">
        <f>IFERROR(VLOOKUP(A52,Tableau1[[#All],[N°Article]:[Libellé]],2,FALSE),"")</f>
        <v/>
      </c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17"/>
      <c r="N52" s="16">
        <f t="shared" si="8"/>
        <v>0</v>
      </c>
      <c r="O52" s="17"/>
      <c r="P52" s="27"/>
      <c r="Q52" s="27"/>
      <c r="R52" s="27"/>
      <c r="S52" s="27"/>
      <c r="T52" s="27"/>
      <c r="U52" s="27"/>
      <c r="V52" s="27"/>
      <c r="W52" s="27"/>
      <c r="X52" s="27"/>
      <c r="Y52" s="17"/>
      <c r="Z52" s="16">
        <f t="shared" si="9"/>
        <v>0</v>
      </c>
      <c r="AA52" s="17"/>
      <c r="AB52" s="27"/>
      <c r="AC52" s="27"/>
      <c r="AD52" s="27"/>
      <c r="AE52" s="27"/>
      <c r="AF52" s="27"/>
      <c r="AG52" s="27"/>
      <c r="AH52" s="27"/>
      <c r="AI52" s="27"/>
      <c r="AJ52" s="27"/>
      <c r="AK52" s="23"/>
      <c r="AL52" s="24"/>
      <c r="AM52" s="24"/>
      <c r="AN52" s="26"/>
      <c r="AO52" s="16">
        <f t="shared" si="10"/>
        <v>0</v>
      </c>
      <c r="AP52" s="18"/>
      <c r="AQ52" s="4"/>
      <c r="AR52" s="39" t="str">
        <f t="shared" si="7"/>
        <v/>
      </c>
      <c r="AS52" s="28">
        <f t="shared" si="11"/>
        <v>0</v>
      </c>
      <c r="AT52" s="4"/>
      <c r="AU52" s="4"/>
      <c r="AV52" s="4"/>
      <c r="AW52" s="4"/>
      <c r="AX52" s="4"/>
      <c r="AY52" s="4"/>
    </row>
    <row r="53" spans="1:51">
      <c r="A53" s="41"/>
      <c r="B53" s="15" t="str">
        <f>IFERROR(VLOOKUP(A53,Tableau1[[#All],[N°Article]:[Libellé]],2,FALSE),"")</f>
        <v/>
      </c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17"/>
      <c r="N53" s="16">
        <f t="shared" si="8"/>
        <v>0</v>
      </c>
      <c r="O53" s="17"/>
      <c r="P53" s="27"/>
      <c r="Q53" s="27"/>
      <c r="R53" s="27"/>
      <c r="S53" s="27"/>
      <c r="T53" s="27"/>
      <c r="U53" s="27"/>
      <c r="V53" s="27"/>
      <c r="W53" s="27"/>
      <c r="X53" s="27"/>
      <c r="Y53" s="17"/>
      <c r="Z53" s="16">
        <f t="shared" si="9"/>
        <v>0</v>
      </c>
      <c r="AA53" s="17"/>
      <c r="AB53" s="27"/>
      <c r="AC53" s="27"/>
      <c r="AD53" s="27"/>
      <c r="AE53" s="27"/>
      <c r="AF53" s="27"/>
      <c r="AG53" s="27"/>
      <c r="AH53" s="27"/>
      <c r="AI53" s="27"/>
      <c r="AJ53" s="27"/>
      <c r="AK53" s="23"/>
      <c r="AL53" s="24"/>
      <c r="AM53" s="24"/>
      <c r="AN53" s="26"/>
      <c r="AO53" s="16">
        <f t="shared" si="10"/>
        <v>0</v>
      </c>
      <c r="AP53" s="18"/>
      <c r="AQ53" s="4"/>
      <c r="AR53" s="39" t="str">
        <f t="shared" si="7"/>
        <v/>
      </c>
      <c r="AS53" s="28">
        <f t="shared" si="11"/>
        <v>0</v>
      </c>
      <c r="AT53" s="4"/>
      <c r="AU53" s="4"/>
      <c r="AV53" s="4"/>
      <c r="AW53" s="4"/>
      <c r="AX53" s="4"/>
      <c r="AY53" s="4"/>
    </row>
    <row r="54" spans="1:51">
      <c r="A54" s="41"/>
      <c r="B54" s="15" t="str">
        <f>IFERROR(VLOOKUP(A54,Tableau1[[#All],[N°Article]:[Libellé]],2,FALSE),"")</f>
        <v/>
      </c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17"/>
      <c r="N54" s="16">
        <f t="shared" si="8"/>
        <v>0</v>
      </c>
      <c r="O54" s="17"/>
      <c r="P54" s="27"/>
      <c r="Q54" s="27"/>
      <c r="R54" s="27"/>
      <c r="S54" s="27"/>
      <c r="T54" s="27"/>
      <c r="U54" s="27"/>
      <c r="V54" s="27"/>
      <c r="W54" s="27"/>
      <c r="X54" s="27"/>
      <c r="Y54" s="17"/>
      <c r="Z54" s="16">
        <f t="shared" si="9"/>
        <v>0</v>
      </c>
      <c r="AA54" s="17"/>
      <c r="AB54" s="27"/>
      <c r="AC54" s="27"/>
      <c r="AD54" s="27"/>
      <c r="AE54" s="27"/>
      <c r="AF54" s="27"/>
      <c r="AG54" s="27"/>
      <c r="AH54" s="27"/>
      <c r="AI54" s="27"/>
      <c r="AJ54" s="27"/>
      <c r="AK54" s="23"/>
      <c r="AL54" s="24"/>
      <c r="AM54" s="24"/>
      <c r="AN54" s="26"/>
      <c r="AO54" s="16">
        <f t="shared" si="10"/>
        <v>0</v>
      </c>
      <c r="AP54" s="18"/>
      <c r="AQ54" s="4"/>
      <c r="AR54" s="39" t="str">
        <f t="shared" si="7"/>
        <v/>
      </c>
      <c r="AS54" s="28">
        <f t="shared" si="11"/>
        <v>0</v>
      </c>
      <c r="AT54" s="4"/>
      <c r="AU54" s="4"/>
      <c r="AV54" s="4"/>
      <c r="AW54" s="4"/>
      <c r="AX54" s="4"/>
      <c r="AY54" s="4"/>
    </row>
    <row r="55" spans="1:51">
      <c r="A55" s="41"/>
      <c r="B55" s="15" t="str">
        <f>IFERROR(VLOOKUP(A55,Tableau1[[#All],[N°Article]:[Libellé]],2,FALSE),"")</f>
        <v/>
      </c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17"/>
      <c r="N55" s="16">
        <f t="shared" si="8"/>
        <v>0</v>
      </c>
      <c r="O55" s="17"/>
      <c r="P55" s="27"/>
      <c r="Q55" s="27"/>
      <c r="R55" s="27"/>
      <c r="S55" s="27"/>
      <c r="T55" s="27"/>
      <c r="U55" s="27"/>
      <c r="V55" s="27"/>
      <c r="W55" s="27"/>
      <c r="X55" s="27"/>
      <c r="Y55" s="17"/>
      <c r="Z55" s="16">
        <f t="shared" si="9"/>
        <v>0</v>
      </c>
      <c r="AA55" s="17"/>
      <c r="AB55" s="27"/>
      <c r="AC55" s="27"/>
      <c r="AD55" s="27"/>
      <c r="AE55" s="27"/>
      <c r="AF55" s="27"/>
      <c r="AG55" s="27"/>
      <c r="AH55" s="27"/>
      <c r="AI55" s="27"/>
      <c r="AJ55" s="27"/>
      <c r="AK55" s="23"/>
      <c r="AL55" s="24"/>
      <c r="AM55" s="24"/>
      <c r="AN55" s="26"/>
      <c r="AO55" s="16">
        <f t="shared" si="10"/>
        <v>0</v>
      </c>
      <c r="AP55" s="18"/>
      <c r="AQ55" s="4"/>
      <c r="AR55" s="39" t="str">
        <f t="shared" si="7"/>
        <v/>
      </c>
      <c r="AS55" s="28">
        <f t="shared" si="11"/>
        <v>0</v>
      </c>
      <c r="AT55" s="4"/>
      <c r="AU55" s="4"/>
      <c r="AV55" s="4"/>
      <c r="AW55" s="4"/>
      <c r="AX55" s="4"/>
      <c r="AY55" s="4"/>
    </row>
    <row r="56" spans="1:51">
      <c r="A56" s="41"/>
      <c r="B56" s="15" t="str">
        <f>IFERROR(VLOOKUP(A56,Tableau1[[#All],[N°Article]:[Libellé]],2,FALSE),"")</f>
        <v/>
      </c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17"/>
      <c r="N56" s="16">
        <f t="shared" si="8"/>
        <v>0</v>
      </c>
      <c r="O56" s="17"/>
      <c r="P56" s="27"/>
      <c r="Q56" s="27"/>
      <c r="R56" s="27"/>
      <c r="S56" s="27"/>
      <c r="T56" s="27"/>
      <c r="U56" s="27"/>
      <c r="V56" s="27"/>
      <c r="W56" s="27"/>
      <c r="X56" s="27"/>
      <c r="Y56" s="17"/>
      <c r="Z56" s="16">
        <f t="shared" si="9"/>
        <v>0</v>
      </c>
      <c r="AA56" s="17"/>
      <c r="AB56" s="27"/>
      <c r="AC56" s="27"/>
      <c r="AD56" s="27"/>
      <c r="AE56" s="27"/>
      <c r="AF56" s="27"/>
      <c r="AG56" s="27"/>
      <c r="AH56" s="27"/>
      <c r="AI56" s="27"/>
      <c r="AJ56" s="27"/>
      <c r="AK56" s="23"/>
      <c r="AL56" s="24"/>
      <c r="AM56" s="24"/>
      <c r="AN56" s="26"/>
      <c r="AO56" s="16">
        <f t="shared" si="10"/>
        <v>0</v>
      </c>
      <c r="AP56" s="18"/>
      <c r="AQ56" s="4"/>
      <c r="AR56" s="39" t="str">
        <f t="shared" si="7"/>
        <v/>
      </c>
      <c r="AS56" s="28">
        <f t="shared" si="11"/>
        <v>0</v>
      </c>
      <c r="AT56" s="4"/>
      <c r="AU56" s="4"/>
      <c r="AV56" s="4"/>
      <c r="AW56" s="4"/>
      <c r="AX56" s="4"/>
      <c r="AY56" s="4"/>
    </row>
    <row r="57" spans="1:51">
      <c r="A57" s="41"/>
      <c r="B57" s="15" t="str">
        <f>IFERROR(VLOOKUP(A57,Tableau1[[#All],[N°Article]:[Libellé]],2,FALSE),"")</f>
        <v/>
      </c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17"/>
      <c r="N57" s="16">
        <f t="shared" si="8"/>
        <v>0</v>
      </c>
      <c r="O57" s="17"/>
      <c r="P57" s="27"/>
      <c r="Q57" s="27"/>
      <c r="R57" s="27"/>
      <c r="S57" s="27"/>
      <c r="T57" s="27"/>
      <c r="U57" s="27"/>
      <c r="V57" s="27"/>
      <c r="W57" s="27"/>
      <c r="X57" s="27"/>
      <c r="Y57" s="17"/>
      <c r="Z57" s="16">
        <f t="shared" si="9"/>
        <v>0</v>
      </c>
      <c r="AA57" s="17"/>
      <c r="AB57" s="27"/>
      <c r="AC57" s="27"/>
      <c r="AD57" s="27"/>
      <c r="AE57" s="27"/>
      <c r="AF57" s="27"/>
      <c r="AG57" s="27"/>
      <c r="AH57" s="27"/>
      <c r="AI57" s="27"/>
      <c r="AJ57" s="27"/>
      <c r="AK57" s="23"/>
      <c r="AL57" s="24"/>
      <c r="AM57" s="24"/>
      <c r="AN57" s="26"/>
      <c r="AO57" s="16">
        <f t="shared" si="10"/>
        <v>0</v>
      </c>
      <c r="AP57" s="18"/>
      <c r="AQ57" s="4"/>
      <c r="AR57" s="39" t="str">
        <f t="shared" si="7"/>
        <v/>
      </c>
      <c r="AS57" s="28">
        <f t="shared" si="11"/>
        <v>0</v>
      </c>
      <c r="AT57" s="4"/>
      <c r="AU57" s="4"/>
      <c r="AV57" s="4"/>
      <c r="AW57" s="4"/>
      <c r="AX57" s="4"/>
      <c r="AY57" s="4"/>
    </row>
    <row r="58" spans="1:51">
      <c r="A58" s="41"/>
      <c r="B58" s="15" t="str">
        <f>IFERROR(VLOOKUP(A58,Tableau1[[#All],[N°Article]:[Libellé]],2,FALSE),"")</f>
        <v/>
      </c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17"/>
      <c r="N58" s="16">
        <f t="shared" si="8"/>
        <v>0</v>
      </c>
      <c r="O58" s="17"/>
      <c r="P58" s="27"/>
      <c r="Q58" s="27"/>
      <c r="R58" s="27"/>
      <c r="S58" s="27"/>
      <c r="T58" s="27"/>
      <c r="U58" s="27"/>
      <c r="V58" s="27"/>
      <c r="W58" s="27"/>
      <c r="X58" s="27"/>
      <c r="Y58" s="17"/>
      <c r="Z58" s="16">
        <f t="shared" si="9"/>
        <v>0</v>
      </c>
      <c r="AA58" s="17"/>
      <c r="AB58" s="27"/>
      <c r="AC58" s="27"/>
      <c r="AD58" s="27"/>
      <c r="AE58" s="27"/>
      <c r="AF58" s="27"/>
      <c r="AG58" s="27"/>
      <c r="AH58" s="27"/>
      <c r="AI58" s="27"/>
      <c r="AJ58" s="27"/>
      <c r="AK58" s="23"/>
      <c r="AL58" s="24"/>
      <c r="AM58" s="24"/>
      <c r="AN58" s="26"/>
      <c r="AO58" s="16">
        <f t="shared" si="10"/>
        <v>0</v>
      </c>
      <c r="AP58" s="18"/>
      <c r="AQ58" s="4"/>
      <c r="AR58" s="39" t="str">
        <f t="shared" si="7"/>
        <v/>
      </c>
      <c r="AS58" s="28">
        <f t="shared" si="11"/>
        <v>0</v>
      </c>
      <c r="AT58" s="4"/>
      <c r="AU58" s="4"/>
      <c r="AV58" s="4"/>
      <c r="AW58" s="4"/>
      <c r="AX58" s="4"/>
      <c r="AY58" s="4"/>
    </row>
    <row r="59" spans="1:51">
      <c r="A59" s="41"/>
      <c r="B59" s="15" t="str">
        <f>IFERROR(VLOOKUP(A59,Tableau1[[#All],[N°Article]:[Libellé]],2,FALSE),"")</f>
        <v/>
      </c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17"/>
      <c r="N59" s="16">
        <f t="shared" si="8"/>
        <v>0</v>
      </c>
      <c r="O59" s="17"/>
      <c r="P59" s="27"/>
      <c r="Q59" s="27"/>
      <c r="R59" s="27"/>
      <c r="S59" s="27"/>
      <c r="T59" s="27"/>
      <c r="U59" s="27"/>
      <c r="V59" s="27"/>
      <c r="W59" s="27"/>
      <c r="X59" s="27"/>
      <c r="Y59" s="17"/>
      <c r="Z59" s="16">
        <f t="shared" si="9"/>
        <v>0</v>
      </c>
      <c r="AA59" s="17"/>
      <c r="AB59" s="27"/>
      <c r="AC59" s="27"/>
      <c r="AD59" s="27"/>
      <c r="AE59" s="27"/>
      <c r="AF59" s="27"/>
      <c r="AG59" s="27"/>
      <c r="AH59" s="27"/>
      <c r="AI59" s="27"/>
      <c r="AJ59" s="27"/>
      <c r="AK59" s="23"/>
      <c r="AL59" s="24"/>
      <c r="AM59" s="24"/>
      <c r="AN59" s="26"/>
      <c r="AO59" s="16">
        <f t="shared" si="10"/>
        <v>0</v>
      </c>
      <c r="AP59" s="18"/>
      <c r="AQ59" s="4"/>
      <c r="AR59" s="39" t="str">
        <f t="shared" si="7"/>
        <v/>
      </c>
      <c r="AS59" s="28">
        <f t="shared" si="11"/>
        <v>0</v>
      </c>
      <c r="AT59" s="4"/>
      <c r="AU59" s="4"/>
      <c r="AV59" s="4"/>
      <c r="AW59" s="4"/>
      <c r="AX59" s="4"/>
      <c r="AY59" s="4"/>
    </row>
    <row r="60" spans="1:51">
      <c r="A60" s="41"/>
      <c r="B60" s="15" t="str">
        <f>IFERROR(VLOOKUP(A60,Tableau1[[#All],[N°Article]:[Libellé]],2,FALSE),"")</f>
        <v/>
      </c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17"/>
      <c r="N60" s="16">
        <f t="shared" si="8"/>
        <v>0</v>
      </c>
      <c r="O60" s="17"/>
      <c r="P60" s="27"/>
      <c r="Q60" s="27"/>
      <c r="R60" s="27"/>
      <c r="S60" s="27"/>
      <c r="T60" s="27"/>
      <c r="U60" s="27"/>
      <c r="V60" s="27"/>
      <c r="W60" s="27"/>
      <c r="X60" s="27"/>
      <c r="Y60" s="17"/>
      <c r="Z60" s="16">
        <f t="shared" si="9"/>
        <v>0</v>
      </c>
      <c r="AA60" s="17"/>
      <c r="AB60" s="27"/>
      <c r="AC60" s="27"/>
      <c r="AD60" s="27"/>
      <c r="AE60" s="27"/>
      <c r="AF60" s="27"/>
      <c r="AG60" s="27"/>
      <c r="AH60" s="27"/>
      <c r="AI60" s="27"/>
      <c r="AJ60" s="27"/>
      <c r="AK60" s="23"/>
      <c r="AL60" s="24"/>
      <c r="AM60" s="24"/>
      <c r="AN60" s="26"/>
      <c r="AO60" s="16">
        <f t="shared" si="10"/>
        <v>0</v>
      </c>
      <c r="AP60" s="18"/>
      <c r="AQ60" s="4"/>
      <c r="AR60" s="39" t="str">
        <f t="shared" si="7"/>
        <v/>
      </c>
      <c r="AS60" s="28">
        <f t="shared" si="11"/>
        <v>0</v>
      </c>
      <c r="AT60" s="4"/>
      <c r="AU60" s="4"/>
      <c r="AV60" s="4"/>
      <c r="AW60" s="4"/>
      <c r="AX60" s="4"/>
      <c r="AY60" s="4"/>
    </row>
    <row r="61" spans="1:51">
      <c r="A61" s="42"/>
      <c r="B61" s="15" t="str">
        <f>IFERROR(VLOOKUP(A61,Tableau1[[#All],[N°Article]:[Libellé]],2,FALSE),"")</f>
        <v/>
      </c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17"/>
      <c r="N61" s="16">
        <f t="shared" si="8"/>
        <v>0</v>
      </c>
      <c r="O61" s="17"/>
      <c r="P61" s="27"/>
      <c r="Q61" s="27"/>
      <c r="R61" s="27"/>
      <c r="S61" s="27"/>
      <c r="T61" s="27"/>
      <c r="U61" s="27"/>
      <c r="V61" s="27"/>
      <c r="W61" s="27"/>
      <c r="X61" s="27"/>
      <c r="Y61" s="17"/>
      <c r="Z61" s="16">
        <f t="shared" si="9"/>
        <v>0</v>
      </c>
      <c r="AA61" s="17"/>
      <c r="AB61" s="27"/>
      <c r="AC61" s="27"/>
      <c r="AD61" s="27"/>
      <c r="AE61" s="27"/>
      <c r="AF61" s="27"/>
      <c r="AG61" s="27"/>
      <c r="AH61" s="27"/>
      <c r="AI61" s="27"/>
      <c r="AJ61" s="27"/>
      <c r="AK61" s="23"/>
      <c r="AL61" s="24"/>
      <c r="AM61" s="24"/>
      <c r="AN61" s="26"/>
      <c r="AO61" s="16">
        <f t="shared" si="10"/>
        <v>0</v>
      </c>
      <c r="AP61" s="18"/>
      <c r="AQ61" s="4"/>
      <c r="AR61" s="39" t="str">
        <f t="shared" si="7"/>
        <v/>
      </c>
      <c r="AS61" s="28">
        <f t="shared" si="11"/>
        <v>0</v>
      </c>
      <c r="AT61" s="4"/>
      <c r="AU61" s="4"/>
      <c r="AV61" s="4"/>
      <c r="AW61" s="4"/>
      <c r="AX61" s="4"/>
      <c r="AY61" s="4"/>
    </row>
    <row r="62" spans="1:51">
      <c r="A62" s="42"/>
      <c r="B62" s="15" t="str">
        <f>IFERROR(VLOOKUP(A62,Tableau1[[#All],[N°Article]:[Libellé]],2,FALSE),"")</f>
        <v/>
      </c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17"/>
      <c r="N62" s="16">
        <f t="shared" si="8"/>
        <v>0</v>
      </c>
      <c r="O62" s="17"/>
      <c r="P62" s="27"/>
      <c r="Q62" s="27"/>
      <c r="R62" s="27"/>
      <c r="S62" s="27"/>
      <c r="T62" s="27"/>
      <c r="U62" s="27"/>
      <c r="V62" s="27"/>
      <c r="W62" s="27"/>
      <c r="X62" s="27"/>
      <c r="Y62" s="17"/>
      <c r="Z62" s="16">
        <f t="shared" si="9"/>
        <v>0</v>
      </c>
      <c r="AA62" s="17"/>
      <c r="AB62" s="27"/>
      <c r="AC62" s="27"/>
      <c r="AD62" s="27"/>
      <c r="AE62" s="27"/>
      <c r="AF62" s="27"/>
      <c r="AG62" s="27"/>
      <c r="AH62" s="27"/>
      <c r="AI62" s="27"/>
      <c r="AJ62" s="27"/>
      <c r="AK62" s="23"/>
      <c r="AL62" s="24"/>
      <c r="AM62" s="24"/>
      <c r="AN62" s="26"/>
      <c r="AO62" s="16">
        <f t="shared" si="10"/>
        <v>0</v>
      </c>
      <c r="AP62" s="18"/>
      <c r="AQ62" s="4"/>
      <c r="AR62" s="39" t="str">
        <f t="shared" si="7"/>
        <v/>
      </c>
      <c r="AS62" s="28">
        <f t="shared" si="11"/>
        <v>0</v>
      </c>
      <c r="AT62" s="4"/>
      <c r="AU62" s="4"/>
      <c r="AV62" s="4"/>
      <c r="AW62" s="4"/>
      <c r="AX62" s="4"/>
      <c r="AY62" s="4"/>
    </row>
    <row r="63" spans="1:51">
      <c r="A63" s="42"/>
      <c r="B63" s="15" t="str">
        <f>IFERROR(VLOOKUP(A63,Tableau1[[#All],[N°Article]:[Libellé]],2,FALSE),"")</f>
        <v/>
      </c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17"/>
      <c r="N63" s="16">
        <f t="shared" si="8"/>
        <v>0</v>
      </c>
      <c r="O63" s="17"/>
      <c r="P63" s="27"/>
      <c r="Q63" s="27"/>
      <c r="R63" s="27"/>
      <c r="S63" s="27"/>
      <c r="T63" s="27"/>
      <c r="U63" s="27"/>
      <c r="V63" s="27"/>
      <c r="W63" s="27"/>
      <c r="X63" s="27"/>
      <c r="Y63" s="17"/>
      <c r="Z63" s="16">
        <f t="shared" si="9"/>
        <v>0</v>
      </c>
      <c r="AA63" s="17"/>
      <c r="AB63" s="27"/>
      <c r="AC63" s="27"/>
      <c r="AD63" s="27"/>
      <c r="AE63" s="27"/>
      <c r="AF63" s="27"/>
      <c r="AG63" s="27"/>
      <c r="AH63" s="27"/>
      <c r="AI63" s="27"/>
      <c r="AJ63" s="27"/>
      <c r="AK63" s="23"/>
      <c r="AL63" s="24"/>
      <c r="AM63" s="24"/>
      <c r="AN63" s="26"/>
      <c r="AO63" s="16">
        <f t="shared" si="10"/>
        <v>0</v>
      </c>
      <c r="AP63" s="18"/>
      <c r="AQ63" s="4"/>
      <c r="AR63" s="39" t="str">
        <f t="shared" si="7"/>
        <v/>
      </c>
      <c r="AS63" s="28">
        <f t="shared" si="11"/>
        <v>0</v>
      </c>
      <c r="AT63" s="4"/>
      <c r="AU63" s="4"/>
      <c r="AV63" s="4"/>
      <c r="AW63" s="4"/>
      <c r="AX63" s="4"/>
      <c r="AY63" s="4"/>
    </row>
    <row r="64" spans="1:51">
      <c r="A64" s="42"/>
      <c r="B64" s="15" t="str">
        <f>IFERROR(VLOOKUP(A64,Tableau1[[#All],[N°Article]:[Libellé]],2,FALSE),"")</f>
        <v/>
      </c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17"/>
      <c r="N64" s="16">
        <f t="shared" si="8"/>
        <v>0</v>
      </c>
      <c r="O64" s="17"/>
      <c r="P64" s="27"/>
      <c r="Q64" s="27"/>
      <c r="R64" s="27"/>
      <c r="S64" s="27"/>
      <c r="T64" s="27"/>
      <c r="U64" s="27"/>
      <c r="V64" s="27"/>
      <c r="W64" s="27"/>
      <c r="X64" s="27"/>
      <c r="Y64" s="17"/>
      <c r="Z64" s="16">
        <f t="shared" si="9"/>
        <v>0</v>
      </c>
      <c r="AA64" s="17"/>
      <c r="AB64" s="27"/>
      <c r="AC64" s="27"/>
      <c r="AD64" s="27"/>
      <c r="AE64" s="27"/>
      <c r="AF64" s="27"/>
      <c r="AG64" s="27"/>
      <c r="AH64" s="27"/>
      <c r="AI64" s="27"/>
      <c r="AJ64" s="27"/>
      <c r="AK64" s="23"/>
      <c r="AL64" s="24"/>
      <c r="AM64" s="24"/>
      <c r="AN64" s="26"/>
      <c r="AO64" s="16">
        <f t="shared" si="10"/>
        <v>0</v>
      </c>
      <c r="AP64" s="18"/>
      <c r="AQ64" s="4"/>
      <c r="AR64" s="39" t="str">
        <f t="shared" si="7"/>
        <v/>
      </c>
      <c r="AS64" s="28">
        <f t="shared" si="11"/>
        <v>0</v>
      </c>
      <c r="AT64" s="4"/>
      <c r="AU64" s="4"/>
      <c r="AV64" s="4"/>
      <c r="AW64" s="4"/>
      <c r="AX64" s="4"/>
      <c r="AY64" s="4"/>
    </row>
    <row r="65" spans="1:51">
      <c r="A65" s="42"/>
      <c r="B65" s="15" t="str">
        <f>IFERROR(VLOOKUP(A65,Tableau1[[#All],[N°Article]:[Libellé]],2,FALSE),"")</f>
        <v/>
      </c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17"/>
      <c r="N65" s="16">
        <f t="shared" si="8"/>
        <v>0</v>
      </c>
      <c r="O65" s="17"/>
      <c r="P65" s="27"/>
      <c r="Q65" s="27"/>
      <c r="R65" s="27"/>
      <c r="S65" s="27"/>
      <c r="T65" s="27"/>
      <c r="U65" s="27"/>
      <c r="V65" s="27"/>
      <c r="W65" s="27"/>
      <c r="X65" s="27"/>
      <c r="Y65" s="17"/>
      <c r="Z65" s="16">
        <f t="shared" si="9"/>
        <v>0</v>
      </c>
      <c r="AA65" s="17"/>
      <c r="AB65" s="27"/>
      <c r="AC65" s="27"/>
      <c r="AD65" s="27"/>
      <c r="AE65" s="27"/>
      <c r="AF65" s="27"/>
      <c r="AG65" s="27"/>
      <c r="AH65" s="27"/>
      <c r="AI65" s="27"/>
      <c r="AJ65" s="27"/>
      <c r="AK65" s="23"/>
      <c r="AL65" s="24"/>
      <c r="AM65" s="24"/>
      <c r="AN65" s="26"/>
      <c r="AO65" s="16">
        <f t="shared" si="10"/>
        <v>0</v>
      </c>
      <c r="AP65" s="18"/>
      <c r="AQ65" s="4"/>
      <c r="AR65" s="39" t="str">
        <f t="shared" si="7"/>
        <v/>
      </c>
      <c r="AS65" s="28">
        <f t="shared" si="11"/>
        <v>0</v>
      </c>
      <c r="AT65" s="4"/>
      <c r="AU65" s="4"/>
      <c r="AV65" s="4"/>
      <c r="AW65" s="4"/>
      <c r="AX65" s="4"/>
      <c r="AY65" s="4"/>
    </row>
    <row r="66" spans="1:51">
      <c r="A66" s="42"/>
      <c r="B66" s="15" t="str">
        <f>IFERROR(VLOOKUP(A66,Tableau1[[#All],[N°Article]:[Libellé]],2,FALSE),"")</f>
        <v/>
      </c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17"/>
      <c r="N66" s="16">
        <f t="shared" si="8"/>
        <v>0</v>
      </c>
      <c r="O66" s="17"/>
      <c r="P66" s="27"/>
      <c r="Q66" s="27"/>
      <c r="R66" s="27"/>
      <c r="S66" s="27"/>
      <c r="T66" s="27"/>
      <c r="U66" s="27"/>
      <c r="V66" s="27"/>
      <c r="W66" s="27"/>
      <c r="X66" s="27"/>
      <c r="Y66" s="17"/>
      <c r="Z66" s="16">
        <f t="shared" si="9"/>
        <v>0</v>
      </c>
      <c r="AA66" s="17"/>
      <c r="AB66" s="27"/>
      <c r="AC66" s="27"/>
      <c r="AD66" s="27"/>
      <c r="AE66" s="27"/>
      <c r="AF66" s="27"/>
      <c r="AG66" s="27"/>
      <c r="AH66" s="27"/>
      <c r="AI66" s="27"/>
      <c r="AJ66" s="27"/>
      <c r="AK66" s="23"/>
      <c r="AL66" s="24"/>
      <c r="AM66" s="24"/>
      <c r="AN66" s="26"/>
      <c r="AO66" s="16">
        <f t="shared" si="10"/>
        <v>0</v>
      </c>
      <c r="AP66" s="18"/>
      <c r="AQ66" s="4"/>
      <c r="AR66" s="39" t="str">
        <f t="shared" si="7"/>
        <v/>
      </c>
      <c r="AS66" s="28">
        <f t="shared" si="11"/>
        <v>0</v>
      </c>
      <c r="AT66" s="4"/>
      <c r="AU66" s="4"/>
      <c r="AV66" s="4"/>
      <c r="AW66" s="4"/>
      <c r="AX66" s="4"/>
      <c r="AY66" s="4"/>
    </row>
    <row r="67" spans="1:51">
      <c r="A67" s="42"/>
      <c r="B67" s="15" t="str">
        <f>IFERROR(VLOOKUP(A67,Tableau1[[#All],[N°Article]:[Libellé]],2,FALSE),"")</f>
        <v/>
      </c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17"/>
      <c r="N67" s="16">
        <f t="shared" si="8"/>
        <v>0</v>
      </c>
      <c r="O67" s="17"/>
      <c r="P67" s="27"/>
      <c r="Q67" s="27"/>
      <c r="R67" s="27"/>
      <c r="S67" s="27"/>
      <c r="T67" s="27"/>
      <c r="U67" s="27"/>
      <c r="V67" s="27"/>
      <c r="W67" s="27"/>
      <c r="X67" s="27"/>
      <c r="Y67" s="17"/>
      <c r="Z67" s="16">
        <f t="shared" si="9"/>
        <v>0</v>
      </c>
      <c r="AA67" s="17"/>
      <c r="AB67" s="27"/>
      <c r="AC67" s="27"/>
      <c r="AD67" s="27"/>
      <c r="AE67" s="27"/>
      <c r="AF67" s="27"/>
      <c r="AG67" s="27"/>
      <c r="AH67" s="27"/>
      <c r="AI67" s="27"/>
      <c r="AJ67" s="27"/>
      <c r="AK67" s="23"/>
      <c r="AL67" s="24"/>
      <c r="AM67" s="24"/>
      <c r="AN67" s="26"/>
      <c r="AO67" s="16">
        <f t="shared" si="10"/>
        <v>0</v>
      </c>
      <c r="AP67" s="18"/>
      <c r="AQ67" s="4"/>
      <c r="AR67" s="39" t="str">
        <f t="shared" si="7"/>
        <v/>
      </c>
      <c r="AS67" s="28">
        <f t="shared" si="11"/>
        <v>0</v>
      </c>
      <c r="AT67" s="4"/>
      <c r="AU67" s="4"/>
      <c r="AV67" s="4"/>
      <c r="AW67" s="4"/>
      <c r="AX67" s="4"/>
      <c r="AY67" s="4"/>
    </row>
    <row r="68" spans="1:51">
      <c r="A68" s="43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P68" s="4"/>
      <c r="AQ68" s="4"/>
      <c r="AR68" s="4"/>
      <c r="AS68" s="4"/>
      <c r="AT68" s="4"/>
      <c r="AU68" s="4"/>
      <c r="AV68" s="4"/>
      <c r="AW68" s="4"/>
      <c r="AX68" s="4"/>
      <c r="AY68" s="4"/>
    </row>
    <row r="69" spans="1:51">
      <c r="A69" s="6"/>
      <c r="B69" s="12" t="s">
        <v>5</v>
      </c>
      <c r="C69" s="6"/>
      <c r="D69" s="13" t="s">
        <v>45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4"/>
      <c r="AR69" s="4"/>
      <c r="AS69" s="4"/>
      <c r="AT69" s="4"/>
      <c r="AU69" s="4"/>
      <c r="AV69" s="4"/>
      <c r="AW69" s="4"/>
      <c r="AX69" s="4"/>
      <c r="AY69" s="4"/>
    </row>
    <row r="70" spans="1:51">
      <c r="A70" s="6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P70" s="4"/>
      <c r="AQ70" s="4"/>
      <c r="AR70" s="4"/>
      <c r="AS70" s="4"/>
      <c r="AT70" s="4"/>
      <c r="AU70" s="4"/>
      <c r="AV70" s="4"/>
      <c r="AW70" s="4"/>
      <c r="AX70" s="4"/>
      <c r="AY70" s="4"/>
    </row>
    <row r="71" spans="1:51" ht="46.5">
      <c r="A71" s="14" t="s">
        <v>0</v>
      </c>
      <c r="B71" s="14" t="s">
        <v>4</v>
      </c>
      <c r="C71" s="11">
        <v>42064</v>
      </c>
      <c r="D71" s="11">
        <v>42065</v>
      </c>
      <c r="E71" s="11">
        <v>42066</v>
      </c>
      <c r="F71" s="11">
        <v>42067</v>
      </c>
      <c r="G71" s="11">
        <v>42068</v>
      </c>
      <c r="H71" s="11">
        <v>42069</v>
      </c>
      <c r="I71" s="11">
        <v>42070</v>
      </c>
      <c r="J71" s="11">
        <v>42071</v>
      </c>
      <c r="K71" s="11">
        <v>42072</v>
      </c>
      <c r="L71" s="11">
        <v>42073</v>
      </c>
      <c r="M71" s="10"/>
      <c r="N71" s="11" t="s">
        <v>25</v>
      </c>
      <c r="O71" s="10"/>
      <c r="P71" s="11">
        <v>42074</v>
      </c>
      <c r="Q71" s="11">
        <v>42075</v>
      </c>
      <c r="R71" s="11">
        <v>42076</v>
      </c>
      <c r="S71" s="11">
        <v>42077</v>
      </c>
      <c r="T71" s="11">
        <v>42078</v>
      </c>
      <c r="U71" s="11">
        <v>42079</v>
      </c>
      <c r="V71" s="11">
        <v>42080</v>
      </c>
      <c r="W71" s="11">
        <v>42081</v>
      </c>
      <c r="X71" s="11">
        <v>42082</v>
      </c>
      <c r="Y71" s="10"/>
      <c r="Z71" s="11" t="s">
        <v>26</v>
      </c>
      <c r="AA71" s="10"/>
      <c r="AB71" s="11">
        <v>42083</v>
      </c>
      <c r="AC71" s="11">
        <v>42084</v>
      </c>
      <c r="AD71" s="11">
        <v>42085</v>
      </c>
      <c r="AE71" s="11">
        <v>42086</v>
      </c>
      <c r="AF71" s="11">
        <v>42087</v>
      </c>
      <c r="AG71" s="11">
        <v>42088</v>
      </c>
      <c r="AH71" s="11">
        <v>42089</v>
      </c>
      <c r="AI71" s="11">
        <v>42090</v>
      </c>
      <c r="AJ71" s="11">
        <v>42091</v>
      </c>
      <c r="AK71" s="11">
        <v>42092</v>
      </c>
      <c r="AL71" s="11">
        <v>42093</v>
      </c>
      <c r="AM71" s="11">
        <v>42094</v>
      </c>
      <c r="AN71" s="10"/>
      <c r="AO71" s="11" t="s">
        <v>27</v>
      </c>
      <c r="AP71" s="10"/>
      <c r="AQ71" s="4"/>
      <c r="AR71" s="4"/>
      <c r="AS71" s="11" t="s">
        <v>6</v>
      </c>
      <c r="AT71" s="4"/>
      <c r="AU71" s="4"/>
      <c r="AV71" s="4"/>
      <c r="AW71" s="4"/>
      <c r="AX71" s="4"/>
      <c r="AY71" s="4"/>
    </row>
    <row r="72" spans="1:51">
      <c r="A72" s="41">
        <v>1234</v>
      </c>
      <c r="B72" s="15" t="str">
        <f>IFERROR(VLOOKUP(A72,Tableau1[[#All],[N°Article]:[Libellé]],2,FALSE),"")</f>
        <v>SERVIETTES 8/8</v>
      </c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17"/>
      <c r="N72" s="16">
        <f>SUM(C72:L72)</f>
        <v>0</v>
      </c>
      <c r="O72" s="17"/>
      <c r="P72" s="27"/>
      <c r="Q72" s="27"/>
      <c r="R72" s="27"/>
      <c r="S72" s="27"/>
      <c r="T72" s="27">
        <v>4</v>
      </c>
      <c r="U72" s="27"/>
      <c r="V72" s="27"/>
      <c r="W72" s="27"/>
      <c r="X72" s="27"/>
      <c r="Y72" s="17"/>
      <c r="Z72" s="16">
        <f>SUM(O72:X72)</f>
        <v>4</v>
      </c>
      <c r="AA72" s="17"/>
      <c r="AB72" s="27"/>
      <c r="AC72" s="27"/>
      <c r="AD72" s="27"/>
      <c r="AE72" s="27"/>
      <c r="AF72" s="27"/>
      <c r="AG72" s="27"/>
      <c r="AH72" s="27"/>
      <c r="AI72" s="27">
        <v>10</v>
      </c>
      <c r="AJ72" s="27"/>
      <c r="AK72" s="27"/>
      <c r="AL72" s="27"/>
      <c r="AM72" s="27"/>
      <c r="AN72" s="17"/>
      <c r="AO72" s="16">
        <f>SUM(AD72:AM72)</f>
        <v>10</v>
      </c>
      <c r="AP72" s="18"/>
      <c r="AQ72" s="4"/>
      <c r="AR72" s="39" t="str">
        <f t="shared" ref="AR72:AR101" si="12">B72</f>
        <v>SERVIETTES 8/8</v>
      </c>
      <c r="AS72" s="28">
        <f>SUM(N72,Z72,AO72)</f>
        <v>14</v>
      </c>
      <c r="AT72" s="4"/>
      <c r="AU72" s="4"/>
      <c r="AV72" s="4"/>
      <c r="AW72" s="4"/>
      <c r="AX72" s="4"/>
      <c r="AY72" s="4"/>
    </row>
    <row r="73" spans="1:51">
      <c r="A73" s="41">
        <v>2345</v>
      </c>
      <c r="B73" s="15" t="str">
        <f>IFERROR(VLOOKUP(A73,Tableau1[[#All],[N°Article]:[Libellé]],2,FALSE),"")</f>
        <v>NAPPES 9/15</v>
      </c>
      <c r="C73" s="27"/>
      <c r="D73" s="27"/>
      <c r="E73" s="27">
        <v>5</v>
      </c>
      <c r="F73" s="27"/>
      <c r="G73" s="27"/>
      <c r="H73" s="27"/>
      <c r="I73" s="27"/>
      <c r="J73" s="27"/>
      <c r="K73" s="27"/>
      <c r="L73" s="27"/>
      <c r="M73" s="17"/>
      <c r="N73" s="16">
        <f t="shared" ref="N73:N101" si="13">SUM(C73:L73)</f>
        <v>5</v>
      </c>
      <c r="O73" s="17"/>
      <c r="P73" s="27"/>
      <c r="Q73" s="27"/>
      <c r="R73" s="27"/>
      <c r="S73" s="27"/>
      <c r="T73" s="27"/>
      <c r="U73" s="27"/>
      <c r="V73" s="27"/>
      <c r="W73" s="27"/>
      <c r="X73" s="27"/>
      <c r="Y73" s="17"/>
      <c r="Z73" s="16">
        <f t="shared" ref="Z73:Z101" si="14">SUM(O73:X73)</f>
        <v>0</v>
      </c>
      <c r="AA73" s="17"/>
      <c r="AB73" s="27"/>
      <c r="AC73" s="27"/>
      <c r="AD73" s="27"/>
      <c r="AE73" s="27"/>
      <c r="AF73" s="27"/>
      <c r="AG73" s="27"/>
      <c r="AH73" s="27"/>
      <c r="AI73" s="27">
        <v>2</v>
      </c>
      <c r="AJ73" s="27"/>
      <c r="AK73" s="27"/>
      <c r="AL73" s="27"/>
      <c r="AM73" s="27"/>
      <c r="AN73" s="17"/>
      <c r="AO73" s="16">
        <f t="shared" ref="AO73:AO101" si="15">SUM(AD73:AM73)</f>
        <v>2</v>
      </c>
      <c r="AP73" s="18"/>
      <c r="AQ73" s="4"/>
      <c r="AR73" s="39" t="str">
        <f t="shared" si="12"/>
        <v>NAPPES 9/15</v>
      </c>
      <c r="AS73" s="28">
        <f t="shared" ref="AS73:AS101" si="16">SUM(N73,Z73,AO73)</f>
        <v>7</v>
      </c>
      <c r="AT73" s="4"/>
      <c r="AU73" s="4"/>
      <c r="AV73" s="4"/>
      <c r="AW73" s="4"/>
      <c r="AX73" s="4"/>
      <c r="AY73" s="4"/>
    </row>
    <row r="74" spans="1:51">
      <c r="A74" s="41"/>
      <c r="B74" s="15" t="str">
        <f>IFERROR(VLOOKUP(A74,Tableau1[[#All],[N°Article]:[Libellé]],2,FALSE),"")</f>
        <v/>
      </c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17"/>
      <c r="N74" s="16">
        <f t="shared" si="13"/>
        <v>0</v>
      </c>
      <c r="O74" s="17"/>
      <c r="P74" s="27"/>
      <c r="Q74" s="27"/>
      <c r="R74" s="27"/>
      <c r="S74" s="27"/>
      <c r="T74" s="27"/>
      <c r="U74" s="27"/>
      <c r="V74" s="27"/>
      <c r="W74" s="27"/>
      <c r="X74" s="27"/>
      <c r="Y74" s="17"/>
      <c r="Z74" s="16">
        <f t="shared" si="14"/>
        <v>0</v>
      </c>
      <c r="AA74" s="1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17"/>
      <c r="AO74" s="16">
        <f t="shared" si="15"/>
        <v>0</v>
      </c>
      <c r="AP74" s="18"/>
      <c r="AQ74" s="4"/>
      <c r="AR74" s="39" t="str">
        <f t="shared" si="12"/>
        <v/>
      </c>
      <c r="AS74" s="28">
        <f t="shared" si="16"/>
        <v>0</v>
      </c>
      <c r="AT74" s="4"/>
      <c r="AU74" s="4"/>
      <c r="AV74" s="4"/>
      <c r="AW74" s="4"/>
      <c r="AX74" s="4"/>
      <c r="AY74" s="4"/>
    </row>
    <row r="75" spans="1:51">
      <c r="A75" s="41"/>
      <c r="B75" s="15" t="str">
        <f>IFERROR(VLOOKUP(A75,Tableau1[[#All],[N°Article]:[Libellé]],2,FALSE),"")</f>
        <v/>
      </c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17"/>
      <c r="N75" s="16">
        <f t="shared" si="13"/>
        <v>0</v>
      </c>
      <c r="O75" s="17"/>
      <c r="P75" s="27"/>
      <c r="Q75" s="27"/>
      <c r="R75" s="27"/>
      <c r="S75" s="27"/>
      <c r="T75" s="27"/>
      <c r="U75" s="27"/>
      <c r="V75" s="27"/>
      <c r="W75" s="27"/>
      <c r="X75" s="27"/>
      <c r="Y75" s="17"/>
      <c r="Z75" s="16">
        <f t="shared" si="14"/>
        <v>0</v>
      </c>
      <c r="AA75" s="1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17"/>
      <c r="AO75" s="16">
        <f t="shared" si="15"/>
        <v>0</v>
      </c>
      <c r="AP75" s="18"/>
      <c r="AQ75" s="4"/>
      <c r="AR75" s="39" t="str">
        <f t="shared" si="12"/>
        <v/>
      </c>
      <c r="AS75" s="28">
        <f t="shared" si="16"/>
        <v>0</v>
      </c>
      <c r="AT75" s="4"/>
      <c r="AU75" s="4"/>
      <c r="AV75" s="4"/>
      <c r="AW75" s="4"/>
      <c r="AX75" s="4"/>
      <c r="AY75" s="4"/>
    </row>
    <row r="76" spans="1:51">
      <c r="A76" s="41"/>
      <c r="B76" s="15" t="str">
        <f>IFERROR(VLOOKUP(A76,Tableau1[[#All],[N°Article]:[Libellé]],2,FALSE),"")</f>
        <v/>
      </c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17"/>
      <c r="N76" s="16">
        <f t="shared" si="13"/>
        <v>0</v>
      </c>
      <c r="O76" s="17"/>
      <c r="P76" s="27"/>
      <c r="Q76" s="27"/>
      <c r="R76" s="27"/>
      <c r="S76" s="27"/>
      <c r="T76" s="27"/>
      <c r="U76" s="27"/>
      <c r="V76" s="27"/>
      <c r="W76" s="27"/>
      <c r="X76" s="27"/>
      <c r="Y76" s="17"/>
      <c r="Z76" s="16">
        <f t="shared" si="14"/>
        <v>0</v>
      </c>
      <c r="AA76" s="1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17"/>
      <c r="AO76" s="16">
        <f t="shared" si="15"/>
        <v>0</v>
      </c>
      <c r="AP76" s="18"/>
      <c r="AQ76" s="4"/>
      <c r="AR76" s="39" t="str">
        <f t="shared" si="12"/>
        <v/>
      </c>
      <c r="AS76" s="28">
        <f t="shared" si="16"/>
        <v>0</v>
      </c>
      <c r="AT76" s="4"/>
      <c r="AU76" s="4"/>
      <c r="AV76" s="4"/>
      <c r="AW76" s="4"/>
      <c r="AX76" s="4"/>
      <c r="AY76" s="4"/>
    </row>
    <row r="77" spans="1:51">
      <c r="A77" s="41"/>
      <c r="B77" s="15" t="str">
        <f>IFERROR(VLOOKUP(A77,Tableau1[[#All],[N°Article]:[Libellé]],2,FALSE),"")</f>
        <v/>
      </c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17"/>
      <c r="N77" s="16">
        <f t="shared" si="13"/>
        <v>0</v>
      </c>
      <c r="O77" s="17"/>
      <c r="P77" s="27"/>
      <c r="Q77" s="27"/>
      <c r="R77" s="27"/>
      <c r="S77" s="27"/>
      <c r="T77" s="27"/>
      <c r="U77" s="27"/>
      <c r="V77" s="27"/>
      <c r="W77" s="27"/>
      <c r="X77" s="27"/>
      <c r="Y77" s="17"/>
      <c r="Z77" s="16">
        <f t="shared" si="14"/>
        <v>0</v>
      </c>
      <c r="AA77" s="1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17"/>
      <c r="AO77" s="16">
        <f t="shared" si="15"/>
        <v>0</v>
      </c>
      <c r="AP77" s="18"/>
      <c r="AQ77" s="4"/>
      <c r="AR77" s="39" t="str">
        <f t="shared" si="12"/>
        <v/>
      </c>
      <c r="AS77" s="28">
        <f t="shared" si="16"/>
        <v>0</v>
      </c>
      <c r="AT77" s="4"/>
      <c r="AU77" s="4"/>
      <c r="AV77" s="4"/>
      <c r="AW77" s="4"/>
      <c r="AX77" s="4"/>
      <c r="AY77" s="4"/>
    </row>
    <row r="78" spans="1:51">
      <c r="A78" s="41"/>
      <c r="B78" s="15" t="str">
        <f>IFERROR(VLOOKUP(A78,Tableau1[[#All],[N°Article]:[Libellé]],2,FALSE),"")</f>
        <v/>
      </c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17"/>
      <c r="N78" s="16">
        <f t="shared" si="13"/>
        <v>0</v>
      </c>
      <c r="O78" s="17"/>
      <c r="P78" s="27"/>
      <c r="Q78" s="27"/>
      <c r="R78" s="27"/>
      <c r="S78" s="27"/>
      <c r="T78" s="27"/>
      <c r="U78" s="27"/>
      <c r="V78" s="27"/>
      <c r="W78" s="27"/>
      <c r="X78" s="27"/>
      <c r="Y78" s="17"/>
      <c r="Z78" s="16">
        <f t="shared" si="14"/>
        <v>0</v>
      </c>
      <c r="AA78" s="1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17"/>
      <c r="AO78" s="16">
        <f t="shared" si="15"/>
        <v>0</v>
      </c>
      <c r="AP78" s="18"/>
      <c r="AQ78" s="4"/>
      <c r="AR78" s="39" t="str">
        <f t="shared" si="12"/>
        <v/>
      </c>
      <c r="AS78" s="28">
        <f t="shared" si="16"/>
        <v>0</v>
      </c>
      <c r="AT78" s="4"/>
      <c r="AU78" s="4"/>
      <c r="AV78" s="4"/>
      <c r="AW78" s="4"/>
      <c r="AX78" s="4"/>
      <c r="AY78" s="4"/>
    </row>
    <row r="79" spans="1:51">
      <c r="A79" s="41"/>
      <c r="B79" s="15" t="str">
        <f>IFERROR(VLOOKUP(A79,Tableau1[[#All],[N°Article]:[Libellé]],2,FALSE),"")</f>
        <v/>
      </c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17"/>
      <c r="N79" s="16">
        <f t="shared" si="13"/>
        <v>0</v>
      </c>
      <c r="O79" s="17"/>
      <c r="P79" s="27"/>
      <c r="Q79" s="27"/>
      <c r="R79" s="27"/>
      <c r="S79" s="27"/>
      <c r="T79" s="27"/>
      <c r="U79" s="27"/>
      <c r="V79" s="27"/>
      <c r="W79" s="27"/>
      <c r="X79" s="27"/>
      <c r="Y79" s="17"/>
      <c r="Z79" s="16">
        <f t="shared" si="14"/>
        <v>0</v>
      </c>
      <c r="AA79" s="1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17"/>
      <c r="AO79" s="16">
        <f t="shared" si="15"/>
        <v>0</v>
      </c>
      <c r="AP79" s="18"/>
      <c r="AQ79" s="4"/>
      <c r="AR79" s="39" t="str">
        <f t="shared" si="12"/>
        <v/>
      </c>
      <c r="AS79" s="28">
        <f t="shared" si="16"/>
        <v>0</v>
      </c>
      <c r="AT79" s="4"/>
      <c r="AU79" s="4"/>
      <c r="AV79" s="4"/>
      <c r="AW79" s="4"/>
      <c r="AX79" s="4"/>
      <c r="AY79" s="4"/>
    </row>
    <row r="80" spans="1:51">
      <c r="A80" s="41"/>
      <c r="B80" s="15" t="str">
        <f>IFERROR(VLOOKUP(A80,Tableau1[[#All],[N°Article]:[Libellé]],2,FALSE),"")</f>
        <v/>
      </c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17"/>
      <c r="N80" s="16">
        <f t="shared" si="13"/>
        <v>0</v>
      </c>
      <c r="O80" s="17"/>
      <c r="P80" s="27"/>
      <c r="Q80" s="27"/>
      <c r="R80" s="27"/>
      <c r="S80" s="27"/>
      <c r="T80" s="27"/>
      <c r="U80" s="27"/>
      <c r="V80" s="27"/>
      <c r="W80" s="27"/>
      <c r="X80" s="27"/>
      <c r="Y80" s="17"/>
      <c r="Z80" s="16">
        <f t="shared" si="14"/>
        <v>0</v>
      </c>
      <c r="AA80" s="1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17"/>
      <c r="AO80" s="16">
        <f t="shared" si="15"/>
        <v>0</v>
      </c>
      <c r="AP80" s="18"/>
      <c r="AQ80" s="4"/>
      <c r="AR80" s="39" t="str">
        <f t="shared" si="12"/>
        <v/>
      </c>
      <c r="AS80" s="28">
        <f t="shared" si="16"/>
        <v>0</v>
      </c>
      <c r="AT80" s="4"/>
      <c r="AU80" s="4"/>
      <c r="AV80" s="4"/>
      <c r="AW80" s="4"/>
      <c r="AX80" s="4"/>
      <c r="AY80" s="4"/>
    </row>
    <row r="81" spans="1:51">
      <c r="A81" s="41"/>
      <c r="B81" s="15" t="str">
        <f>IFERROR(VLOOKUP(A81,Tableau1[[#All],[N°Article]:[Libellé]],2,FALSE),"")</f>
        <v/>
      </c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17"/>
      <c r="N81" s="16">
        <f t="shared" si="13"/>
        <v>0</v>
      </c>
      <c r="O81" s="17"/>
      <c r="P81" s="27"/>
      <c r="Q81" s="27"/>
      <c r="R81" s="27"/>
      <c r="S81" s="27"/>
      <c r="T81" s="27"/>
      <c r="U81" s="27"/>
      <c r="V81" s="27"/>
      <c r="W81" s="27"/>
      <c r="X81" s="27"/>
      <c r="Y81" s="17"/>
      <c r="Z81" s="16">
        <f t="shared" si="14"/>
        <v>0</v>
      </c>
      <c r="AA81" s="1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17"/>
      <c r="AO81" s="16">
        <f t="shared" si="15"/>
        <v>0</v>
      </c>
      <c r="AP81" s="18"/>
      <c r="AQ81" s="4"/>
      <c r="AR81" s="39" t="str">
        <f t="shared" si="12"/>
        <v/>
      </c>
      <c r="AS81" s="28">
        <f t="shared" si="16"/>
        <v>0</v>
      </c>
      <c r="AT81" s="4"/>
      <c r="AU81" s="4"/>
      <c r="AV81" s="4"/>
      <c r="AW81" s="4"/>
      <c r="AX81" s="4"/>
      <c r="AY81" s="4"/>
    </row>
    <row r="82" spans="1:51">
      <c r="A82" s="41"/>
      <c r="B82" s="15" t="str">
        <f>IFERROR(VLOOKUP(A82,Tableau1[[#All],[N°Article]:[Libellé]],2,FALSE),"")</f>
        <v/>
      </c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17"/>
      <c r="N82" s="16">
        <f t="shared" si="13"/>
        <v>0</v>
      </c>
      <c r="O82" s="17"/>
      <c r="P82" s="27"/>
      <c r="Q82" s="27"/>
      <c r="R82" s="27"/>
      <c r="S82" s="27"/>
      <c r="T82" s="27"/>
      <c r="U82" s="27"/>
      <c r="V82" s="27"/>
      <c r="W82" s="27"/>
      <c r="X82" s="27"/>
      <c r="Y82" s="17"/>
      <c r="Z82" s="16">
        <f t="shared" si="14"/>
        <v>0</v>
      </c>
      <c r="AA82" s="1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17"/>
      <c r="AO82" s="16">
        <f t="shared" si="15"/>
        <v>0</v>
      </c>
      <c r="AP82" s="18"/>
      <c r="AQ82" s="4"/>
      <c r="AR82" s="39" t="str">
        <f t="shared" si="12"/>
        <v/>
      </c>
      <c r="AS82" s="28">
        <f t="shared" si="16"/>
        <v>0</v>
      </c>
      <c r="AT82" s="4"/>
      <c r="AU82" s="4"/>
      <c r="AV82" s="4"/>
      <c r="AW82" s="4"/>
      <c r="AX82" s="4"/>
      <c r="AY82" s="4"/>
    </row>
    <row r="83" spans="1:51">
      <c r="A83" s="41"/>
      <c r="B83" s="15" t="str">
        <f>IFERROR(VLOOKUP(A83,Tableau1[[#All],[N°Article]:[Libellé]],2,FALSE),"")</f>
        <v/>
      </c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17"/>
      <c r="N83" s="16">
        <f t="shared" si="13"/>
        <v>0</v>
      </c>
      <c r="O83" s="17"/>
      <c r="P83" s="27"/>
      <c r="Q83" s="27"/>
      <c r="R83" s="27"/>
      <c r="S83" s="27"/>
      <c r="T83" s="27"/>
      <c r="U83" s="27"/>
      <c r="V83" s="27"/>
      <c r="W83" s="27"/>
      <c r="X83" s="27"/>
      <c r="Y83" s="17"/>
      <c r="Z83" s="16">
        <f t="shared" si="14"/>
        <v>0</v>
      </c>
      <c r="AA83" s="1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17"/>
      <c r="AO83" s="16">
        <f t="shared" si="15"/>
        <v>0</v>
      </c>
      <c r="AP83" s="18"/>
      <c r="AQ83" s="4"/>
      <c r="AR83" s="39" t="str">
        <f t="shared" si="12"/>
        <v/>
      </c>
      <c r="AS83" s="28">
        <f t="shared" si="16"/>
        <v>0</v>
      </c>
      <c r="AT83" s="4"/>
      <c r="AU83" s="4"/>
      <c r="AV83" s="4"/>
      <c r="AW83" s="4"/>
      <c r="AX83" s="4"/>
      <c r="AY83" s="4"/>
    </row>
    <row r="84" spans="1:51">
      <c r="A84" s="41"/>
      <c r="B84" s="15" t="str">
        <f>IFERROR(VLOOKUP(A84,Tableau1[[#All],[N°Article]:[Libellé]],2,FALSE),"")</f>
        <v/>
      </c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17"/>
      <c r="N84" s="16">
        <f t="shared" si="13"/>
        <v>0</v>
      </c>
      <c r="O84" s="17"/>
      <c r="P84" s="27"/>
      <c r="Q84" s="27"/>
      <c r="R84" s="27"/>
      <c r="S84" s="27"/>
      <c r="T84" s="27"/>
      <c r="U84" s="27"/>
      <c r="V84" s="27"/>
      <c r="W84" s="27"/>
      <c r="X84" s="27"/>
      <c r="Y84" s="17"/>
      <c r="Z84" s="16">
        <f t="shared" si="14"/>
        <v>0</v>
      </c>
      <c r="AA84" s="1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17"/>
      <c r="AO84" s="16">
        <f t="shared" si="15"/>
        <v>0</v>
      </c>
      <c r="AP84" s="18"/>
      <c r="AQ84" s="4"/>
      <c r="AR84" s="39" t="str">
        <f t="shared" si="12"/>
        <v/>
      </c>
      <c r="AS84" s="28">
        <f t="shared" si="16"/>
        <v>0</v>
      </c>
      <c r="AT84" s="4"/>
      <c r="AU84" s="4"/>
      <c r="AV84" s="4"/>
      <c r="AW84" s="4"/>
      <c r="AX84" s="4"/>
      <c r="AY84" s="4"/>
    </row>
    <row r="85" spans="1:51">
      <c r="A85" s="41"/>
      <c r="B85" s="15" t="str">
        <f>IFERROR(VLOOKUP(A85,Tableau1[[#All],[N°Article]:[Libellé]],2,FALSE),"")</f>
        <v/>
      </c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17"/>
      <c r="N85" s="16">
        <f t="shared" si="13"/>
        <v>0</v>
      </c>
      <c r="O85" s="17"/>
      <c r="P85" s="27"/>
      <c r="Q85" s="27"/>
      <c r="R85" s="27"/>
      <c r="S85" s="27"/>
      <c r="T85" s="27"/>
      <c r="U85" s="27"/>
      <c r="V85" s="27"/>
      <c r="W85" s="27"/>
      <c r="X85" s="27"/>
      <c r="Y85" s="17"/>
      <c r="Z85" s="16">
        <f t="shared" si="14"/>
        <v>0</v>
      </c>
      <c r="AA85" s="1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17"/>
      <c r="AO85" s="16">
        <f t="shared" si="15"/>
        <v>0</v>
      </c>
      <c r="AP85" s="18"/>
      <c r="AQ85" s="4"/>
      <c r="AR85" s="39" t="str">
        <f t="shared" si="12"/>
        <v/>
      </c>
      <c r="AS85" s="28">
        <f t="shared" si="16"/>
        <v>0</v>
      </c>
      <c r="AT85" s="4"/>
      <c r="AU85" s="4"/>
      <c r="AV85" s="4"/>
      <c r="AW85" s="4"/>
      <c r="AX85" s="4"/>
      <c r="AY85" s="4"/>
    </row>
    <row r="86" spans="1:51">
      <c r="A86" s="41"/>
      <c r="B86" s="15" t="str">
        <f>IFERROR(VLOOKUP(A86,Tableau1[[#All],[N°Article]:[Libellé]],2,FALSE),"")</f>
        <v/>
      </c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17"/>
      <c r="N86" s="16">
        <f t="shared" si="13"/>
        <v>0</v>
      </c>
      <c r="O86" s="17"/>
      <c r="P86" s="27"/>
      <c r="Q86" s="27"/>
      <c r="R86" s="27"/>
      <c r="S86" s="27"/>
      <c r="T86" s="27"/>
      <c r="U86" s="27"/>
      <c r="V86" s="27"/>
      <c r="W86" s="27"/>
      <c r="X86" s="27"/>
      <c r="Y86" s="17"/>
      <c r="Z86" s="16">
        <f t="shared" si="14"/>
        <v>0</v>
      </c>
      <c r="AA86" s="1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17"/>
      <c r="AO86" s="16">
        <f t="shared" si="15"/>
        <v>0</v>
      </c>
      <c r="AP86" s="18"/>
      <c r="AQ86" s="4"/>
      <c r="AR86" s="39" t="str">
        <f t="shared" si="12"/>
        <v/>
      </c>
      <c r="AS86" s="28">
        <f t="shared" si="16"/>
        <v>0</v>
      </c>
      <c r="AT86" s="4"/>
      <c r="AU86" s="4"/>
      <c r="AV86" s="4"/>
      <c r="AW86" s="4"/>
      <c r="AX86" s="4"/>
      <c r="AY86" s="4"/>
    </row>
    <row r="87" spans="1:51">
      <c r="A87" s="41"/>
      <c r="B87" s="15" t="str">
        <f>IFERROR(VLOOKUP(A87,Tableau1[[#All],[N°Article]:[Libellé]],2,FALSE),"")</f>
        <v/>
      </c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17"/>
      <c r="N87" s="16">
        <f t="shared" si="13"/>
        <v>0</v>
      </c>
      <c r="O87" s="17"/>
      <c r="P87" s="27"/>
      <c r="Q87" s="27"/>
      <c r="R87" s="27"/>
      <c r="S87" s="27"/>
      <c r="T87" s="27"/>
      <c r="U87" s="27"/>
      <c r="V87" s="27"/>
      <c r="W87" s="27"/>
      <c r="X87" s="27"/>
      <c r="Y87" s="17"/>
      <c r="Z87" s="16">
        <f t="shared" si="14"/>
        <v>0</v>
      </c>
      <c r="AA87" s="1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17"/>
      <c r="AO87" s="16">
        <f t="shared" si="15"/>
        <v>0</v>
      </c>
      <c r="AP87" s="18"/>
      <c r="AQ87" s="4"/>
      <c r="AR87" s="39" t="str">
        <f t="shared" si="12"/>
        <v/>
      </c>
      <c r="AS87" s="28">
        <f t="shared" si="16"/>
        <v>0</v>
      </c>
      <c r="AT87" s="4"/>
      <c r="AU87" s="4"/>
      <c r="AV87" s="4"/>
      <c r="AW87" s="4"/>
      <c r="AX87" s="4"/>
      <c r="AY87" s="4"/>
    </row>
    <row r="88" spans="1:51">
      <c r="A88" s="41"/>
      <c r="B88" s="15" t="str">
        <f>IFERROR(VLOOKUP(A88,Tableau1[[#All],[N°Article]:[Libellé]],2,FALSE),"")</f>
        <v/>
      </c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17"/>
      <c r="N88" s="16">
        <f t="shared" si="13"/>
        <v>0</v>
      </c>
      <c r="O88" s="17"/>
      <c r="P88" s="27"/>
      <c r="Q88" s="27"/>
      <c r="R88" s="27"/>
      <c r="S88" s="27"/>
      <c r="T88" s="27"/>
      <c r="U88" s="27"/>
      <c r="V88" s="27"/>
      <c r="W88" s="27"/>
      <c r="X88" s="27"/>
      <c r="Y88" s="17"/>
      <c r="Z88" s="16">
        <f t="shared" si="14"/>
        <v>0</v>
      </c>
      <c r="AA88" s="1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17"/>
      <c r="AO88" s="16">
        <f t="shared" si="15"/>
        <v>0</v>
      </c>
      <c r="AP88" s="18"/>
      <c r="AQ88" s="4"/>
      <c r="AR88" s="39" t="str">
        <f t="shared" si="12"/>
        <v/>
      </c>
      <c r="AS88" s="28">
        <f t="shared" si="16"/>
        <v>0</v>
      </c>
      <c r="AT88" s="4"/>
      <c r="AU88" s="4"/>
      <c r="AV88" s="4"/>
      <c r="AW88" s="4"/>
      <c r="AX88" s="4"/>
      <c r="AY88" s="4"/>
    </row>
    <row r="89" spans="1:51">
      <c r="A89" s="41"/>
      <c r="B89" s="15" t="str">
        <f>IFERROR(VLOOKUP(A89,Tableau1[[#All],[N°Article]:[Libellé]],2,FALSE),"")</f>
        <v/>
      </c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17"/>
      <c r="N89" s="16">
        <f t="shared" si="13"/>
        <v>0</v>
      </c>
      <c r="O89" s="17"/>
      <c r="P89" s="27"/>
      <c r="Q89" s="27"/>
      <c r="R89" s="27"/>
      <c r="S89" s="27"/>
      <c r="T89" s="27"/>
      <c r="U89" s="27"/>
      <c r="V89" s="27"/>
      <c r="W89" s="27"/>
      <c r="X89" s="27"/>
      <c r="Y89" s="17"/>
      <c r="Z89" s="16">
        <f t="shared" si="14"/>
        <v>0</v>
      </c>
      <c r="AA89" s="1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17"/>
      <c r="AO89" s="16">
        <f t="shared" si="15"/>
        <v>0</v>
      </c>
      <c r="AP89" s="18"/>
      <c r="AQ89" s="4"/>
      <c r="AR89" s="39" t="str">
        <f t="shared" si="12"/>
        <v/>
      </c>
      <c r="AS89" s="28">
        <f t="shared" si="16"/>
        <v>0</v>
      </c>
      <c r="AT89" s="4"/>
      <c r="AU89" s="4"/>
      <c r="AV89" s="4"/>
      <c r="AW89" s="4"/>
      <c r="AX89" s="4"/>
      <c r="AY89" s="4"/>
    </row>
    <row r="90" spans="1:51">
      <c r="A90" s="41"/>
      <c r="B90" s="15" t="str">
        <f>IFERROR(VLOOKUP(A90,Tableau1[[#All],[N°Article]:[Libellé]],2,FALSE),"")</f>
        <v/>
      </c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17"/>
      <c r="N90" s="16">
        <f t="shared" si="13"/>
        <v>0</v>
      </c>
      <c r="O90" s="17"/>
      <c r="P90" s="27"/>
      <c r="Q90" s="27"/>
      <c r="R90" s="27"/>
      <c r="S90" s="27"/>
      <c r="T90" s="27"/>
      <c r="U90" s="27"/>
      <c r="V90" s="27"/>
      <c r="W90" s="27"/>
      <c r="X90" s="27"/>
      <c r="Y90" s="17"/>
      <c r="Z90" s="16">
        <f t="shared" si="14"/>
        <v>0</v>
      </c>
      <c r="AA90" s="1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17"/>
      <c r="AO90" s="16">
        <f t="shared" si="15"/>
        <v>0</v>
      </c>
      <c r="AP90" s="18"/>
      <c r="AQ90" s="4"/>
      <c r="AR90" s="39" t="str">
        <f t="shared" si="12"/>
        <v/>
      </c>
      <c r="AS90" s="28">
        <f t="shared" si="16"/>
        <v>0</v>
      </c>
      <c r="AT90" s="4"/>
      <c r="AU90" s="4"/>
      <c r="AV90" s="4"/>
      <c r="AW90" s="4"/>
      <c r="AX90" s="4"/>
      <c r="AY90" s="4"/>
    </row>
    <row r="91" spans="1:51">
      <c r="A91" s="41"/>
      <c r="B91" s="15" t="str">
        <f>IFERROR(VLOOKUP(A91,Tableau1[[#All],[N°Article]:[Libellé]],2,FALSE),"")</f>
        <v/>
      </c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17"/>
      <c r="N91" s="16">
        <f t="shared" si="13"/>
        <v>0</v>
      </c>
      <c r="O91" s="17"/>
      <c r="P91" s="27"/>
      <c r="Q91" s="27"/>
      <c r="R91" s="27"/>
      <c r="S91" s="27"/>
      <c r="T91" s="27"/>
      <c r="U91" s="27"/>
      <c r="V91" s="27"/>
      <c r="W91" s="27"/>
      <c r="X91" s="27"/>
      <c r="Y91" s="17"/>
      <c r="Z91" s="16">
        <f t="shared" si="14"/>
        <v>0</v>
      </c>
      <c r="AA91" s="1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17"/>
      <c r="AO91" s="16">
        <f t="shared" si="15"/>
        <v>0</v>
      </c>
      <c r="AP91" s="18"/>
      <c r="AQ91" s="4"/>
      <c r="AR91" s="39" t="str">
        <f t="shared" si="12"/>
        <v/>
      </c>
      <c r="AS91" s="28">
        <f t="shared" si="16"/>
        <v>0</v>
      </c>
      <c r="AT91" s="4"/>
      <c r="AU91" s="4"/>
      <c r="AV91" s="4"/>
      <c r="AW91" s="4"/>
      <c r="AX91" s="4"/>
      <c r="AY91" s="4"/>
    </row>
    <row r="92" spans="1:51">
      <c r="A92" s="41"/>
      <c r="B92" s="15" t="str">
        <f>IFERROR(VLOOKUP(A92,Tableau1[[#All],[N°Article]:[Libellé]],2,FALSE),"")</f>
        <v/>
      </c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17"/>
      <c r="N92" s="16">
        <f t="shared" si="13"/>
        <v>0</v>
      </c>
      <c r="O92" s="17"/>
      <c r="P92" s="27"/>
      <c r="Q92" s="27"/>
      <c r="R92" s="27"/>
      <c r="S92" s="27"/>
      <c r="T92" s="27"/>
      <c r="U92" s="27"/>
      <c r="V92" s="27"/>
      <c r="W92" s="27"/>
      <c r="X92" s="27"/>
      <c r="Y92" s="17"/>
      <c r="Z92" s="16">
        <f t="shared" si="14"/>
        <v>0</v>
      </c>
      <c r="AA92" s="1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17"/>
      <c r="AO92" s="16">
        <f t="shared" si="15"/>
        <v>0</v>
      </c>
      <c r="AP92" s="18"/>
      <c r="AQ92" s="4"/>
      <c r="AR92" s="39" t="str">
        <f t="shared" si="12"/>
        <v/>
      </c>
      <c r="AS92" s="28">
        <f t="shared" si="16"/>
        <v>0</v>
      </c>
      <c r="AT92" s="4"/>
      <c r="AU92" s="4"/>
      <c r="AV92" s="4"/>
      <c r="AW92" s="4"/>
      <c r="AX92" s="4"/>
      <c r="AY92" s="4"/>
    </row>
    <row r="93" spans="1:51">
      <c r="A93" s="41"/>
      <c r="B93" s="15" t="str">
        <f>IFERROR(VLOOKUP(A93,Tableau1[[#All],[N°Article]:[Libellé]],2,FALSE),"")</f>
        <v/>
      </c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17"/>
      <c r="N93" s="16">
        <f t="shared" si="13"/>
        <v>0</v>
      </c>
      <c r="O93" s="17"/>
      <c r="P93" s="27"/>
      <c r="Q93" s="27"/>
      <c r="R93" s="27"/>
      <c r="S93" s="27"/>
      <c r="T93" s="27"/>
      <c r="U93" s="27"/>
      <c r="V93" s="27"/>
      <c r="W93" s="27"/>
      <c r="X93" s="27"/>
      <c r="Y93" s="17"/>
      <c r="Z93" s="16">
        <f t="shared" si="14"/>
        <v>0</v>
      </c>
      <c r="AA93" s="1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17"/>
      <c r="AO93" s="16">
        <f t="shared" si="15"/>
        <v>0</v>
      </c>
      <c r="AP93" s="18"/>
      <c r="AQ93" s="4"/>
      <c r="AR93" s="39" t="str">
        <f t="shared" si="12"/>
        <v/>
      </c>
      <c r="AS93" s="28">
        <f t="shared" si="16"/>
        <v>0</v>
      </c>
      <c r="AT93" s="4"/>
      <c r="AU93" s="4"/>
      <c r="AV93" s="4"/>
      <c r="AW93" s="4"/>
      <c r="AX93" s="4"/>
      <c r="AY93" s="4"/>
    </row>
    <row r="94" spans="1:51">
      <c r="A94" s="41"/>
      <c r="B94" s="15" t="str">
        <f>IFERROR(VLOOKUP(A94,Tableau1[[#All],[N°Article]:[Libellé]],2,FALSE),"")</f>
        <v/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17"/>
      <c r="N94" s="16">
        <f t="shared" si="13"/>
        <v>0</v>
      </c>
      <c r="O94" s="17"/>
      <c r="P94" s="27"/>
      <c r="Q94" s="27"/>
      <c r="R94" s="27"/>
      <c r="S94" s="27"/>
      <c r="T94" s="27"/>
      <c r="U94" s="27"/>
      <c r="V94" s="27"/>
      <c r="W94" s="27"/>
      <c r="X94" s="27"/>
      <c r="Y94" s="17"/>
      <c r="Z94" s="16">
        <f t="shared" si="14"/>
        <v>0</v>
      </c>
      <c r="AA94" s="1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17"/>
      <c r="AO94" s="16">
        <f t="shared" si="15"/>
        <v>0</v>
      </c>
      <c r="AP94" s="18"/>
      <c r="AQ94" s="4"/>
      <c r="AR94" s="39" t="str">
        <f t="shared" si="12"/>
        <v/>
      </c>
      <c r="AS94" s="28">
        <f t="shared" si="16"/>
        <v>0</v>
      </c>
      <c r="AT94" s="4"/>
      <c r="AU94" s="4"/>
      <c r="AV94" s="4"/>
      <c r="AW94" s="4"/>
      <c r="AX94" s="4"/>
      <c r="AY94" s="4"/>
    </row>
    <row r="95" spans="1:51">
      <c r="A95" s="42"/>
      <c r="B95" s="15" t="str">
        <f>IFERROR(VLOOKUP(A95,Tableau1[[#All],[N°Article]:[Libellé]],2,FALSE),"")</f>
        <v/>
      </c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17"/>
      <c r="N95" s="16">
        <f t="shared" si="13"/>
        <v>0</v>
      </c>
      <c r="O95" s="17"/>
      <c r="P95" s="27"/>
      <c r="Q95" s="27"/>
      <c r="R95" s="27"/>
      <c r="S95" s="27"/>
      <c r="T95" s="27"/>
      <c r="U95" s="27"/>
      <c r="V95" s="27"/>
      <c r="W95" s="27"/>
      <c r="X95" s="27"/>
      <c r="Y95" s="17"/>
      <c r="Z95" s="16">
        <f t="shared" si="14"/>
        <v>0</v>
      </c>
      <c r="AA95" s="1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17"/>
      <c r="AO95" s="16">
        <f t="shared" si="15"/>
        <v>0</v>
      </c>
      <c r="AP95" s="18"/>
      <c r="AQ95" s="4"/>
      <c r="AR95" s="39" t="str">
        <f t="shared" si="12"/>
        <v/>
      </c>
      <c r="AS95" s="28">
        <f t="shared" si="16"/>
        <v>0</v>
      </c>
      <c r="AT95" s="4"/>
      <c r="AU95" s="4"/>
      <c r="AV95" s="4"/>
      <c r="AW95" s="4"/>
      <c r="AX95" s="4"/>
      <c r="AY95" s="4"/>
    </row>
    <row r="96" spans="1:51">
      <c r="A96" s="42"/>
      <c r="B96" s="15" t="str">
        <f>IFERROR(VLOOKUP(A96,Tableau1[[#All],[N°Article]:[Libellé]],2,FALSE),"")</f>
        <v/>
      </c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17"/>
      <c r="N96" s="16">
        <f t="shared" si="13"/>
        <v>0</v>
      </c>
      <c r="O96" s="17"/>
      <c r="P96" s="27"/>
      <c r="Q96" s="27"/>
      <c r="R96" s="27"/>
      <c r="S96" s="27"/>
      <c r="T96" s="27"/>
      <c r="U96" s="27"/>
      <c r="V96" s="27"/>
      <c r="W96" s="27"/>
      <c r="X96" s="27"/>
      <c r="Y96" s="17"/>
      <c r="Z96" s="16">
        <f t="shared" si="14"/>
        <v>0</v>
      </c>
      <c r="AA96" s="1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17"/>
      <c r="AO96" s="16">
        <f t="shared" si="15"/>
        <v>0</v>
      </c>
      <c r="AP96" s="18"/>
      <c r="AQ96" s="4"/>
      <c r="AR96" s="39" t="str">
        <f t="shared" si="12"/>
        <v/>
      </c>
      <c r="AS96" s="28">
        <f t="shared" si="16"/>
        <v>0</v>
      </c>
      <c r="AT96" s="4"/>
      <c r="AU96" s="4"/>
      <c r="AV96" s="4"/>
      <c r="AW96" s="4"/>
      <c r="AX96" s="4"/>
      <c r="AY96" s="4"/>
    </row>
    <row r="97" spans="1:51">
      <c r="A97" s="42"/>
      <c r="B97" s="15" t="str">
        <f>IFERROR(VLOOKUP(A97,Tableau1[[#All],[N°Article]:[Libellé]],2,FALSE),"")</f>
        <v/>
      </c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17"/>
      <c r="N97" s="16">
        <f t="shared" si="13"/>
        <v>0</v>
      </c>
      <c r="O97" s="17"/>
      <c r="P97" s="27"/>
      <c r="Q97" s="27"/>
      <c r="R97" s="27"/>
      <c r="S97" s="27"/>
      <c r="T97" s="27"/>
      <c r="U97" s="27"/>
      <c r="V97" s="27"/>
      <c r="W97" s="27"/>
      <c r="X97" s="27"/>
      <c r="Y97" s="17"/>
      <c r="Z97" s="16">
        <f t="shared" si="14"/>
        <v>0</v>
      </c>
      <c r="AA97" s="1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17"/>
      <c r="AO97" s="16">
        <f t="shared" si="15"/>
        <v>0</v>
      </c>
      <c r="AP97" s="18"/>
      <c r="AQ97" s="4"/>
      <c r="AR97" s="39" t="str">
        <f t="shared" si="12"/>
        <v/>
      </c>
      <c r="AS97" s="28">
        <f t="shared" si="16"/>
        <v>0</v>
      </c>
      <c r="AT97" s="4"/>
      <c r="AU97" s="4"/>
      <c r="AV97" s="4"/>
      <c r="AW97" s="4"/>
      <c r="AX97" s="4"/>
      <c r="AY97" s="4"/>
    </row>
    <row r="98" spans="1:51">
      <c r="A98" s="42"/>
      <c r="B98" s="15" t="str">
        <f>IFERROR(VLOOKUP(A98,Tableau1[[#All],[N°Article]:[Libellé]],2,FALSE),"")</f>
        <v/>
      </c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17"/>
      <c r="N98" s="16">
        <f t="shared" si="13"/>
        <v>0</v>
      </c>
      <c r="O98" s="17"/>
      <c r="P98" s="27"/>
      <c r="Q98" s="27"/>
      <c r="R98" s="27"/>
      <c r="S98" s="27"/>
      <c r="T98" s="27"/>
      <c r="U98" s="27"/>
      <c r="V98" s="27"/>
      <c r="W98" s="27"/>
      <c r="X98" s="27"/>
      <c r="Y98" s="17"/>
      <c r="Z98" s="16">
        <f t="shared" si="14"/>
        <v>0</v>
      </c>
      <c r="AA98" s="1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17"/>
      <c r="AO98" s="16">
        <f t="shared" si="15"/>
        <v>0</v>
      </c>
      <c r="AP98" s="18"/>
      <c r="AQ98" s="4"/>
      <c r="AR98" s="39" t="str">
        <f t="shared" si="12"/>
        <v/>
      </c>
      <c r="AS98" s="28">
        <f t="shared" si="16"/>
        <v>0</v>
      </c>
      <c r="AT98" s="4"/>
      <c r="AU98" s="4"/>
      <c r="AV98" s="4"/>
      <c r="AW98" s="4"/>
      <c r="AX98" s="4"/>
      <c r="AY98" s="4"/>
    </row>
    <row r="99" spans="1:51">
      <c r="A99" s="42"/>
      <c r="B99" s="15" t="str">
        <f>IFERROR(VLOOKUP(A99,Tableau1[[#All],[N°Article]:[Libellé]],2,FALSE),"")</f>
        <v/>
      </c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17"/>
      <c r="N99" s="16">
        <f t="shared" si="13"/>
        <v>0</v>
      </c>
      <c r="O99" s="17"/>
      <c r="P99" s="27"/>
      <c r="Q99" s="27"/>
      <c r="R99" s="27"/>
      <c r="S99" s="27"/>
      <c r="T99" s="27"/>
      <c r="U99" s="27"/>
      <c r="V99" s="27"/>
      <c r="W99" s="27"/>
      <c r="X99" s="27"/>
      <c r="Y99" s="17"/>
      <c r="Z99" s="16">
        <f t="shared" si="14"/>
        <v>0</v>
      </c>
      <c r="AA99" s="1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17"/>
      <c r="AO99" s="16">
        <f t="shared" si="15"/>
        <v>0</v>
      </c>
      <c r="AP99" s="18"/>
      <c r="AQ99" s="4"/>
      <c r="AR99" s="39" t="str">
        <f t="shared" si="12"/>
        <v/>
      </c>
      <c r="AS99" s="28">
        <f t="shared" si="16"/>
        <v>0</v>
      </c>
      <c r="AT99" s="4"/>
      <c r="AU99" s="4"/>
      <c r="AV99" s="4"/>
      <c r="AW99" s="4"/>
      <c r="AX99" s="4"/>
      <c r="AY99" s="4"/>
    </row>
    <row r="100" spans="1:51">
      <c r="A100" s="42"/>
      <c r="B100" s="15" t="str">
        <f>IFERROR(VLOOKUP(A100,Tableau1[[#All],[N°Article]:[Libellé]],2,FALSE),"")</f>
        <v/>
      </c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17"/>
      <c r="N100" s="16">
        <f t="shared" si="13"/>
        <v>0</v>
      </c>
      <c r="O100" s="17"/>
      <c r="P100" s="27"/>
      <c r="Q100" s="27"/>
      <c r="R100" s="27"/>
      <c r="S100" s="27"/>
      <c r="T100" s="27"/>
      <c r="U100" s="27"/>
      <c r="V100" s="27"/>
      <c r="W100" s="27"/>
      <c r="X100" s="27"/>
      <c r="Y100" s="17"/>
      <c r="Z100" s="16">
        <f t="shared" si="14"/>
        <v>0</v>
      </c>
      <c r="AA100" s="1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17"/>
      <c r="AO100" s="16">
        <f t="shared" si="15"/>
        <v>0</v>
      </c>
      <c r="AP100" s="18"/>
      <c r="AQ100" s="4"/>
      <c r="AR100" s="39" t="str">
        <f t="shared" si="12"/>
        <v/>
      </c>
      <c r="AS100" s="28">
        <f t="shared" si="16"/>
        <v>0</v>
      </c>
      <c r="AT100" s="4"/>
      <c r="AU100" s="4"/>
      <c r="AV100" s="4"/>
      <c r="AW100" s="4"/>
      <c r="AX100" s="4"/>
      <c r="AY100" s="4"/>
    </row>
    <row r="101" spans="1:51">
      <c r="A101" s="42"/>
      <c r="B101" s="15" t="str">
        <f>IFERROR(VLOOKUP(A101,Tableau1[[#All],[N°Article]:[Libellé]],2,FALSE),"")</f>
        <v/>
      </c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17"/>
      <c r="N101" s="16">
        <f t="shared" si="13"/>
        <v>0</v>
      </c>
      <c r="O101" s="17"/>
      <c r="P101" s="27"/>
      <c r="Q101" s="27"/>
      <c r="R101" s="27"/>
      <c r="S101" s="27"/>
      <c r="T101" s="27"/>
      <c r="U101" s="27"/>
      <c r="V101" s="27"/>
      <c r="W101" s="27"/>
      <c r="X101" s="27"/>
      <c r="Y101" s="17"/>
      <c r="Z101" s="16">
        <f t="shared" si="14"/>
        <v>0</v>
      </c>
      <c r="AA101" s="1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17"/>
      <c r="AO101" s="16">
        <f t="shared" si="15"/>
        <v>0</v>
      </c>
      <c r="AP101" s="18"/>
      <c r="AQ101" s="4"/>
      <c r="AR101" s="39" t="str">
        <f t="shared" si="12"/>
        <v/>
      </c>
      <c r="AS101" s="28">
        <f t="shared" si="16"/>
        <v>0</v>
      </c>
      <c r="AT101" s="4"/>
      <c r="AU101" s="4"/>
      <c r="AV101" s="4"/>
      <c r="AW101" s="4"/>
      <c r="AX101" s="4"/>
      <c r="AY101" s="4"/>
    </row>
    <row r="102" spans="1:51">
      <c r="A102" s="43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P102" s="19"/>
      <c r="AQ102" s="4"/>
      <c r="AR102" s="4"/>
      <c r="AS102" s="4"/>
      <c r="AT102" s="4"/>
      <c r="AU102" s="4"/>
      <c r="AV102" s="4"/>
      <c r="AW102" s="4"/>
      <c r="AX102" s="4"/>
      <c r="AY102" s="4"/>
    </row>
    <row r="103" spans="1:51">
      <c r="A103" s="6"/>
      <c r="B103" s="12" t="s">
        <v>5</v>
      </c>
      <c r="C103" s="6"/>
      <c r="D103" s="20" t="s">
        <v>46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21"/>
      <c r="AQ103" s="4"/>
      <c r="AR103" s="4"/>
      <c r="AS103" s="4"/>
      <c r="AT103" s="4"/>
      <c r="AU103" s="4"/>
      <c r="AV103" s="4"/>
      <c r="AW103" s="4"/>
      <c r="AX103" s="4"/>
      <c r="AY103" s="4"/>
    </row>
    <row r="104" spans="1:51">
      <c r="A104" s="6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P104" s="19"/>
      <c r="AQ104" s="4"/>
      <c r="AR104" s="4"/>
      <c r="AS104" s="4"/>
      <c r="AT104" s="4"/>
      <c r="AU104" s="4"/>
      <c r="AV104" s="4"/>
      <c r="AW104" s="4"/>
      <c r="AX104" s="4"/>
      <c r="AY104" s="4"/>
    </row>
    <row r="105" spans="1:51" ht="46.5">
      <c r="A105" s="14" t="s">
        <v>0</v>
      </c>
      <c r="B105" s="14" t="s">
        <v>4</v>
      </c>
      <c r="C105" s="11">
        <v>42095</v>
      </c>
      <c r="D105" s="11">
        <v>42096</v>
      </c>
      <c r="E105" s="11">
        <v>42097</v>
      </c>
      <c r="F105" s="11">
        <v>42098</v>
      </c>
      <c r="G105" s="11">
        <v>42099</v>
      </c>
      <c r="H105" s="11">
        <v>42100</v>
      </c>
      <c r="I105" s="11">
        <v>42101</v>
      </c>
      <c r="J105" s="11">
        <v>42102</v>
      </c>
      <c r="K105" s="11">
        <v>42103</v>
      </c>
      <c r="L105" s="11">
        <v>42104</v>
      </c>
      <c r="M105" s="10"/>
      <c r="N105" s="11" t="s">
        <v>25</v>
      </c>
      <c r="O105" s="10"/>
      <c r="P105" s="11">
        <v>42105</v>
      </c>
      <c r="Q105" s="11">
        <v>42106</v>
      </c>
      <c r="R105" s="11">
        <v>42107</v>
      </c>
      <c r="S105" s="11">
        <v>42108</v>
      </c>
      <c r="T105" s="11">
        <v>42109</v>
      </c>
      <c r="U105" s="11">
        <v>42110</v>
      </c>
      <c r="V105" s="11">
        <v>42111</v>
      </c>
      <c r="W105" s="11">
        <v>42112</v>
      </c>
      <c r="X105" s="11">
        <v>42113</v>
      </c>
      <c r="Y105" s="10"/>
      <c r="Z105" s="11" t="s">
        <v>26</v>
      </c>
      <c r="AA105" s="10"/>
      <c r="AB105" s="11">
        <v>42114</v>
      </c>
      <c r="AC105" s="11">
        <v>42115</v>
      </c>
      <c r="AD105" s="11">
        <v>42116</v>
      </c>
      <c r="AE105" s="11">
        <v>42117</v>
      </c>
      <c r="AF105" s="11">
        <v>42118</v>
      </c>
      <c r="AG105" s="11">
        <v>42119</v>
      </c>
      <c r="AH105" s="11">
        <v>42120</v>
      </c>
      <c r="AI105" s="11">
        <v>42121</v>
      </c>
      <c r="AJ105" s="11">
        <v>42122</v>
      </c>
      <c r="AK105" s="11">
        <v>42123</v>
      </c>
      <c r="AL105" s="11">
        <v>42124</v>
      </c>
      <c r="AM105" s="24"/>
      <c r="AN105" s="25"/>
      <c r="AO105" s="11" t="s">
        <v>27</v>
      </c>
      <c r="AP105" s="23"/>
      <c r="AQ105" s="4"/>
      <c r="AR105" s="4"/>
      <c r="AS105" s="11" t="s">
        <v>6</v>
      </c>
      <c r="AT105" s="4"/>
      <c r="AU105" s="4"/>
      <c r="AV105" s="4"/>
      <c r="AW105" s="4"/>
      <c r="AX105" s="4"/>
      <c r="AY105" s="4"/>
    </row>
    <row r="106" spans="1:51">
      <c r="A106" s="41">
        <v>1234</v>
      </c>
      <c r="B106" s="15" t="str">
        <f>IFERROR(VLOOKUP(A106,Tableau1[[#All],[N°Article]:[Libellé]],2,FALSE),"")</f>
        <v>SERVIETTES 8/8</v>
      </c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17"/>
      <c r="N106" s="16">
        <f>SUM(C106:L106)</f>
        <v>0</v>
      </c>
      <c r="O106" s="17"/>
      <c r="P106" s="27"/>
      <c r="Q106" s="27"/>
      <c r="R106" s="27"/>
      <c r="S106" s="27"/>
      <c r="T106" s="27">
        <v>4</v>
      </c>
      <c r="U106" s="27"/>
      <c r="V106" s="27"/>
      <c r="W106" s="27"/>
      <c r="X106" s="27"/>
      <c r="Y106" s="17"/>
      <c r="Z106" s="16">
        <f>SUM(O106:X106)</f>
        <v>4</v>
      </c>
      <c r="AA106" s="17"/>
      <c r="AB106" s="27"/>
      <c r="AC106" s="27"/>
      <c r="AD106" s="27"/>
      <c r="AE106" s="27"/>
      <c r="AF106" s="27"/>
      <c r="AG106" s="27"/>
      <c r="AH106" s="27"/>
      <c r="AI106" s="27">
        <v>10</v>
      </c>
      <c r="AJ106" s="27"/>
      <c r="AK106" s="27"/>
      <c r="AL106" s="27"/>
      <c r="AM106" s="24"/>
      <c r="AN106" s="26"/>
      <c r="AO106" s="16">
        <f>SUM(AD106:AM106)</f>
        <v>10</v>
      </c>
      <c r="AP106" s="18"/>
      <c r="AQ106" s="4"/>
      <c r="AR106" s="39" t="str">
        <f t="shared" ref="AR106:AR135" si="17">B106</f>
        <v>SERVIETTES 8/8</v>
      </c>
      <c r="AS106" s="28">
        <f>SUM(N106,Z106,AO106)</f>
        <v>14</v>
      </c>
      <c r="AT106" s="4"/>
      <c r="AU106" s="4"/>
      <c r="AV106" s="4"/>
      <c r="AW106" s="4"/>
      <c r="AX106" s="4"/>
      <c r="AY106" s="4"/>
    </row>
    <row r="107" spans="1:51">
      <c r="A107" s="41">
        <v>2345</v>
      </c>
      <c r="B107" s="15" t="str">
        <f>IFERROR(VLOOKUP(A107,Tableau1[[#All],[N°Article]:[Libellé]],2,FALSE),"")</f>
        <v>NAPPES 9/15</v>
      </c>
      <c r="C107" s="27"/>
      <c r="D107" s="27"/>
      <c r="E107" s="27">
        <v>5</v>
      </c>
      <c r="F107" s="27"/>
      <c r="G107" s="27"/>
      <c r="H107" s="27"/>
      <c r="I107" s="27"/>
      <c r="J107" s="27"/>
      <c r="K107" s="27"/>
      <c r="L107" s="27"/>
      <c r="M107" s="17"/>
      <c r="N107" s="16">
        <f t="shared" ref="N107:N135" si="18">SUM(C107:L107)</f>
        <v>5</v>
      </c>
      <c r="O107" s="17"/>
      <c r="P107" s="27"/>
      <c r="Q107" s="27"/>
      <c r="R107" s="27"/>
      <c r="S107" s="27"/>
      <c r="T107" s="27"/>
      <c r="U107" s="27"/>
      <c r="V107" s="27"/>
      <c r="W107" s="27"/>
      <c r="X107" s="27"/>
      <c r="Y107" s="17"/>
      <c r="Z107" s="16">
        <f t="shared" ref="Z107:Z135" si="19">SUM(O107:X107)</f>
        <v>0</v>
      </c>
      <c r="AA107" s="17"/>
      <c r="AB107" s="27"/>
      <c r="AC107" s="27"/>
      <c r="AD107" s="27"/>
      <c r="AE107" s="27"/>
      <c r="AF107" s="27"/>
      <c r="AG107" s="27"/>
      <c r="AH107" s="27"/>
      <c r="AI107" s="27">
        <v>2</v>
      </c>
      <c r="AJ107" s="27"/>
      <c r="AK107" s="27"/>
      <c r="AL107" s="27"/>
      <c r="AM107" s="24"/>
      <c r="AN107" s="26"/>
      <c r="AO107" s="16">
        <f t="shared" ref="AO107:AO135" si="20">SUM(AD107:AM107)</f>
        <v>2</v>
      </c>
      <c r="AP107" s="18"/>
      <c r="AQ107" s="4"/>
      <c r="AR107" s="39" t="str">
        <f t="shared" si="17"/>
        <v>NAPPES 9/15</v>
      </c>
      <c r="AS107" s="28">
        <f t="shared" ref="AS107:AS135" si="21">SUM(N107,Z107,AO107)</f>
        <v>7</v>
      </c>
      <c r="AT107" s="4"/>
      <c r="AU107" s="4"/>
      <c r="AV107" s="4"/>
      <c r="AW107" s="4"/>
      <c r="AX107" s="4"/>
      <c r="AY107" s="4"/>
    </row>
    <row r="108" spans="1:51">
      <c r="A108" s="41"/>
      <c r="B108" s="15" t="str">
        <f>IFERROR(VLOOKUP(A108,Tableau1[[#All],[N°Article]:[Libellé]],2,FALSE),"")</f>
        <v/>
      </c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17"/>
      <c r="N108" s="16">
        <f t="shared" si="18"/>
        <v>0</v>
      </c>
      <c r="O108" s="17"/>
      <c r="P108" s="27"/>
      <c r="Q108" s="27"/>
      <c r="R108" s="27"/>
      <c r="S108" s="27"/>
      <c r="T108" s="27"/>
      <c r="U108" s="27"/>
      <c r="V108" s="27"/>
      <c r="W108" s="27"/>
      <c r="X108" s="27"/>
      <c r="Y108" s="17"/>
      <c r="Z108" s="16">
        <f t="shared" si="19"/>
        <v>0</v>
      </c>
      <c r="AA108" s="1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4"/>
      <c r="AN108" s="26"/>
      <c r="AO108" s="16">
        <f t="shared" si="20"/>
        <v>0</v>
      </c>
      <c r="AP108" s="18"/>
      <c r="AQ108" s="4"/>
      <c r="AR108" s="39" t="str">
        <f t="shared" si="17"/>
        <v/>
      </c>
      <c r="AS108" s="28">
        <f t="shared" si="21"/>
        <v>0</v>
      </c>
      <c r="AT108" s="4"/>
      <c r="AU108" s="4"/>
      <c r="AV108" s="4"/>
      <c r="AW108" s="4"/>
      <c r="AX108" s="4"/>
      <c r="AY108" s="4"/>
    </row>
    <row r="109" spans="1:51">
      <c r="A109" s="41"/>
      <c r="B109" s="15" t="str">
        <f>IFERROR(VLOOKUP(A109,Tableau1[[#All],[N°Article]:[Libellé]],2,FALSE),"")</f>
        <v/>
      </c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17"/>
      <c r="N109" s="16">
        <f t="shared" si="18"/>
        <v>0</v>
      </c>
      <c r="O109" s="17"/>
      <c r="P109" s="27"/>
      <c r="Q109" s="27"/>
      <c r="R109" s="27"/>
      <c r="S109" s="27"/>
      <c r="T109" s="27"/>
      <c r="U109" s="27"/>
      <c r="V109" s="27"/>
      <c r="W109" s="27"/>
      <c r="X109" s="27"/>
      <c r="Y109" s="17"/>
      <c r="Z109" s="16">
        <f t="shared" si="19"/>
        <v>0</v>
      </c>
      <c r="AA109" s="1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4"/>
      <c r="AN109" s="26"/>
      <c r="AO109" s="16">
        <f t="shared" si="20"/>
        <v>0</v>
      </c>
      <c r="AP109" s="18"/>
      <c r="AQ109" s="4"/>
      <c r="AR109" s="39" t="str">
        <f t="shared" si="17"/>
        <v/>
      </c>
      <c r="AS109" s="28">
        <f t="shared" si="21"/>
        <v>0</v>
      </c>
      <c r="AT109" s="4"/>
      <c r="AU109" s="4"/>
      <c r="AV109" s="4"/>
      <c r="AW109" s="4"/>
      <c r="AX109" s="4"/>
      <c r="AY109" s="4"/>
    </row>
    <row r="110" spans="1:51">
      <c r="A110" s="41"/>
      <c r="B110" s="15" t="str">
        <f>IFERROR(VLOOKUP(A110,Tableau1[[#All],[N°Article]:[Libellé]],2,FALSE),"")</f>
        <v/>
      </c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17"/>
      <c r="N110" s="16">
        <f t="shared" si="18"/>
        <v>0</v>
      </c>
      <c r="O110" s="17"/>
      <c r="P110" s="27"/>
      <c r="Q110" s="27"/>
      <c r="R110" s="27"/>
      <c r="S110" s="27"/>
      <c r="T110" s="27"/>
      <c r="U110" s="27"/>
      <c r="V110" s="27"/>
      <c r="W110" s="27"/>
      <c r="X110" s="27"/>
      <c r="Y110" s="17"/>
      <c r="Z110" s="16">
        <f t="shared" si="19"/>
        <v>0</v>
      </c>
      <c r="AA110" s="1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4"/>
      <c r="AN110" s="26"/>
      <c r="AO110" s="16">
        <f t="shared" si="20"/>
        <v>0</v>
      </c>
      <c r="AP110" s="18"/>
      <c r="AQ110" s="4"/>
      <c r="AR110" s="39" t="str">
        <f t="shared" si="17"/>
        <v/>
      </c>
      <c r="AS110" s="28">
        <f t="shared" si="21"/>
        <v>0</v>
      </c>
      <c r="AT110" s="4"/>
      <c r="AU110" s="4"/>
      <c r="AV110" s="4"/>
      <c r="AW110" s="4"/>
      <c r="AX110" s="4"/>
      <c r="AY110" s="4"/>
    </row>
    <row r="111" spans="1:51">
      <c r="A111" s="41"/>
      <c r="B111" s="15" t="str">
        <f>IFERROR(VLOOKUP(A111,Tableau1[[#All],[N°Article]:[Libellé]],2,FALSE),"")</f>
        <v/>
      </c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17"/>
      <c r="N111" s="16">
        <f t="shared" si="18"/>
        <v>0</v>
      </c>
      <c r="O111" s="17"/>
      <c r="P111" s="27"/>
      <c r="Q111" s="27"/>
      <c r="R111" s="27"/>
      <c r="S111" s="27"/>
      <c r="T111" s="27"/>
      <c r="U111" s="27"/>
      <c r="V111" s="27"/>
      <c r="W111" s="27"/>
      <c r="X111" s="27"/>
      <c r="Y111" s="17"/>
      <c r="Z111" s="16">
        <f t="shared" si="19"/>
        <v>0</v>
      </c>
      <c r="AA111" s="1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4"/>
      <c r="AN111" s="26"/>
      <c r="AO111" s="16">
        <f t="shared" si="20"/>
        <v>0</v>
      </c>
      <c r="AP111" s="18"/>
      <c r="AQ111" s="4"/>
      <c r="AR111" s="39" t="str">
        <f t="shared" si="17"/>
        <v/>
      </c>
      <c r="AS111" s="28">
        <f t="shared" si="21"/>
        <v>0</v>
      </c>
      <c r="AT111" s="4"/>
      <c r="AU111" s="4"/>
      <c r="AV111" s="4"/>
      <c r="AW111" s="4"/>
      <c r="AX111" s="4"/>
      <c r="AY111" s="4"/>
    </row>
    <row r="112" spans="1:51">
      <c r="A112" s="41"/>
      <c r="B112" s="15" t="str">
        <f>IFERROR(VLOOKUP(A112,Tableau1[[#All],[N°Article]:[Libellé]],2,FALSE),"")</f>
        <v/>
      </c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17"/>
      <c r="N112" s="16">
        <f t="shared" si="18"/>
        <v>0</v>
      </c>
      <c r="O112" s="17"/>
      <c r="P112" s="27"/>
      <c r="Q112" s="27"/>
      <c r="R112" s="27"/>
      <c r="S112" s="27"/>
      <c r="T112" s="27"/>
      <c r="U112" s="27"/>
      <c r="V112" s="27"/>
      <c r="W112" s="27"/>
      <c r="X112" s="27"/>
      <c r="Y112" s="17"/>
      <c r="Z112" s="16">
        <f t="shared" si="19"/>
        <v>0</v>
      </c>
      <c r="AA112" s="1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4"/>
      <c r="AN112" s="26"/>
      <c r="AO112" s="16">
        <f t="shared" si="20"/>
        <v>0</v>
      </c>
      <c r="AP112" s="18"/>
      <c r="AQ112" s="4"/>
      <c r="AR112" s="39" t="str">
        <f t="shared" si="17"/>
        <v/>
      </c>
      <c r="AS112" s="28">
        <f t="shared" si="21"/>
        <v>0</v>
      </c>
      <c r="AT112" s="4"/>
      <c r="AU112" s="4"/>
      <c r="AV112" s="4"/>
      <c r="AW112" s="4"/>
      <c r="AX112" s="4"/>
      <c r="AY112" s="4"/>
    </row>
    <row r="113" spans="1:51">
      <c r="A113" s="41"/>
      <c r="B113" s="15" t="str">
        <f>IFERROR(VLOOKUP(A113,Tableau1[[#All],[N°Article]:[Libellé]],2,FALSE),"")</f>
        <v/>
      </c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17"/>
      <c r="N113" s="16">
        <f t="shared" si="18"/>
        <v>0</v>
      </c>
      <c r="O113" s="17"/>
      <c r="P113" s="27"/>
      <c r="Q113" s="27"/>
      <c r="R113" s="27"/>
      <c r="S113" s="27"/>
      <c r="T113" s="27"/>
      <c r="U113" s="27"/>
      <c r="V113" s="27"/>
      <c r="W113" s="27"/>
      <c r="X113" s="27"/>
      <c r="Y113" s="17"/>
      <c r="Z113" s="16">
        <f t="shared" si="19"/>
        <v>0</v>
      </c>
      <c r="AA113" s="1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  <c r="AM113" s="24"/>
      <c r="AN113" s="26"/>
      <c r="AO113" s="16">
        <f t="shared" si="20"/>
        <v>0</v>
      </c>
      <c r="AP113" s="18"/>
      <c r="AQ113" s="4"/>
      <c r="AR113" s="39" t="str">
        <f t="shared" si="17"/>
        <v/>
      </c>
      <c r="AS113" s="28">
        <f t="shared" si="21"/>
        <v>0</v>
      </c>
      <c r="AT113" s="4"/>
      <c r="AU113" s="4"/>
      <c r="AV113" s="4"/>
      <c r="AW113" s="4"/>
      <c r="AX113" s="4"/>
      <c r="AY113" s="4"/>
    </row>
    <row r="114" spans="1:51">
      <c r="A114" s="41"/>
      <c r="B114" s="15" t="str">
        <f>IFERROR(VLOOKUP(A114,Tableau1[[#All],[N°Article]:[Libellé]],2,FALSE),"")</f>
        <v/>
      </c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17"/>
      <c r="N114" s="16">
        <f t="shared" si="18"/>
        <v>0</v>
      </c>
      <c r="O114" s="17"/>
      <c r="P114" s="27"/>
      <c r="Q114" s="27"/>
      <c r="R114" s="27"/>
      <c r="S114" s="27"/>
      <c r="T114" s="27"/>
      <c r="U114" s="27"/>
      <c r="V114" s="27"/>
      <c r="W114" s="27"/>
      <c r="X114" s="27"/>
      <c r="Y114" s="17"/>
      <c r="Z114" s="16">
        <f t="shared" si="19"/>
        <v>0</v>
      </c>
      <c r="AA114" s="1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  <c r="AM114" s="24"/>
      <c r="AN114" s="26"/>
      <c r="AO114" s="16">
        <f t="shared" si="20"/>
        <v>0</v>
      </c>
      <c r="AP114" s="18"/>
      <c r="AQ114" s="4"/>
      <c r="AR114" s="39" t="str">
        <f t="shared" si="17"/>
        <v/>
      </c>
      <c r="AS114" s="28">
        <f t="shared" si="21"/>
        <v>0</v>
      </c>
      <c r="AT114" s="4"/>
      <c r="AU114" s="4"/>
      <c r="AV114" s="4"/>
      <c r="AW114" s="4"/>
      <c r="AX114" s="4"/>
      <c r="AY114" s="4"/>
    </row>
    <row r="115" spans="1:51">
      <c r="A115" s="41"/>
      <c r="B115" s="15" t="str">
        <f>IFERROR(VLOOKUP(A115,Tableau1[[#All],[N°Article]:[Libellé]],2,FALSE),"")</f>
        <v/>
      </c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17"/>
      <c r="N115" s="16">
        <f t="shared" si="18"/>
        <v>0</v>
      </c>
      <c r="O115" s="17"/>
      <c r="P115" s="27"/>
      <c r="Q115" s="27"/>
      <c r="R115" s="27"/>
      <c r="S115" s="27"/>
      <c r="T115" s="27"/>
      <c r="U115" s="27"/>
      <c r="V115" s="27"/>
      <c r="W115" s="27"/>
      <c r="X115" s="27"/>
      <c r="Y115" s="17"/>
      <c r="Z115" s="16">
        <f t="shared" si="19"/>
        <v>0</v>
      </c>
      <c r="AA115" s="1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  <c r="AM115" s="24"/>
      <c r="AN115" s="26"/>
      <c r="AO115" s="16">
        <f t="shared" si="20"/>
        <v>0</v>
      </c>
      <c r="AP115" s="18"/>
      <c r="AQ115" s="4"/>
      <c r="AR115" s="39" t="str">
        <f t="shared" si="17"/>
        <v/>
      </c>
      <c r="AS115" s="28">
        <f t="shared" si="21"/>
        <v>0</v>
      </c>
      <c r="AT115" s="4"/>
      <c r="AU115" s="4"/>
      <c r="AV115" s="4"/>
      <c r="AW115" s="4"/>
      <c r="AX115" s="4"/>
      <c r="AY115" s="4"/>
    </row>
    <row r="116" spans="1:51">
      <c r="A116" s="41"/>
      <c r="B116" s="15" t="str">
        <f>IFERROR(VLOOKUP(A116,Tableau1[[#All],[N°Article]:[Libellé]],2,FALSE),"")</f>
        <v/>
      </c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17"/>
      <c r="N116" s="16">
        <f t="shared" si="18"/>
        <v>0</v>
      </c>
      <c r="O116" s="17"/>
      <c r="P116" s="27"/>
      <c r="Q116" s="27"/>
      <c r="R116" s="27"/>
      <c r="S116" s="27"/>
      <c r="T116" s="27"/>
      <c r="U116" s="27"/>
      <c r="V116" s="27"/>
      <c r="W116" s="27"/>
      <c r="X116" s="27"/>
      <c r="Y116" s="17"/>
      <c r="Z116" s="16">
        <f t="shared" si="19"/>
        <v>0</v>
      </c>
      <c r="AA116" s="1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  <c r="AM116" s="24"/>
      <c r="AN116" s="26"/>
      <c r="AO116" s="16">
        <f t="shared" si="20"/>
        <v>0</v>
      </c>
      <c r="AP116" s="18"/>
      <c r="AQ116" s="4"/>
      <c r="AR116" s="39" t="str">
        <f t="shared" si="17"/>
        <v/>
      </c>
      <c r="AS116" s="28">
        <f t="shared" si="21"/>
        <v>0</v>
      </c>
      <c r="AT116" s="4"/>
      <c r="AU116" s="4"/>
      <c r="AV116" s="4"/>
      <c r="AW116" s="4"/>
      <c r="AX116" s="4"/>
      <c r="AY116" s="4"/>
    </row>
    <row r="117" spans="1:51">
      <c r="A117" s="41"/>
      <c r="B117" s="15" t="str">
        <f>IFERROR(VLOOKUP(A117,Tableau1[[#All],[N°Article]:[Libellé]],2,FALSE),"")</f>
        <v/>
      </c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17"/>
      <c r="N117" s="16">
        <f t="shared" si="18"/>
        <v>0</v>
      </c>
      <c r="O117" s="17"/>
      <c r="P117" s="27"/>
      <c r="Q117" s="27"/>
      <c r="R117" s="27"/>
      <c r="S117" s="27"/>
      <c r="T117" s="27"/>
      <c r="U117" s="27"/>
      <c r="V117" s="27"/>
      <c r="W117" s="27"/>
      <c r="X117" s="27"/>
      <c r="Y117" s="17"/>
      <c r="Z117" s="16">
        <f t="shared" si="19"/>
        <v>0</v>
      </c>
      <c r="AA117" s="1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4"/>
      <c r="AN117" s="26"/>
      <c r="AO117" s="16">
        <f t="shared" si="20"/>
        <v>0</v>
      </c>
      <c r="AP117" s="18"/>
      <c r="AQ117" s="4"/>
      <c r="AR117" s="39" t="str">
        <f t="shared" si="17"/>
        <v/>
      </c>
      <c r="AS117" s="28">
        <f t="shared" si="21"/>
        <v>0</v>
      </c>
      <c r="AT117" s="4"/>
      <c r="AU117" s="4"/>
      <c r="AV117" s="4"/>
      <c r="AW117" s="4"/>
      <c r="AX117" s="4"/>
      <c r="AY117" s="4"/>
    </row>
    <row r="118" spans="1:51">
      <c r="A118" s="41"/>
      <c r="B118" s="15" t="str">
        <f>IFERROR(VLOOKUP(A118,Tableau1[[#All],[N°Article]:[Libellé]],2,FALSE),"")</f>
        <v/>
      </c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17"/>
      <c r="N118" s="16">
        <f t="shared" si="18"/>
        <v>0</v>
      </c>
      <c r="O118" s="17"/>
      <c r="P118" s="27"/>
      <c r="Q118" s="27"/>
      <c r="R118" s="27"/>
      <c r="S118" s="27"/>
      <c r="T118" s="27"/>
      <c r="U118" s="27"/>
      <c r="V118" s="27"/>
      <c r="W118" s="27"/>
      <c r="X118" s="27"/>
      <c r="Y118" s="17"/>
      <c r="Z118" s="16">
        <f t="shared" si="19"/>
        <v>0</v>
      </c>
      <c r="AA118" s="1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  <c r="AM118" s="24"/>
      <c r="AN118" s="26"/>
      <c r="AO118" s="16">
        <f t="shared" si="20"/>
        <v>0</v>
      </c>
      <c r="AP118" s="18"/>
      <c r="AQ118" s="4"/>
      <c r="AR118" s="39" t="str">
        <f t="shared" si="17"/>
        <v/>
      </c>
      <c r="AS118" s="28">
        <f t="shared" si="21"/>
        <v>0</v>
      </c>
      <c r="AT118" s="4"/>
      <c r="AU118" s="4"/>
      <c r="AV118" s="4"/>
      <c r="AW118" s="4"/>
      <c r="AX118" s="4"/>
      <c r="AY118" s="4"/>
    </row>
    <row r="119" spans="1:51">
      <c r="A119" s="41"/>
      <c r="B119" s="15" t="str">
        <f>IFERROR(VLOOKUP(A119,Tableau1[[#All],[N°Article]:[Libellé]],2,FALSE),"")</f>
        <v/>
      </c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17"/>
      <c r="N119" s="16">
        <f t="shared" si="18"/>
        <v>0</v>
      </c>
      <c r="O119" s="17"/>
      <c r="P119" s="27"/>
      <c r="Q119" s="27"/>
      <c r="R119" s="27"/>
      <c r="S119" s="27"/>
      <c r="T119" s="27"/>
      <c r="U119" s="27"/>
      <c r="V119" s="27"/>
      <c r="W119" s="27"/>
      <c r="X119" s="27"/>
      <c r="Y119" s="17"/>
      <c r="Z119" s="16">
        <f t="shared" si="19"/>
        <v>0</v>
      </c>
      <c r="AA119" s="1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  <c r="AM119" s="24"/>
      <c r="AN119" s="26"/>
      <c r="AO119" s="16">
        <f t="shared" si="20"/>
        <v>0</v>
      </c>
      <c r="AP119" s="18"/>
      <c r="AQ119" s="4"/>
      <c r="AR119" s="39" t="str">
        <f t="shared" si="17"/>
        <v/>
      </c>
      <c r="AS119" s="28">
        <f t="shared" si="21"/>
        <v>0</v>
      </c>
      <c r="AT119" s="4"/>
      <c r="AU119" s="4"/>
      <c r="AV119" s="4"/>
      <c r="AW119" s="4"/>
      <c r="AX119" s="4"/>
      <c r="AY119" s="4"/>
    </row>
    <row r="120" spans="1:51">
      <c r="A120" s="41"/>
      <c r="B120" s="15" t="str">
        <f>IFERROR(VLOOKUP(A120,Tableau1[[#All],[N°Article]:[Libellé]],2,FALSE),"")</f>
        <v/>
      </c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17"/>
      <c r="N120" s="16">
        <f t="shared" si="18"/>
        <v>0</v>
      </c>
      <c r="O120" s="17"/>
      <c r="P120" s="27"/>
      <c r="Q120" s="27"/>
      <c r="R120" s="27"/>
      <c r="S120" s="27"/>
      <c r="T120" s="27"/>
      <c r="U120" s="27"/>
      <c r="V120" s="27"/>
      <c r="W120" s="27"/>
      <c r="X120" s="27"/>
      <c r="Y120" s="17"/>
      <c r="Z120" s="16">
        <f t="shared" si="19"/>
        <v>0</v>
      </c>
      <c r="AA120" s="1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  <c r="AM120" s="24"/>
      <c r="AN120" s="26"/>
      <c r="AO120" s="16">
        <f t="shared" si="20"/>
        <v>0</v>
      </c>
      <c r="AP120" s="18"/>
      <c r="AQ120" s="4"/>
      <c r="AR120" s="39" t="str">
        <f t="shared" si="17"/>
        <v/>
      </c>
      <c r="AS120" s="28">
        <f t="shared" si="21"/>
        <v>0</v>
      </c>
      <c r="AT120" s="4"/>
      <c r="AU120" s="4"/>
      <c r="AV120" s="4"/>
      <c r="AW120" s="4"/>
      <c r="AX120" s="4"/>
      <c r="AY120" s="4"/>
    </row>
    <row r="121" spans="1:51">
      <c r="A121" s="41"/>
      <c r="B121" s="15" t="str">
        <f>IFERROR(VLOOKUP(A121,Tableau1[[#All],[N°Article]:[Libellé]],2,FALSE),"")</f>
        <v/>
      </c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17"/>
      <c r="N121" s="16">
        <f t="shared" si="18"/>
        <v>0</v>
      </c>
      <c r="O121" s="17"/>
      <c r="P121" s="27"/>
      <c r="Q121" s="27"/>
      <c r="R121" s="27"/>
      <c r="S121" s="27"/>
      <c r="T121" s="27"/>
      <c r="U121" s="27"/>
      <c r="V121" s="27"/>
      <c r="W121" s="27"/>
      <c r="X121" s="27"/>
      <c r="Y121" s="17"/>
      <c r="Z121" s="16">
        <f t="shared" si="19"/>
        <v>0</v>
      </c>
      <c r="AA121" s="1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  <c r="AM121" s="24"/>
      <c r="AN121" s="26"/>
      <c r="AO121" s="16">
        <f t="shared" si="20"/>
        <v>0</v>
      </c>
      <c r="AP121" s="18"/>
      <c r="AQ121" s="4"/>
      <c r="AR121" s="39" t="str">
        <f t="shared" si="17"/>
        <v/>
      </c>
      <c r="AS121" s="28">
        <f t="shared" si="21"/>
        <v>0</v>
      </c>
      <c r="AT121" s="4"/>
      <c r="AU121" s="4"/>
      <c r="AV121" s="4"/>
      <c r="AW121" s="4"/>
      <c r="AX121" s="4"/>
      <c r="AY121" s="4"/>
    </row>
    <row r="122" spans="1:51">
      <c r="A122" s="41"/>
      <c r="B122" s="15" t="str">
        <f>IFERROR(VLOOKUP(A122,Tableau1[[#All],[N°Article]:[Libellé]],2,FALSE),"")</f>
        <v/>
      </c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17"/>
      <c r="N122" s="16">
        <f t="shared" si="18"/>
        <v>0</v>
      </c>
      <c r="O122" s="17"/>
      <c r="P122" s="27"/>
      <c r="Q122" s="27"/>
      <c r="R122" s="27"/>
      <c r="S122" s="27"/>
      <c r="T122" s="27"/>
      <c r="U122" s="27"/>
      <c r="V122" s="27"/>
      <c r="W122" s="27"/>
      <c r="X122" s="27"/>
      <c r="Y122" s="17"/>
      <c r="Z122" s="16">
        <f t="shared" si="19"/>
        <v>0</v>
      </c>
      <c r="AA122" s="1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  <c r="AM122" s="24"/>
      <c r="AN122" s="26"/>
      <c r="AO122" s="16">
        <f t="shared" si="20"/>
        <v>0</v>
      </c>
      <c r="AP122" s="18"/>
      <c r="AQ122" s="4"/>
      <c r="AR122" s="39" t="str">
        <f t="shared" si="17"/>
        <v/>
      </c>
      <c r="AS122" s="28">
        <f t="shared" si="21"/>
        <v>0</v>
      </c>
      <c r="AT122" s="4"/>
      <c r="AU122" s="4"/>
      <c r="AV122" s="4"/>
      <c r="AW122" s="4"/>
      <c r="AX122" s="4"/>
      <c r="AY122" s="4"/>
    </row>
    <row r="123" spans="1:51">
      <c r="A123" s="41"/>
      <c r="B123" s="15" t="str">
        <f>IFERROR(VLOOKUP(A123,Tableau1[[#All],[N°Article]:[Libellé]],2,FALSE),"")</f>
        <v/>
      </c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17"/>
      <c r="N123" s="16">
        <f t="shared" si="18"/>
        <v>0</v>
      </c>
      <c r="O123" s="17"/>
      <c r="P123" s="27"/>
      <c r="Q123" s="27"/>
      <c r="R123" s="27"/>
      <c r="S123" s="27"/>
      <c r="T123" s="27"/>
      <c r="U123" s="27"/>
      <c r="V123" s="27"/>
      <c r="W123" s="27"/>
      <c r="X123" s="27"/>
      <c r="Y123" s="17"/>
      <c r="Z123" s="16">
        <f t="shared" si="19"/>
        <v>0</v>
      </c>
      <c r="AA123" s="1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  <c r="AM123" s="24"/>
      <c r="AN123" s="26"/>
      <c r="AO123" s="16">
        <f t="shared" si="20"/>
        <v>0</v>
      </c>
      <c r="AP123" s="18"/>
      <c r="AQ123" s="4"/>
      <c r="AR123" s="39" t="str">
        <f t="shared" si="17"/>
        <v/>
      </c>
      <c r="AS123" s="28">
        <f t="shared" si="21"/>
        <v>0</v>
      </c>
      <c r="AT123" s="4"/>
      <c r="AU123" s="4"/>
      <c r="AV123" s="4"/>
      <c r="AW123" s="4"/>
      <c r="AX123" s="4"/>
      <c r="AY123" s="4"/>
    </row>
    <row r="124" spans="1:51">
      <c r="A124" s="41"/>
      <c r="B124" s="15" t="str">
        <f>IFERROR(VLOOKUP(A124,Tableau1[[#All],[N°Article]:[Libellé]],2,FALSE),"")</f>
        <v/>
      </c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17"/>
      <c r="N124" s="16">
        <f t="shared" si="18"/>
        <v>0</v>
      </c>
      <c r="O124" s="17"/>
      <c r="P124" s="27"/>
      <c r="Q124" s="27"/>
      <c r="R124" s="27"/>
      <c r="S124" s="27"/>
      <c r="T124" s="27"/>
      <c r="U124" s="27"/>
      <c r="V124" s="27"/>
      <c r="W124" s="27"/>
      <c r="X124" s="27"/>
      <c r="Y124" s="17"/>
      <c r="Z124" s="16">
        <f t="shared" si="19"/>
        <v>0</v>
      </c>
      <c r="AA124" s="1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  <c r="AM124" s="24"/>
      <c r="AN124" s="26"/>
      <c r="AO124" s="16">
        <f t="shared" si="20"/>
        <v>0</v>
      </c>
      <c r="AP124" s="18"/>
      <c r="AQ124" s="4"/>
      <c r="AR124" s="39" t="str">
        <f t="shared" si="17"/>
        <v/>
      </c>
      <c r="AS124" s="28">
        <f t="shared" si="21"/>
        <v>0</v>
      </c>
      <c r="AT124" s="4"/>
      <c r="AU124" s="4"/>
      <c r="AV124" s="4"/>
      <c r="AW124" s="4"/>
      <c r="AX124" s="4"/>
      <c r="AY124" s="4"/>
    </row>
    <row r="125" spans="1:51">
      <c r="A125" s="41"/>
      <c r="B125" s="15" t="str">
        <f>IFERROR(VLOOKUP(A125,Tableau1[[#All],[N°Article]:[Libellé]],2,FALSE),"")</f>
        <v/>
      </c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17"/>
      <c r="N125" s="16">
        <f t="shared" si="18"/>
        <v>0</v>
      </c>
      <c r="O125" s="17"/>
      <c r="P125" s="27"/>
      <c r="Q125" s="27"/>
      <c r="R125" s="27"/>
      <c r="S125" s="27"/>
      <c r="T125" s="27"/>
      <c r="U125" s="27"/>
      <c r="V125" s="27"/>
      <c r="W125" s="27"/>
      <c r="X125" s="27"/>
      <c r="Y125" s="17"/>
      <c r="Z125" s="16">
        <f t="shared" si="19"/>
        <v>0</v>
      </c>
      <c r="AA125" s="1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  <c r="AM125" s="24"/>
      <c r="AN125" s="26"/>
      <c r="AO125" s="16">
        <f t="shared" si="20"/>
        <v>0</v>
      </c>
      <c r="AP125" s="18"/>
      <c r="AQ125" s="4"/>
      <c r="AR125" s="39" t="str">
        <f t="shared" si="17"/>
        <v/>
      </c>
      <c r="AS125" s="28">
        <f t="shared" si="21"/>
        <v>0</v>
      </c>
      <c r="AT125" s="4"/>
      <c r="AU125" s="4"/>
      <c r="AV125" s="4"/>
      <c r="AW125" s="4"/>
      <c r="AX125" s="4"/>
      <c r="AY125" s="4"/>
    </row>
    <row r="126" spans="1:51">
      <c r="A126" s="41"/>
      <c r="B126" s="15" t="str">
        <f>IFERROR(VLOOKUP(A126,Tableau1[[#All],[N°Article]:[Libellé]],2,FALSE),"")</f>
        <v/>
      </c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17"/>
      <c r="N126" s="16">
        <f t="shared" si="18"/>
        <v>0</v>
      </c>
      <c r="O126" s="17"/>
      <c r="P126" s="27"/>
      <c r="Q126" s="27"/>
      <c r="R126" s="27"/>
      <c r="S126" s="27"/>
      <c r="T126" s="27"/>
      <c r="U126" s="27"/>
      <c r="V126" s="27"/>
      <c r="W126" s="27"/>
      <c r="X126" s="27"/>
      <c r="Y126" s="17"/>
      <c r="Z126" s="16">
        <f t="shared" si="19"/>
        <v>0</v>
      </c>
      <c r="AA126" s="1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  <c r="AM126" s="24"/>
      <c r="AN126" s="26"/>
      <c r="AO126" s="16">
        <f t="shared" si="20"/>
        <v>0</v>
      </c>
      <c r="AP126" s="18"/>
      <c r="AQ126" s="4"/>
      <c r="AR126" s="39" t="str">
        <f t="shared" si="17"/>
        <v/>
      </c>
      <c r="AS126" s="28">
        <f t="shared" si="21"/>
        <v>0</v>
      </c>
      <c r="AT126" s="4"/>
      <c r="AU126" s="4"/>
      <c r="AV126" s="4"/>
      <c r="AW126" s="4"/>
      <c r="AX126" s="4"/>
      <c r="AY126" s="4"/>
    </row>
    <row r="127" spans="1:51">
      <c r="A127" s="41"/>
      <c r="B127" s="15" t="str">
        <f>IFERROR(VLOOKUP(A127,Tableau1[[#All],[N°Article]:[Libellé]],2,FALSE),"")</f>
        <v/>
      </c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17"/>
      <c r="N127" s="16">
        <f t="shared" si="18"/>
        <v>0</v>
      </c>
      <c r="O127" s="17"/>
      <c r="P127" s="27"/>
      <c r="Q127" s="27"/>
      <c r="R127" s="27"/>
      <c r="S127" s="27"/>
      <c r="T127" s="27"/>
      <c r="U127" s="27"/>
      <c r="V127" s="27"/>
      <c r="W127" s="27"/>
      <c r="X127" s="27"/>
      <c r="Y127" s="17"/>
      <c r="Z127" s="16">
        <f t="shared" si="19"/>
        <v>0</v>
      </c>
      <c r="AA127" s="1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  <c r="AM127" s="24"/>
      <c r="AN127" s="26"/>
      <c r="AO127" s="16">
        <f t="shared" si="20"/>
        <v>0</v>
      </c>
      <c r="AP127" s="18"/>
      <c r="AQ127" s="4"/>
      <c r="AR127" s="39" t="str">
        <f t="shared" si="17"/>
        <v/>
      </c>
      <c r="AS127" s="28">
        <f t="shared" si="21"/>
        <v>0</v>
      </c>
      <c r="AT127" s="4"/>
      <c r="AU127" s="4"/>
      <c r="AV127" s="4"/>
      <c r="AW127" s="4"/>
      <c r="AX127" s="4"/>
      <c r="AY127" s="4"/>
    </row>
    <row r="128" spans="1:51">
      <c r="A128" s="41"/>
      <c r="B128" s="15" t="str">
        <f>IFERROR(VLOOKUP(A128,Tableau1[[#All],[N°Article]:[Libellé]],2,FALSE),"")</f>
        <v/>
      </c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17"/>
      <c r="N128" s="16">
        <f t="shared" si="18"/>
        <v>0</v>
      </c>
      <c r="O128" s="17"/>
      <c r="P128" s="27"/>
      <c r="Q128" s="27"/>
      <c r="R128" s="27"/>
      <c r="S128" s="27"/>
      <c r="T128" s="27"/>
      <c r="U128" s="27"/>
      <c r="V128" s="27"/>
      <c r="W128" s="27"/>
      <c r="X128" s="27"/>
      <c r="Y128" s="17"/>
      <c r="Z128" s="16">
        <f t="shared" si="19"/>
        <v>0</v>
      </c>
      <c r="AA128" s="1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  <c r="AM128" s="24"/>
      <c r="AN128" s="26"/>
      <c r="AO128" s="16">
        <f t="shared" si="20"/>
        <v>0</v>
      </c>
      <c r="AP128" s="18"/>
      <c r="AQ128" s="4"/>
      <c r="AR128" s="39" t="str">
        <f t="shared" si="17"/>
        <v/>
      </c>
      <c r="AS128" s="28">
        <f t="shared" si="21"/>
        <v>0</v>
      </c>
      <c r="AT128" s="4"/>
      <c r="AU128" s="4"/>
      <c r="AV128" s="4"/>
      <c r="AW128" s="4"/>
      <c r="AX128" s="4"/>
      <c r="AY128" s="4"/>
    </row>
    <row r="129" spans="1:51">
      <c r="A129" s="42"/>
      <c r="B129" s="15" t="str">
        <f>IFERROR(VLOOKUP(A129,Tableau1[[#All],[N°Article]:[Libellé]],2,FALSE),"")</f>
        <v/>
      </c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17"/>
      <c r="N129" s="16">
        <f t="shared" si="18"/>
        <v>0</v>
      </c>
      <c r="O129" s="17"/>
      <c r="P129" s="27"/>
      <c r="Q129" s="27"/>
      <c r="R129" s="27"/>
      <c r="S129" s="27"/>
      <c r="T129" s="27"/>
      <c r="U129" s="27"/>
      <c r="V129" s="27"/>
      <c r="W129" s="27"/>
      <c r="X129" s="27"/>
      <c r="Y129" s="17"/>
      <c r="Z129" s="16">
        <f t="shared" si="19"/>
        <v>0</v>
      </c>
      <c r="AA129" s="1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  <c r="AM129" s="24"/>
      <c r="AN129" s="26"/>
      <c r="AO129" s="16">
        <f t="shared" si="20"/>
        <v>0</v>
      </c>
      <c r="AP129" s="18"/>
      <c r="AQ129" s="4"/>
      <c r="AR129" s="39" t="str">
        <f t="shared" si="17"/>
        <v/>
      </c>
      <c r="AS129" s="28">
        <f t="shared" si="21"/>
        <v>0</v>
      </c>
      <c r="AT129" s="4"/>
      <c r="AU129" s="4"/>
      <c r="AV129" s="4"/>
      <c r="AW129" s="4"/>
      <c r="AX129" s="4"/>
      <c r="AY129" s="4"/>
    </row>
    <row r="130" spans="1:51">
      <c r="A130" s="42"/>
      <c r="B130" s="15" t="str">
        <f>IFERROR(VLOOKUP(A130,Tableau1[[#All],[N°Article]:[Libellé]],2,FALSE),"")</f>
        <v/>
      </c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17"/>
      <c r="N130" s="16">
        <f t="shared" si="18"/>
        <v>0</v>
      </c>
      <c r="O130" s="17"/>
      <c r="P130" s="27"/>
      <c r="Q130" s="27"/>
      <c r="R130" s="27"/>
      <c r="S130" s="27"/>
      <c r="T130" s="27"/>
      <c r="U130" s="27"/>
      <c r="V130" s="27"/>
      <c r="W130" s="27"/>
      <c r="X130" s="27"/>
      <c r="Y130" s="17"/>
      <c r="Z130" s="16">
        <f t="shared" si="19"/>
        <v>0</v>
      </c>
      <c r="AA130" s="1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  <c r="AM130" s="24"/>
      <c r="AN130" s="26"/>
      <c r="AO130" s="16">
        <f t="shared" si="20"/>
        <v>0</v>
      </c>
      <c r="AP130" s="18"/>
      <c r="AQ130" s="4"/>
      <c r="AR130" s="39" t="str">
        <f t="shared" si="17"/>
        <v/>
      </c>
      <c r="AS130" s="28">
        <f t="shared" si="21"/>
        <v>0</v>
      </c>
      <c r="AT130" s="4"/>
      <c r="AU130" s="4"/>
      <c r="AV130" s="4"/>
      <c r="AW130" s="4"/>
      <c r="AX130" s="4"/>
      <c r="AY130" s="4"/>
    </row>
    <row r="131" spans="1:51">
      <c r="A131" s="42"/>
      <c r="B131" s="15" t="str">
        <f>IFERROR(VLOOKUP(A131,Tableau1[[#All],[N°Article]:[Libellé]],2,FALSE),"")</f>
        <v/>
      </c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17"/>
      <c r="N131" s="16">
        <f t="shared" si="18"/>
        <v>0</v>
      </c>
      <c r="O131" s="17"/>
      <c r="P131" s="27"/>
      <c r="Q131" s="27"/>
      <c r="R131" s="27"/>
      <c r="S131" s="27"/>
      <c r="T131" s="27"/>
      <c r="U131" s="27"/>
      <c r="V131" s="27"/>
      <c r="W131" s="27"/>
      <c r="X131" s="27"/>
      <c r="Y131" s="17"/>
      <c r="Z131" s="16">
        <f t="shared" si="19"/>
        <v>0</v>
      </c>
      <c r="AA131" s="1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  <c r="AM131" s="24"/>
      <c r="AN131" s="26"/>
      <c r="AO131" s="16">
        <f t="shared" si="20"/>
        <v>0</v>
      </c>
      <c r="AP131" s="18"/>
      <c r="AQ131" s="4"/>
      <c r="AR131" s="39" t="str">
        <f t="shared" si="17"/>
        <v/>
      </c>
      <c r="AS131" s="28">
        <f t="shared" si="21"/>
        <v>0</v>
      </c>
      <c r="AT131" s="4"/>
      <c r="AU131" s="4"/>
      <c r="AV131" s="4"/>
      <c r="AW131" s="4"/>
      <c r="AX131" s="4"/>
      <c r="AY131" s="4"/>
    </row>
    <row r="132" spans="1:51">
      <c r="A132" s="42"/>
      <c r="B132" s="15" t="str">
        <f>IFERROR(VLOOKUP(A132,Tableau1[[#All],[N°Article]:[Libellé]],2,FALSE),"")</f>
        <v/>
      </c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17"/>
      <c r="N132" s="16">
        <f t="shared" si="18"/>
        <v>0</v>
      </c>
      <c r="O132" s="17"/>
      <c r="P132" s="27"/>
      <c r="Q132" s="27"/>
      <c r="R132" s="27"/>
      <c r="S132" s="27"/>
      <c r="T132" s="27"/>
      <c r="U132" s="27"/>
      <c r="V132" s="27"/>
      <c r="W132" s="27"/>
      <c r="X132" s="27"/>
      <c r="Y132" s="17"/>
      <c r="Z132" s="16">
        <f t="shared" si="19"/>
        <v>0</v>
      </c>
      <c r="AA132" s="1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  <c r="AM132" s="24"/>
      <c r="AN132" s="26"/>
      <c r="AO132" s="16">
        <f t="shared" si="20"/>
        <v>0</v>
      </c>
      <c r="AP132" s="18"/>
      <c r="AQ132" s="4"/>
      <c r="AR132" s="39" t="str">
        <f t="shared" si="17"/>
        <v/>
      </c>
      <c r="AS132" s="28">
        <f t="shared" si="21"/>
        <v>0</v>
      </c>
      <c r="AT132" s="4"/>
      <c r="AU132" s="4"/>
      <c r="AV132" s="4"/>
      <c r="AW132" s="4"/>
      <c r="AX132" s="4"/>
      <c r="AY132" s="4"/>
    </row>
    <row r="133" spans="1:51">
      <c r="A133" s="42"/>
      <c r="B133" s="15" t="str">
        <f>IFERROR(VLOOKUP(A133,Tableau1[[#All],[N°Article]:[Libellé]],2,FALSE),"")</f>
        <v/>
      </c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17"/>
      <c r="N133" s="16">
        <f t="shared" si="18"/>
        <v>0</v>
      </c>
      <c r="O133" s="17"/>
      <c r="P133" s="27"/>
      <c r="Q133" s="27"/>
      <c r="R133" s="27"/>
      <c r="S133" s="27"/>
      <c r="T133" s="27"/>
      <c r="U133" s="27"/>
      <c r="V133" s="27"/>
      <c r="W133" s="27"/>
      <c r="X133" s="27"/>
      <c r="Y133" s="17"/>
      <c r="Z133" s="16">
        <f t="shared" si="19"/>
        <v>0</v>
      </c>
      <c r="AA133" s="1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  <c r="AM133" s="24"/>
      <c r="AN133" s="26"/>
      <c r="AO133" s="16">
        <f t="shared" si="20"/>
        <v>0</v>
      </c>
      <c r="AP133" s="18"/>
      <c r="AQ133" s="4"/>
      <c r="AR133" s="39" t="str">
        <f t="shared" si="17"/>
        <v/>
      </c>
      <c r="AS133" s="28">
        <f t="shared" si="21"/>
        <v>0</v>
      </c>
      <c r="AT133" s="4"/>
      <c r="AU133" s="4"/>
      <c r="AV133" s="4"/>
      <c r="AW133" s="4"/>
      <c r="AX133" s="4"/>
      <c r="AY133" s="4"/>
    </row>
    <row r="134" spans="1:51">
      <c r="A134" s="42"/>
      <c r="B134" s="15" t="str">
        <f>IFERROR(VLOOKUP(A134,Tableau1[[#All],[N°Article]:[Libellé]],2,FALSE),"")</f>
        <v/>
      </c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17"/>
      <c r="N134" s="16">
        <f t="shared" si="18"/>
        <v>0</v>
      </c>
      <c r="O134" s="17"/>
      <c r="P134" s="27"/>
      <c r="Q134" s="27"/>
      <c r="R134" s="27"/>
      <c r="S134" s="27"/>
      <c r="T134" s="27"/>
      <c r="U134" s="27"/>
      <c r="V134" s="27"/>
      <c r="W134" s="27"/>
      <c r="X134" s="27"/>
      <c r="Y134" s="17"/>
      <c r="Z134" s="16">
        <f t="shared" si="19"/>
        <v>0</v>
      </c>
      <c r="AA134" s="1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  <c r="AM134" s="24"/>
      <c r="AN134" s="26"/>
      <c r="AO134" s="16">
        <f t="shared" si="20"/>
        <v>0</v>
      </c>
      <c r="AP134" s="18"/>
      <c r="AQ134" s="4"/>
      <c r="AR134" s="39" t="str">
        <f t="shared" si="17"/>
        <v/>
      </c>
      <c r="AS134" s="28">
        <f t="shared" si="21"/>
        <v>0</v>
      </c>
      <c r="AT134" s="4"/>
      <c r="AU134" s="4"/>
      <c r="AV134" s="4"/>
      <c r="AW134" s="4"/>
      <c r="AX134" s="4"/>
      <c r="AY134" s="4"/>
    </row>
    <row r="135" spans="1:51">
      <c r="A135" s="42"/>
      <c r="B135" s="15" t="str">
        <f>IFERROR(VLOOKUP(A135,Tableau1[[#All],[N°Article]:[Libellé]],2,FALSE),"")</f>
        <v/>
      </c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17"/>
      <c r="N135" s="16">
        <f t="shared" si="18"/>
        <v>0</v>
      </c>
      <c r="O135" s="17"/>
      <c r="P135" s="27"/>
      <c r="Q135" s="27"/>
      <c r="R135" s="27"/>
      <c r="S135" s="27"/>
      <c r="T135" s="27"/>
      <c r="U135" s="27"/>
      <c r="V135" s="27"/>
      <c r="W135" s="27"/>
      <c r="X135" s="27"/>
      <c r="Y135" s="17"/>
      <c r="Z135" s="16">
        <f t="shared" si="19"/>
        <v>0</v>
      </c>
      <c r="AA135" s="1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  <c r="AM135" s="24"/>
      <c r="AN135" s="26"/>
      <c r="AO135" s="16">
        <f t="shared" si="20"/>
        <v>0</v>
      </c>
      <c r="AP135" s="18"/>
      <c r="AQ135" s="4"/>
      <c r="AR135" s="39" t="str">
        <f t="shared" si="17"/>
        <v/>
      </c>
      <c r="AS135" s="28">
        <f t="shared" si="21"/>
        <v>0</v>
      </c>
      <c r="AT135" s="4"/>
      <c r="AU135" s="4"/>
      <c r="AV135" s="4"/>
      <c r="AW135" s="4"/>
      <c r="AX135" s="4"/>
      <c r="AY135" s="4"/>
    </row>
    <row r="136" spans="1:51">
      <c r="A136" s="43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</row>
    <row r="137" spans="1:51">
      <c r="A137" s="6"/>
      <c r="B137" s="12" t="s">
        <v>5</v>
      </c>
      <c r="C137" s="6"/>
      <c r="D137" s="13" t="s">
        <v>47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4"/>
      <c r="AR137" s="4"/>
      <c r="AS137" s="4"/>
      <c r="AT137" s="4"/>
      <c r="AU137" s="4"/>
      <c r="AV137" s="4"/>
      <c r="AW137" s="4"/>
      <c r="AX137" s="4"/>
      <c r="AY137" s="4"/>
    </row>
    <row r="138" spans="1:51">
      <c r="A138" s="6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</row>
    <row r="139" spans="1:51" ht="46.5">
      <c r="A139" s="14" t="s">
        <v>0</v>
      </c>
      <c r="B139" s="14" t="s">
        <v>4</v>
      </c>
      <c r="C139" s="11">
        <v>42125</v>
      </c>
      <c r="D139" s="11">
        <v>42126</v>
      </c>
      <c r="E139" s="11">
        <v>42127</v>
      </c>
      <c r="F139" s="11">
        <v>42128</v>
      </c>
      <c r="G139" s="11">
        <v>42129</v>
      </c>
      <c r="H139" s="11">
        <v>42130</v>
      </c>
      <c r="I139" s="11">
        <v>42131</v>
      </c>
      <c r="J139" s="11">
        <v>42132</v>
      </c>
      <c r="K139" s="11">
        <v>42133</v>
      </c>
      <c r="L139" s="11">
        <v>42134</v>
      </c>
      <c r="M139" s="10"/>
      <c r="N139" s="11" t="s">
        <v>25</v>
      </c>
      <c r="O139" s="10"/>
      <c r="P139" s="11">
        <v>42135</v>
      </c>
      <c r="Q139" s="11">
        <v>42136</v>
      </c>
      <c r="R139" s="11">
        <v>42137</v>
      </c>
      <c r="S139" s="11">
        <v>42138</v>
      </c>
      <c r="T139" s="11">
        <v>42139</v>
      </c>
      <c r="U139" s="11">
        <v>42140</v>
      </c>
      <c r="V139" s="11">
        <v>42141</v>
      </c>
      <c r="W139" s="11">
        <v>42142</v>
      </c>
      <c r="X139" s="11">
        <v>42143</v>
      </c>
      <c r="Y139" s="10"/>
      <c r="Z139" s="11" t="s">
        <v>26</v>
      </c>
      <c r="AA139" s="10"/>
      <c r="AB139" s="11">
        <v>42144</v>
      </c>
      <c r="AC139" s="11">
        <v>42145</v>
      </c>
      <c r="AD139" s="11">
        <v>42146</v>
      </c>
      <c r="AE139" s="11">
        <v>42147</v>
      </c>
      <c r="AF139" s="11">
        <v>42148</v>
      </c>
      <c r="AG139" s="11">
        <v>42149</v>
      </c>
      <c r="AH139" s="11">
        <v>42150</v>
      </c>
      <c r="AI139" s="11">
        <v>42151</v>
      </c>
      <c r="AJ139" s="11">
        <v>42152</v>
      </c>
      <c r="AK139" s="11">
        <v>42153</v>
      </c>
      <c r="AL139" s="11">
        <v>42154</v>
      </c>
      <c r="AM139" s="11">
        <v>42155</v>
      </c>
      <c r="AN139" s="10"/>
      <c r="AO139" s="11" t="s">
        <v>27</v>
      </c>
      <c r="AP139" s="10"/>
      <c r="AQ139" s="4"/>
      <c r="AR139" s="4"/>
      <c r="AS139" s="11" t="s">
        <v>6</v>
      </c>
      <c r="AT139" s="4"/>
      <c r="AU139" s="4"/>
      <c r="AV139" s="4"/>
      <c r="AW139" s="4"/>
      <c r="AX139" s="4"/>
      <c r="AY139" s="4"/>
    </row>
    <row r="140" spans="1:51">
      <c r="A140" s="41">
        <v>1234</v>
      </c>
      <c r="B140" s="15" t="str">
        <f>IFERROR(VLOOKUP(A140,Tableau1[[#All],[N°Article]:[Libellé]],2,FALSE),"")</f>
        <v>SERVIETTES 8/8</v>
      </c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17"/>
      <c r="N140" s="16">
        <f>SUM(C140:L140)</f>
        <v>0</v>
      </c>
      <c r="O140" s="17"/>
      <c r="P140" s="27"/>
      <c r="Q140" s="27"/>
      <c r="R140" s="27"/>
      <c r="S140" s="27"/>
      <c r="T140" s="27">
        <v>4</v>
      </c>
      <c r="U140" s="27"/>
      <c r="V140" s="27"/>
      <c r="W140" s="27"/>
      <c r="X140" s="27"/>
      <c r="Y140" s="17"/>
      <c r="Z140" s="16">
        <f>SUM(O140:X140)</f>
        <v>4</v>
      </c>
      <c r="AA140" s="17"/>
      <c r="AB140" s="27"/>
      <c r="AC140" s="27"/>
      <c r="AD140" s="27"/>
      <c r="AE140" s="27"/>
      <c r="AF140" s="27"/>
      <c r="AG140" s="27"/>
      <c r="AH140" s="27"/>
      <c r="AI140" s="27">
        <v>10</v>
      </c>
      <c r="AJ140" s="27"/>
      <c r="AK140" s="27"/>
      <c r="AL140" s="27"/>
      <c r="AM140" s="27"/>
      <c r="AN140" s="17"/>
      <c r="AO140" s="16">
        <f>SUM(AD140:AM140)</f>
        <v>10</v>
      </c>
      <c r="AP140" s="18"/>
      <c r="AQ140" s="4"/>
      <c r="AR140" s="39" t="str">
        <f t="shared" ref="AR140:AR169" si="22">B140</f>
        <v>SERVIETTES 8/8</v>
      </c>
      <c r="AS140" s="28">
        <f>SUM(N140,Z140,AO140)</f>
        <v>14</v>
      </c>
      <c r="AT140" s="4"/>
      <c r="AU140" s="4"/>
      <c r="AV140" s="4"/>
      <c r="AW140" s="4"/>
      <c r="AX140" s="4"/>
      <c r="AY140" s="4"/>
    </row>
    <row r="141" spans="1:51">
      <c r="A141" s="41">
        <v>2345</v>
      </c>
      <c r="B141" s="15" t="str">
        <f>IFERROR(VLOOKUP(A141,Tableau1[[#All],[N°Article]:[Libellé]],2,FALSE),"")</f>
        <v>NAPPES 9/15</v>
      </c>
      <c r="C141" s="27"/>
      <c r="D141" s="27"/>
      <c r="E141" s="27">
        <v>5</v>
      </c>
      <c r="F141" s="27"/>
      <c r="G141" s="27"/>
      <c r="H141" s="27"/>
      <c r="I141" s="27"/>
      <c r="J141" s="27"/>
      <c r="K141" s="27"/>
      <c r="L141" s="27"/>
      <c r="M141" s="17"/>
      <c r="N141" s="16">
        <f t="shared" ref="N141:N169" si="23">SUM(C141:L141)</f>
        <v>5</v>
      </c>
      <c r="O141" s="17"/>
      <c r="P141" s="27"/>
      <c r="Q141" s="27"/>
      <c r="R141" s="27"/>
      <c r="S141" s="27"/>
      <c r="T141" s="27"/>
      <c r="U141" s="27"/>
      <c r="V141" s="27"/>
      <c r="W141" s="27"/>
      <c r="X141" s="27"/>
      <c r="Y141" s="17"/>
      <c r="Z141" s="16">
        <f t="shared" ref="Z141:Z169" si="24">SUM(O141:X141)</f>
        <v>0</v>
      </c>
      <c r="AA141" s="17"/>
      <c r="AB141" s="27"/>
      <c r="AC141" s="27"/>
      <c r="AD141" s="27"/>
      <c r="AE141" s="27"/>
      <c r="AF141" s="27"/>
      <c r="AG141" s="27"/>
      <c r="AH141" s="27"/>
      <c r="AI141" s="27">
        <v>2</v>
      </c>
      <c r="AJ141" s="27"/>
      <c r="AK141" s="27"/>
      <c r="AL141" s="27"/>
      <c r="AM141" s="27"/>
      <c r="AN141" s="17"/>
      <c r="AO141" s="16">
        <f t="shared" ref="AO141:AO169" si="25">SUM(AD141:AM141)</f>
        <v>2</v>
      </c>
      <c r="AP141" s="18"/>
      <c r="AQ141" s="4"/>
      <c r="AR141" s="39" t="str">
        <f t="shared" si="22"/>
        <v>NAPPES 9/15</v>
      </c>
      <c r="AS141" s="28">
        <f t="shared" ref="AS141:AS169" si="26">SUM(N141,Z141,AO141)</f>
        <v>7</v>
      </c>
      <c r="AT141" s="4"/>
      <c r="AU141" s="4"/>
      <c r="AV141" s="4"/>
      <c r="AW141" s="4"/>
      <c r="AX141" s="4"/>
      <c r="AY141" s="4"/>
    </row>
    <row r="142" spans="1:51">
      <c r="A142" s="41"/>
      <c r="B142" s="15" t="str">
        <f>IFERROR(VLOOKUP(A142,Tableau1[[#All],[N°Article]:[Libellé]],2,FALSE),"")</f>
        <v/>
      </c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17"/>
      <c r="N142" s="16">
        <f t="shared" si="23"/>
        <v>0</v>
      </c>
      <c r="O142" s="17"/>
      <c r="P142" s="27"/>
      <c r="Q142" s="27"/>
      <c r="R142" s="27"/>
      <c r="S142" s="27"/>
      <c r="T142" s="27"/>
      <c r="U142" s="27"/>
      <c r="V142" s="27"/>
      <c r="W142" s="27"/>
      <c r="X142" s="27"/>
      <c r="Y142" s="17"/>
      <c r="Z142" s="16">
        <f t="shared" si="24"/>
        <v>0</v>
      </c>
      <c r="AA142" s="1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  <c r="AM142" s="27"/>
      <c r="AN142" s="17"/>
      <c r="AO142" s="16">
        <f t="shared" si="25"/>
        <v>0</v>
      </c>
      <c r="AP142" s="18"/>
      <c r="AQ142" s="4"/>
      <c r="AR142" s="39" t="str">
        <f t="shared" si="22"/>
        <v/>
      </c>
      <c r="AS142" s="28">
        <f t="shared" si="26"/>
        <v>0</v>
      </c>
      <c r="AT142" s="4"/>
      <c r="AU142" s="4"/>
      <c r="AV142" s="4"/>
      <c r="AW142" s="4"/>
      <c r="AX142" s="4"/>
      <c r="AY142" s="4"/>
    </row>
    <row r="143" spans="1:51">
      <c r="A143" s="41"/>
      <c r="B143" s="15" t="str">
        <f>IFERROR(VLOOKUP(A143,Tableau1[[#All],[N°Article]:[Libellé]],2,FALSE),"")</f>
        <v/>
      </c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17"/>
      <c r="N143" s="16">
        <f t="shared" si="23"/>
        <v>0</v>
      </c>
      <c r="O143" s="17"/>
      <c r="P143" s="27"/>
      <c r="Q143" s="27"/>
      <c r="R143" s="27"/>
      <c r="S143" s="27"/>
      <c r="T143" s="27"/>
      <c r="U143" s="27"/>
      <c r="V143" s="27"/>
      <c r="W143" s="27"/>
      <c r="X143" s="27"/>
      <c r="Y143" s="17"/>
      <c r="Z143" s="16">
        <f t="shared" si="24"/>
        <v>0</v>
      </c>
      <c r="AA143" s="1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  <c r="AM143" s="27"/>
      <c r="AN143" s="17"/>
      <c r="AO143" s="16">
        <f t="shared" si="25"/>
        <v>0</v>
      </c>
      <c r="AP143" s="18"/>
      <c r="AQ143" s="4"/>
      <c r="AR143" s="39" t="str">
        <f t="shared" si="22"/>
        <v/>
      </c>
      <c r="AS143" s="28">
        <f t="shared" si="26"/>
        <v>0</v>
      </c>
      <c r="AT143" s="4"/>
      <c r="AU143" s="4"/>
      <c r="AV143" s="4"/>
      <c r="AW143" s="4"/>
      <c r="AX143" s="4"/>
      <c r="AY143" s="4"/>
    </row>
    <row r="144" spans="1:51">
      <c r="A144" s="41"/>
      <c r="B144" s="15" t="str">
        <f>IFERROR(VLOOKUP(A144,Tableau1[[#All],[N°Article]:[Libellé]],2,FALSE),"")</f>
        <v/>
      </c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17"/>
      <c r="N144" s="16">
        <f t="shared" si="23"/>
        <v>0</v>
      </c>
      <c r="O144" s="17"/>
      <c r="P144" s="27"/>
      <c r="Q144" s="27"/>
      <c r="R144" s="27"/>
      <c r="S144" s="27"/>
      <c r="T144" s="27"/>
      <c r="U144" s="27"/>
      <c r="V144" s="27"/>
      <c r="W144" s="27"/>
      <c r="X144" s="27"/>
      <c r="Y144" s="17"/>
      <c r="Z144" s="16">
        <f t="shared" si="24"/>
        <v>0</v>
      </c>
      <c r="AA144" s="1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  <c r="AM144" s="27"/>
      <c r="AN144" s="17"/>
      <c r="AO144" s="16">
        <f t="shared" si="25"/>
        <v>0</v>
      </c>
      <c r="AP144" s="18"/>
      <c r="AQ144" s="4"/>
      <c r="AR144" s="39" t="str">
        <f t="shared" si="22"/>
        <v/>
      </c>
      <c r="AS144" s="28">
        <f t="shared" si="26"/>
        <v>0</v>
      </c>
      <c r="AT144" s="4"/>
      <c r="AU144" s="4"/>
      <c r="AV144" s="4"/>
      <c r="AW144" s="4"/>
      <c r="AX144" s="4"/>
      <c r="AY144" s="4"/>
    </row>
    <row r="145" spans="1:51">
      <c r="A145" s="41"/>
      <c r="B145" s="15" t="str">
        <f>IFERROR(VLOOKUP(A145,Tableau1[[#All],[N°Article]:[Libellé]],2,FALSE),"")</f>
        <v/>
      </c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17"/>
      <c r="N145" s="16">
        <f t="shared" si="23"/>
        <v>0</v>
      </c>
      <c r="O145" s="17"/>
      <c r="P145" s="27"/>
      <c r="Q145" s="27"/>
      <c r="R145" s="27"/>
      <c r="S145" s="27"/>
      <c r="T145" s="27"/>
      <c r="U145" s="27"/>
      <c r="V145" s="27"/>
      <c r="W145" s="27"/>
      <c r="X145" s="27"/>
      <c r="Y145" s="17"/>
      <c r="Z145" s="16">
        <f t="shared" si="24"/>
        <v>0</v>
      </c>
      <c r="AA145" s="1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  <c r="AM145" s="27"/>
      <c r="AN145" s="17"/>
      <c r="AO145" s="16">
        <f t="shared" si="25"/>
        <v>0</v>
      </c>
      <c r="AP145" s="18"/>
      <c r="AQ145" s="4"/>
      <c r="AR145" s="39" t="str">
        <f t="shared" si="22"/>
        <v/>
      </c>
      <c r="AS145" s="28">
        <f t="shared" si="26"/>
        <v>0</v>
      </c>
      <c r="AT145" s="4"/>
      <c r="AU145" s="4"/>
      <c r="AV145" s="4"/>
      <c r="AW145" s="4"/>
      <c r="AX145" s="4"/>
      <c r="AY145" s="4"/>
    </row>
    <row r="146" spans="1:51">
      <c r="A146" s="41"/>
      <c r="B146" s="15" t="str">
        <f>IFERROR(VLOOKUP(A146,Tableau1[[#All],[N°Article]:[Libellé]],2,FALSE),"")</f>
        <v/>
      </c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17"/>
      <c r="N146" s="16">
        <f t="shared" si="23"/>
        <v>0</v>
      </c>
      <c r="O146" s="17"/>
      <c r="P146" s="27"/>
      <c r="Q146" s="27"/>
      <c r="R146" s="27"/>
      <c r="S146" s="27"/>
      <c r="T146" s="27"/>
      <c r="U146" s="27"/>
      <c r="V146" s="27"/>
      <c r="W146" s="27"/>
      <c r="X146" s="27"/>
      <c r="Y146" s="17"/>
      <c r="Z146" s="16">
        <f t="shared" si="24"/>
        <v>0</v>
      </c>
      <c r="AA146" s="1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  <c r="AM146" s="27"/>
      <c r="AN146" s="17"/>
      <c r="AO146" s="16">
        <f t="shared" si="25"/>
        <v>0</v>
      </c>
      <c r="AP146" s="18"/>
      <c r="AQ146" s="4"/>
      <c r="AR146" s="39" t="str">
        <f t="shared" si="22"/>
        <v/>
      </c>
      <c r="AS146" s="28">
        <f t="shared" si="26"/>
        <v>0</v>
      </c>
      <c r="AT146" s="4"/>
      <c r="AU146" s="4"/>
      <c r="AV146" s="4"/>
      <c r="AW146" s="4"/>
      <c r="AX146" s="4"/>
      <c r="AY146" s="4"/>
    </row>
    <row r="147" spans="1:51">
      <c r="A147" s="41"/>
      <c r="B147" s="15" t="str">
        <f>IFERROR(VLOOKUP(A147,Tableau1[[#All],[N°Article]:[Libellé]],2,FALSE),"")</f>
        <v/>
      </c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17"/>
      <c r="N147" s="16">
        <f t="shared" si="23"/>
        <v>0</v>
      </c>
      <c r="O147" s="17"/>
      <c r="P147" s="27"/>
      <c r="Q147" s="27"/>
      <c r="R147" s="27"/>
      <c r="S147" s="27"/>
      <c r="T147" s="27"/>
      <c r="U147" s="27"/>
      <c r="V147" s="27"/>
      <c r="W147" s="27"/>
      <c r="X147" s="27"/>
      <c r="Y147" s="17"/>
      <c r="Z147" s="16">
        <f t="shared" si="24"/>
        <v>0</v>
      </c>
      <c r="AA147" s="1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  <c r="AM147" s="27"/>
      <c r="AN147" s="17"/>
      <c r="AO147" s="16">
        <f t="shared" si="25"/>
        <v>0</v>
      </c>
      <c r="AP147" s="18"/>
      <c r="AQ147" s="4"/>
      <c r="AR147" s="39" t="str">
        <f t="shared" si="22"/>
        <v/>
      </c>
      <c r="AS147" s="28">
        <f t="shared" si="26"/>
        <v>0</v>
      </c>
      <c r="AT147" s="4"/>
      <c r="AU147" s="4"/>
      <c r="AV147" s="4"/>
      <c r="AW147" s="4"/>
      <c r="AX147" s="4"/>
      <c r="AY147" s="4"/>
    </row>
    <row r="148" spans="1:51">
      <c r="A148" s="41"/>
      <c r="B148" s="15" t="str">
        <f>IFERROR(VLOOKUP(A148,Tableau1[[#All],[N°Article]:[Libellé]],2,FALSE),"")</f>
        <v/>
      </c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17"/>
      <c r="N148" s="16">
        <f t="shared" si="23"/>
        <v>0</v>
      </c>
      <c r="O148" s="17"/>
      <c r="P148" s="27"/>
      <c r="Q148" s="27"/>
      <c r="R148" s="27"/>
      <c r="S148" s="27"/>
      <c r="T148" s="27"/>
      <c r="U148" s="27"/>
      <c r="V148" s="27"/>
      <c r="W148" s="27"/>
      <c r="X148" s="27"/>
      <c r="Y148" s="17"/>
      <c r="Z148" s="16">
        <f t="shared" si="24"/>
        <v>0</v>
      </c>
      <c r="AA148" s="1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17"/>
      <c r="AO148" s="16">
        <f t="shared" si="25"/>
        <v>0</v>
      </c>
      <c r="AP148" s="18"/>
      <c r="AQ148" s="4"/>
      <c r="AR148" s="39" t="str">
        <f t="shared" si="22"/>
        <v/>
      </c>
      <c r="AS148" s="28">
        <f t="shared" si="26"/>
        <v>0</v>
      </c>
      <c r="AT148" s="4"/>
      <c r="AU148" s="4"/>
      <c r="AV148" s="4"/>
      <c r="AW148" s="4"/>
      <c r="AX148" s="4"/>
      <c r="AY148" s="4"/>
    </row>
    <row r="149" spans="1:51">
      <c r="A149" s="41"/>
      <c r="B149" s="15" t="str">
        <f>IFERROR(VLOOKUP(A149,Tableau1[[#All],[N°Article]:[Libellé]],2,FALSE),"")</f>
        <v/>
      </c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17"/>
      <c r="N149" s="16">
        <f t="shared" si="23"/>
        <v>0</v>
      </c>
      <c r="O149" s="17"/>
      <c r="P149" s="27"/>
      <c r="Q149" s="27"/>
      <c r="R149" s="27"/>
      <c r="S149" s="27"/>
      <c r="T149" s="27"/>
      <c r="U149" s="27"/>
      <c r="V149" s="27"/>
      <c r="W149" s="27"/>
      <c r="X149" s="27"/>
      <c r="Y149" s="17"/>
      <c r="Z149" s="16">
        <f t="shared" si="24"/>
        <v>0</v>
      </c>
      <c r="AA149" s="1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  <c r="AM149" s="27"/>
      <c r="AN149" s="17"/>
      <c r="AO149" s="16">
        <f t="shared" si="25"/>
        <v>0</v>
      </c>
      <c r="AP149" s="18"/>
      <c r="AQ149" s="4"/>
      <c r="AR149" s="39" t="str">
        <f t="shared" si="22"/>
        <v/>
      </c>
      <c r="AS149" s="28">
        <f t="shared" si="26"/>
        <v>0</v>
      </c>
      <c r="AT149" s="4"/>
      <c r="AU149" s="4"/>
      <c r="AV149" s="4"/>
      <c r="AW149" s="4"/>
      <c r="AX149" s="4"/>
      <c r="AY149" s="4"/>
    </row>
    <row r="150" spans="1:51">
      <c r="A150" s="41"/>
      <c r="B150" s="15" t="str">
        <f>IFERROR(VLOOKUP(A150,Tableau1[[#All],[N°Article]:[Libellé]],2,FALSE),"")</f>
        <v/>
      </c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17"/>
      <c r="N150" s="16">
        <f t="shared" si="23"/>
        <v>0</v>
      </c>
      <c r="O150" s="17"/>
      <c r="P150" s="27"/>
      <c r="Q150" s="27"/>
      <c r="R150" s="27"/>
      <c r="S150" s="27"/>
      <c r="T150" s="27"/>
      <c r="U150" s="27"/>
      <c r="V150" s="27"/>
      <c r="W150" s="27"/>
      <c r="X150" s="27"/>
      <c r="Y150" s="17"/>
      <c r="Z150" s="16">
        <f t="shared" si="24"/>
        <v>0</v>
      </c>
      <c r="AA150" s="1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  <c r="AM150" s="27"/>
      <c r="AN150" s="17"/>
      <c r="AO150" s="16">
        <f t="shared" si="25"/>
        <v>0</v>
      </c>
      <c r="AP150" s="18"/>
      <c r="AQ150" s="4"/>
      <c r="AR150" s="39" t="str">
        <f t="shared" si="22"/>
        <v/>
      </c>
      <c r="AS150" s="28">
        <f t="shared" si="26"/>
        <v>0</v>
      </c>
      <c r="AT150" s="4"/>
      <c r="AU150" s="4"/>
      <c r="AV150" s="4"/>
      <c r="AW150" s="4"/>
      <c r="AX150" s="4"/>
      <c r="AY150" s="4"/>
    </row>
    <row r="151" spans="1:51">
      <c r="A151" s="41"/>
      <c r="B151" s="15" t="str">
        <f>IFERROR(VLOOKUP(A151,Tableau1[[#All],[N°Article]:[Libellé]],2,FALSE),"")</f>
        <v/>
      </c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17"/>
      <c r="N151" s="16">
        <f t="shared" si="23"/>
        <v>0</v>
      </c>
      <c r="O151" s="17"/>
      <c r="P151" s="27"/>
      <c r="Q151" s="27"/>
      <c r="R151" s="27"/>
      <c r="S151" s="27"/>
      <c r="T151" s="27"/>
      <c r="U151" s="27"/>
      <c r="V151" s="27"/>
      <c r="W151" s="27"/>
      <c r="X151" s="27"/>
      <c r="Y151" s="17"/>
      <c r="Z151" s="16">
        <f t="shared" si="24"/>
        <v>0</v>
      </c>
      <c r="AA151" s="1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  <c r="AM151" s="27"/>
      <c r="AN151" s="17"/>
      <c r="AO151" s="16">
        <f t="shared" si="25"/>
        <v>0</v>
      </c>
      <c r="AP151" s="18"/>
      <c r="AQ151" s="4"/>
      <c r="AR151" s="39" t="str">
        <f t="shared" si="22"/>
        <v/>
      </c>
      <c r="AS151" s="28">
        <f t="shared" si="26"/>
        <v>0</v>
      </c>
      <c r="AT151" s="4"/>
      <c r="AU151" s="4"/>
      <c r="AV151" s="4"/>
      <c r="AW151" s="4"/>
      <c r="AX151" s="4"/>
      <c r="AY151" s="4"/>
    </row>
    <row r="152" spans="1:51">
      <c r="A152" s="41"/>
      <c r="B152" s="15" t="str">
        <f>IFERROR(VLOOKUP(A152,Tableau1[[#All],[N°Article]:[Libellé]],2,FALSE),"")</f>
        <v/>
      </c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17"/>
      <c r="N152" s="16">
        <f t="shared" si="23"/>
        <v>0</v>
      </c>
      <c r="O152" s="17"/>
      <c r="P152" s="27"/>
      <c r="Q152" s="27"/>
      <c r="R152" s="27"/>
      <c r="S152" s="27"/>
      <c r="T152" s="27"/>
      <c r="U152" s="27"/>
      <c r="V152" s="27"/>
      <c r="W152" s="27"/>
      <c r="X152" s="27"/>
      <c r="Y152" s="17"/>
      <c r="Z152" s="16">
        <f t="shared" si="24"/>
        <v>0</v>
      </c>
      <c r="AA152" s="1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  <c r="AM152" s="27"/>
      <c r="AN152" s="17"/>
      <c r="AO152" s="16">
        <f t="shared" si="25"/>
        <v>0</v>
      </c>
      <c r="AP152" s="18"/>
      <c r="AQ152" s="4"/>
      <c r="AR152" s="39" t="str">
        <f t="shared" si="22"/>
        <v/>
      </c>
      <c r="AS152" s="28">
        <f t="shared" si="26"/>
        <v>0</v>
      </c>
      <c r="AT152" s="4"/>
      <c r="AU152" s="4"/>
      <c r="AV152" s="4"/>
      <c r="AW152" s="4"/>
      <c r="AX152" s="4"/>
      <c r="AY152" s="4"/>
    </row>
    <row r="153" spans="1:51">
      <c r="A153" s="41"/>
      <c r="B153" s="15" t="str">
        <f>IFERROR(VLOOKUP(A153,Tableau1[[#All],[N°Article]:[Libellé]],2,FALSE),"")</f>
        <v/>
      </c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17"/>
      <c r="N153" s="16">
        <f t="shared" si="23"/>
        <v>0</v>
      </c>
      <c r="O153" s="17"/>
      <c r="P153" s="27"/>
      <c r="Q153" s="27"/>
      <c r="R153" s="27"/>
      <c r="S153" s="27"/>
      <c r="T153" s="27"/>
      <c r="U153" s="27"/>
      <c r="V153" s="27"/>
      <c r="W153" s="27"/>
      <c r="X153" s="27"/>
      <c r="Y153" s="17"/>
      <c r="Z153" s="16">
        <f t="shared" si="24"/>
        <v>0</v>
      </c>
      <c r="AA153" s="1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  <c r="AM153" s="27"/>
      <c r="AN153" s="17"/>
      <c r="AO153" s="16">
        <f t="shared" si="25"/>
        <v>0</v>
      </c>
      <c r="AP153" s="18"/>
      <c r="AQ153" s="4"/>
      <c r="AR153" s="39" t="str">
        <f t="shared" si="22"/>
        <v/>
      </c>
      <c r="AS153" s="28">
        <f t="shared" si="26"/>
        <v>0</v>
      </c>
      <c r="AT153" s="4"/>
      <c r="AU153" s="4"/>
      <c r="AV153" s="4"/>
      <c r="AW153" s="4"/>
      <c r="AX153" s="4"/>
      <c r="AY153" s="4"/>
    </row>
    <row r="154" spans="1:51">
      <c r="A154" s="41"/>
      <c r="B154" s="15" t="str">
        <f>IFERROR(VLOOKUP(A154,Tableau1[[#All],[N°Article]:[Libellé]],2,FALSE),"")</f>
        <v/>
      </c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17"/>
      <c r="N154" s="16">
        <f t="shared" si="23"/>
        <v>0</v>
      </c>
      <c r="O154" s="17"/>
      <c r="P154" s="27"/>
      <c r="Q154" s="27"/>
      <c r="R154" s="27"/>
      <c r="S154" s="27"/>
      <c r="T154" s="27"/>
      <c r="U154" s="27"/>
      <c r="V154" s="27"/>
      <c r="W154" s="27"/>
      <c r="X154" s="27"/>
      <c r="Y154" s="17"/>
      <c r="Z154" s="16">
        <f t="shared" si="24"/>
        <v>0</v>
      </c>
      <c r="AA154" s="1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  <c r="AM154" s="27"/>
      <c r="AN154" s="17"/>
      <c r="AO154" s="16">
        <f t="shared" si="25"/>
        <v>0</v>
      </c>
      <c r="AP154" s="18"/>
      <c r="AQ154" s="4"/>
      <c r="AR154" s="39" t="str">
        <f t="shared" si="22"/>
        <v/>
      </c>
      <c r="AS154" s="28">
        <f t="shared" si="26"/>
        <v>0</v>
      </c>
      <c r="AT154" s="4"/>
      <c r="AU154" s="4"/>
      <c r="AV154" s="4"/>
      <c r="AW154" s="4"/>
      <c r="AX154" s="4"/>
      <c r="AY154" s="4"/>
    </row>
    <row r="155" spans="1:51">
      <c r="A155" s="41"/>
      <c r="B155" s="15" t="str">
        <f>IFERROR(VLOOKUP(A155,Tableau1[[#All],[N°Article]:[Libellé]],2,FALSE),"")</f>
        <v/>
      </c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17"/>
      <c r="N155" s="16">
        <f t="shared" si="23"/>
        <v>0</v>
      </c>
      <c r="O155" s="17"/>
      <c r="P155" s="27"/>
      <c r="Q155" s="27"/>
      <c r="R155" s="27"/>
      <c r="S155" s="27"/>
      <c r="T155" s="27"/>
      <c r="U155" s="27"/>
      <c r="V155" s="27"/>
      <c r="W155" s="27"/>
      <c r="X155" s="27"/>
      <c r="Y155" s="17"/>
      <c r="Z155" s="16">
        <f t="shared" si="24"/>
        <v>0</v>
      </c>
      <c r="AA155" s="1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  <c r="AM155" s="27"/>
      <c r="AN155" s="17"/>
      <c r="AO155" s="16">
        <f t="shared" si="25"/>
        <v>0</v>
      </c>
      <c r="AP155" s="18"/>
      <c r="AQ155" s="4"/>
      <c r="AR155" s="39" t="str">
        <f t="shared" si="22"/>
        <v/>
      </c>
      <c r="AS155" s="28">
        <f t="shared" si="26"/>
        <v>0</v>
      </c>
      <c r="AT155" s="4"/>
      <c r="AU155" s="4"/>
      <c r="AV155" s="4"/>
      <c r="AW155" s="4"/>
      <c r="AX155" s="4"/>
      <c r="AY155" s="4"/>
    </row>
    <row r="156" spans="1:51">
      <c r="A156" s="41"/>
      <c r="B156" s="15" t="str">
        <f>IFERROR(VLOOKUP(A156,Tableau1[[#All],[N°Article]:[Libellé]],2,FALSE),"")</f>
        <v/>
      </c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17"/>
      <c r="N156" s="16">
        <f t="shared" si="23"/>
        <v>0</v>
      </c>
      <c r="O156" s="17"/>
      <c r="P156" s="27"/>
      <c r="Q156" s="27"/>
      <c r="R156" s="27"/>
      <c r="S156" s="27"/>
      <c r="T156" s="27"/>
      <c r="U156" s="27"/>
      <c r="V156" s="27"/>
      <c r="W156" s="27"/>
      <c r="X156" s="27"/>
      <c r="Y156" s="17"/>
      <c r="Z156" s="16">
        <f t="shared" si="24"/>
        <v>0</v>
      </c>
      <c r="AA156" s="1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  <c r="AM156" s="27"/>
      <c r="AN156" s="17"/>
      <c r="AO156" s="16">
        <f t="shared" si="25"/>
        <v>0</v>
      </c>
      <c r="AP156" s="18"/>
      <c r="AQ156" s="4"/>
      <c r="AR156" s="39" t="str">
        <f t="shared" si="22"/>
        <v/>
      </c>
      <c r="AS156" s="28">
        <f t="shared" si="26"/>
        <v>0</v>
      </c>
      <c r="AT156" s="4"/>
      <c r="AU156" s="4"/>
      <c r="AV156" s="4"/>
      <c r="AW156" s="4"/>
      <c r="AX156" s="4"/>
      <c r="AY156" s="4"/>
    </row>
    <row r="157" spans="1:51">
      <c r="A157" s="41"/>
      <c r="B157" s="15" t="str">
        <f>IFERROR(VLOOKUP(A157,Tableau1[[#All],[N°Article]:[Libellé]],2,FALSE),"")</f>
        <v/>
      </c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17"/>
      <c r="N157" s="16">
        <f t="shared" si="23"/>
        <v>0</v>
      </c>
      <c r="O157" s="17"/>
      <c r="P157" s="27"/>
      <c r="Q157" s="27"/>
      <c r="R157" s="27"/>
      <c r="S157" s="27"/>
      <c r="T157" s="27"/>
      <c r="U157" s="27"/>
      <c r="V157" s="27"/>
      <c r="W157" s="27"/>
      <c r="X157" s="27"/>
      <c r="Y157" s="17"/>
      <c r="Z157" s="16">
        <f t="shared" si="24"/>
        <v>0</v>
      </c>
      <c r="AA157" s="1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  <c r="AM157" s="27"/>
      <c r="AN157" s="17"/>
      <c r="AO157" s="16">
        <f t="shared" si="25"/>
        <v>0</v>
      </c>
      <c r="AP157" s="18"/>
      <c r="AQ157" s="4"/>
      <c r="AR157" s="39" t="str">
        <f t="shared" si="22"/>
        <v/>
      </c>
      <c r="AS157" s="28">
        <f t="shared" si="26"/>
        <v>0</v>
      </c>
      <c r="AT157" s="4"/>
      <c r="AU157" s="4"/>
      <c r="AV157" s="4"/>
      <c r="AW157" s="4"/>
      <c r="AX157" s="4"/>
      <c r="AY157" s="4"/>
    </row>
    <row r="158" spans="1:51">
      <c r="A158" s="41"/>
      <c r="B158" s="15" t="str">
        <f>IFERROR(VLOOKUP(A158,Tableau1[[#All],[N°Article]:[Libellé]],2,FALSE),"")</f>
        <v/>
      </c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17"/>
      <c r="N158" s="16">
        <f t="shared" si="23"/>
        <v>0</v>
      </c>
      <c r="O158" s="17"/>
      <c r="P158" s="27"/>
      <c r="Q158" s="27"/>
      <c r="R158" s="27"/>
      <c r="S158" s="27"/>
      <c r="T158" s="27"/>
      <c r="U158" s="27"/>
      <c r="V158" s="27"/>
      <c r="W158" s="27"/>
      <c r="X158" s="27"/>
      <c r="Y158" s="17"/>
      <c r="Z158" s="16">
        <f t="shared" si="24"/>
        <v>0</v>
      </c>
      <c r="AA158" s="1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  <c r="AM158" s="27"/>
      <c r="AN158" s="17"/>
      <c r="AO158" s="16">
        <f t="shared" si="25"/>
        <v>0</v>
      </c>
      <c r="AP158" s="18"/>
      <c r="AQ158" s="4"/>
      <c r="AR158" s="39" t="str">
        <f t="shared" si="22"/>
        <v/>
      </c>
      <c r="AS158" s="28">
        <f t="shared" si="26"/>
        <v>0</v>
      </c>
      <c r="AT158" s="4"/>
      <c r="AU158" s="4"/>
      <c r="AV158" s="4"/>
      <c r="AW158" s="4"/>
      <c r="AX158" s="4"/>
      <c r="AY158" s="4"/>
    </row>
    <row r="159" spans="1:51">
      <c r="A159" s="41"/>
      <c r="B159" s="15" t="str">
        <f>IFERROR(VLOOKUP(A159,Tableau1[[#All],[N°Article]:[Libellé]],2,FALSE),"")</f>
        <v/>
      </c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17"/>
      <c r="N159" s="16">
        <f t="shared" si="23"/>
        <v>0</v>
      </c>
      <c r="O159" s="17"/>
      <c r="P159" s="27"/>
      <c r="Q159" s="27"/>
      <c r="R159" s="27"/>
      <c r="S159" s="27"/>
      <c r="T159" s="27"/>
      <c r="U159" s="27"/>
      <c r="V159" s="27"/>
      <c r="W159" s="27"/>
      <c r="X159" s="27"/>
      <c r="Y159" s="17"/>
      <c r="Z159" s="16">
        <f t="shared" si="24"/>
        <v>0</v>
      </c>
      <c r="AA159" s="1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  <c r="AM159" s="27"/>
      <c r="AN159" s="17"/>
      <c r="AO159" s="16">
        <f t="shared" si="25"/>
        <v>0</v>
      </c>
      <c r="AP159" s="18"/>
      <c r="AQ159" s="4"/>
      <c r="AR159" s="39" t="str">
        <f t="shared" si="22"/>
        <v/>
      </c>
      <c r="AS159" s="28">
        <f t="shared" si="26"/>
        <v>0</v>
      </c>
      <c r="AT159" s="4"/>
      <c r="AU159" s="4"/>
      <c r="AV159" s="4"/>
      <c r="AW159" s="4"/>
      <c r="AX159" s="4"/>
      <c r="AY159" s="4"/>
    </row>
    <row r="160" spans="1:51">
      <c r="A160" s="41"/>
      <c r="B160" s="15" t="str">
        <f>IFERROR(VLOOKUP(A160,Tableau1[[#All],[N°Article]:[Libellé]],2,FALSE),"")</f>
        <v/>
      </c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17"/>
      <c r="N160" s="16">
        <f t="shared" si="23"/>
        <v>0</v>
      </c>
      <c r="O160" s="17"/>
      <c r="P160" s="27"/>
      <c r="Q160" s="27"/>
      <c r="R160" s="27"/>
      <c r="S160" s="27"/>
      <c r="T160" s="27"/>
      <c r="U160" s="27"/>
      <c r="V160" s="27"/>
      <c r="W160" s="27"/>
      <c r="X160" s="27"/>
      <c r="Y160" s="17"/>
      <c r="Z160" s="16">
        <f t="shared" si="24"/>
        <v>0</v>
      </c>
      <c r="AA160" s="1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  <c r="AM160" s="27"/>
      <c r="AN160" s="17"/>
      <c r="AO160" s="16">
        <f t="shared" si="25"/>
        <v>0</v>
      </c>
      <c r="AP160" s="18"/>
      <c r="AQ160" s="4"/>
      <c r="AR160" s="39" t="str">
        <f t="shared" si="22"/>
        <v/>
      </c>
      <c r="AS160" s="28">
        <f t="shared" si="26"/>
        <v>0</v>
      </c>
      <c r="AT160" s="4"/>
      <c r="AU160" s="4"/>
      <c r="AV160" s="4"/>
      <c r="AW160" s="4"/>
      <c r="AX160" s="4"/>
      <c r="AY160" s="4"/>
    </row>
    <row r="161" spans="1:51">
      <c r="A161" s="41"/>
      <c r="B161" s="15" t="str">
        <f>IFERROR(VLOOKUP(A161,Tableau1[[#All],[N°Article]:[Libellé]],2,FALSE),"")</f>
        <v/>
      </c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17"/>
      <c r="N161" s="16">
        <f t="shared" si="23"/>
        <v>0</v>
      </c>
      <c r="O161" s="17"/>
      <c r="P161" s="27"/>
      <c r="Q161" s="27"/>
      <c r="R161" s="27"/>
      <c r="S161" s="27"/>
      <c r="T161" s="27"/>
      <c r="U161" s="27"/>
      <c r="V161" s="27"/>
      <c r="W161" s="27"/>
      <c r="X161" s="27"/>
      <c r="Y161" s="17"/>
      <c r="Z161" s="16">
        <f t="shared" si="24"/>
        <v>0</v>
      </c>
      <c r="AA161" s="1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  <c r="AM161" s="27"/>
      <c r="AN161" s="17"/>
      <c r="AO161" s="16">
        <f t="shared" si="25"/>
        <v>0</v>
      </c>
      <c r="AP161" s="18"/>
      <c r="AQ161" s="4"/>
      <c r="AR161" s="39" t="str">
        <f t="shared" si="22"/>
        <v/>
      </c>
      <c r="AS161" s="28">
        <f t="shared" si="26"/>
        <v>0</v>
      </c>
      <c r="AT161" s="4"/>
      <c r="AU161" s="4"/>
      <c r="AV161" s="4"/>
      <c r="AW161" s="4"/>
      <c r="AX161" s="4"/>
      <c r="AY161" s="4"/>
    </row>
    <row r="162" spans="1:51">
      <c r="A162" s="41"/>
      <c r="B162" s="15" t="str">
        <f>IFERROR(VLOOKUP(A162,Tableau1[[#All],[N°Article]:[Libellé]],2,FALSE),"")</f>
        <v/>
      </c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17"/>
      <c r="N162" s="16">
        <f t="shared" si="23"/>
        <v>0</v>
      </c>
      <c r="O162" s="17"/>
      <c r="P162" s="27"/>
      <c r="Q162" s="27"/>
      <c r="R162" s="27"/>
      <c r="S162" s="27"/>
      <c r="T162" s="27"/>
      <c r="U162" s="27"/>
      <c r="V162" s="27"/>
      <c r="W162" s="27"/>
      <c r="X162" s="27"/>
      <c r="Y162" s="17"/>
      <c r="Z162" s="16">
        <f t="shared" si="24"/>
        <v>0</v>
      </c>
      <c r="AA162" s="1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  <c r="AL162" s="27"/>
      <c r="AM162" s="27"/>
      <c r="AN162" s="17"/>
      <c r="AO162" s="16">
        <f t="shared" si="25"/>
        <v>0</v>
      </c>
      <c r="AP162" s="18"/>
      <c r="AQ162" s="4"/>
      <c r="AR162" s="39" t="str">
        <f t="shared" si="22"/>
        <v/>
      </c>
      <c r="AS162" s="28">
        <f t="shared" si="26"/>
        <v>0</v>
      </c>
      <c r="AT162" s="4"/>
      <c r="AU162" s="4"/>
      <c r="AV162" s="4"/>
      <c r="AW162" s="4"/>
      <c r="AX162" s="4"/>
      <c r="AY162" s="4"/>
    </row>
    <row r="163" spans="1:51">
      <c r="A163" s="42"/>
      <c r="B163" s="15" t="str">
        <f>IFERROR(VLOOKUP(A163,Tableau1[[#All],[N°Article]:[Libellé]],2,FALSE),"")</f>
        <v/>
      </c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17"/>
      <c r="N163" s="16">
        <f t="shared" si="23"/>
        <v>0</v>
      </c>
      <c r="O163" s="17"/>
      <c r="P163" s="27"/>
      <c r="Q163" s="27"/>
      <c r="R163" s="27"/>
      <c r="S163" s="27"/>
      <c r="T163" s="27"/>
      <c r="U163" s="27"/>
      <c r="V163" s="27"/>
      <c r="W163" s="27"/>
      <c r="X163" s="27"/>
      <c r="Y163" s="17"/>
      <c r="Z163" s="16">
        <f t="shared" si="24"/>
        <v>0</v>
      </c>
      <c r="AA163" s="1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  <c r="AM163" s="27"/>
      <c r="AN163" s="17"/>
      <c r="AO163" s="16">
        <f t="shared" si="25"/>
        <v>0</v>
      </c>
      <c r="AP163" s="18"/>
      <c r="AQ163" s="4"/>
      <c r="AR163" s="39" t="str">
        <f t="shared" si="22"/>
        <v/>
      </c>
      <c r="AS163" s="28">
        <f t="shared" si="26"/>
        <v>0</v>
      </c>
      <c r="AT163" s="4"/>
      <c r="AU163" s="4"/>
      <c r="AV163" s="4"/>
      <c r="AW163" s="4"/>
      <c r="AX163" s="4"/>
      <c r="AY163" s="4"/>
    </row>
    <row r="164" spans="1:51">
      <c r="A164" s="42"/>
      <c r="B164" s="15" t="str">
        <f>IFERROR(VLOOKUP(A164,Tableau1[[#All],[N°Article]:[Libellé]],2,FALSE),"")</f>
        <v/>
      </c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17"/>
      <c r="N164" s="16">
        <f t="shared" si="23"/>
        <v>0</v>
      </c>
      <c r="O164" s="17"/>
      <c r="P164" s="27"/>
      <c r="Q164" s="27"/>
      <c r="R164" s="27"/>
      <c r="S164" s="27"/>
      <c r="T164" s="27"/>
      <c r="U164" s="27"/>
      <c r="V164" s="27"/>
      <c r="W164" s="27"/>
      <c r="X164" s="27"/>
      <c r="Y164" s="17"/>
      <c r="Z164" s="16">
        <f t="shared" si="24"/>
        <v>0</v>
      </c>
      <c r="AA164" s="1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  <c r="AL164" s="27"/>
      <c r="AM164" s="27"/>
      <c r="AN164" s="17"/>
      <c r="AO164" s="16">
        <f t="shared" si="25"/>
        <v>0</v>
      </c>
      <c r="AP164" s="18"/>
      <c r="AQ164" s="4"/>
      <c r="AR164" s="39" t="str">
        <f t="shared" si="22"/>
        <v/>
      </c>
      <c r="AS164" s="28">
        <f t="shared" si="26"/>
        <v>0</v>
      </c>
      <c r="AT164" s="4"/>
      <c r="AU164" s="4"/>
      <c r="AV164" s="4"/>
      <c r="AW164" s="4"/>
      <c r="AX164" s="4"/>
      <c r="AY164" s="4"/>
    </row>
    <row r="165" spans="1:51">
      <c r="A165" s="42"/>
      <c r="B165" s="15" t="str">
        <f>IFERROR(VLOOKUP(A165,Tableau1[[#All],[N°Article]:[Libellé]],2,FALSE),"")</f>
        <v/>
      </c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17"/>
      <c r="N165" s="16">
        <f t="shared" si="23"/>
        <v>0</v>
      </c>
      <c r="O165" s="17"/>
      <c r="P165" s="27"/>
      <c r="Q165" s="27"/>
      <c r="R165" s="27"/>
      <c r="S165" s="27"/>
      <c r="T165" s="27"/>
      <c r="U165" s="27"/>
      <c r="V165" s="27"/>
      <c r="W165" s="27"/>
      <c r="X165" s="27"/>
      <c r="Y165" s="17"/>
      <c r="Z165" s="16">
        <f t="shared" si="24"/>
        <v>0</v>
      </c>
      <c r="AA165" s="1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  <c r="AL165" s="27"/>
      <c r="AM165" s="27"/>
      <c r="AN165" s="17"/>
      <c r="AO165" s="16">
        <f t="shared" si="25"/>
        <v>0</v>
      </c>
      <c r="AP165" s="18"/>
      <c r="AQ165" s="4"/>
      <c r="AR165" s="39" t="str">
        <f t="shared" si="22"/>
        <v/>
      </c>
      <c r="AS165" s="28">
        <f t="shared" si="26"/>
        <v>0</v>
      </c>
      <c r="AT165" s="4"/>
      <c r="AU165" s="4"/>
      <c r="AV165" s="4"/>
      <c r="AW165" s="4"/>
      <c r="AX165" s="4"/>
      <c r="AY165" s="4"/>
    </row>
    <row r="166" spans="1:51">
      <c r="A166" s="42"/>
      <c r="B166" s="15" t="str">
        <f>IFERROR(VLOOKUP(A166,Tableau1[[#All],[N°Article]:[Libellé]],2,FALSE),"")</f>
        <v/>
      </c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17"/>
      <c r="N166" s="16">
        <f t="shared" si="23"/>
        <v>0</v>
      </c>
      <c r="O166" s="17"/>
      <c r="P166" s="27"/>
      <c r="Q166" s="27"/>
      <c r="R166" s="27"/>
      <c r="S166" s="27"/>
      <c r="T166" s="27"/>
      <c r="U166" s="27"/>
      <c r="V166" s="27"/>
      <c r="W166" s="27"/>
      <c r="X166" s="27"/>
      <c r="Y166" s="17"/>
      <c r="Z166" s="16">
        <f t="shared" si="24"/>
        <v>0</v>
      </c>
      <c r="AA166" s="1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  <c r="AL166" s="27"/>
      <c r="AM166" s="27"/>
      <c r="AN166" s="17"/>
      <c r="AO166" s="16">
        <f t="shared" si="25"/>
        <v>0</v>
      </c>
      <c r="AP166" s="18"/>
      <c r="AQ166" s="4"/>
      <c r="AR166" s="39" t="str">
        <f t="shared" si="22"/>
        <v/>
      </c>
      <c r="AS166" s="28">
        <f t="shared" si="26"/>
        <v>0</v>
      </c>
      <c r="AT166" s="4"/>
      <c r="AU166" s="4"/>
      <c r="AV166" s="4"/>
      <c r="AW166" s="4"/>
      <c r="AX166" s="4"/>
      <c r="AY166" s="4"/>
    </row>
    <row r="167" spans="1:51">
      <c r="A167" s="42"/>
      <c r="B167" s="15" t="str">
        <f>IFERROR(VLOOKUP(A167,Tableau1[[#All],[N°Article]:[Libellé]],2,FALSE),"")</f>
        <v/>
      </c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17"/>
      <c r="N167" s="16">
        <f t="shared" si="23"/>
        <v>0</v>
      </c>
      <c r="O167" s="17"/>
      <c r="P167" s="27"/>
      <c r="Q167" s="27"/>
      <c r="R167" s="27"/>
      <c r="S167" s="27"/>
      <c r="T167" s="27"/>
      <c r="U167" s="27"/>
      <c r="V167" s="27"/>
      <c r="W167" s="27"/>
      <c r="X167" s="27"/>
      <c r="Y167" s="17"/>
      <c r="Z167" s="16">
        <f t="shared" si="24"/>
        <v>0</v>
      </c>
      <c r="AA167" s="1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  <c r="AM167" s="27"/>
      <c r="AN167" s="17"/>
      <c r="AO167" s="16">
        <f t="shared" si="25"/>
        <v>0</v>
      </c>
      <c r="AP167" s="18"/>
      <c r="AQ167" s="4"/>
      <c r="AR167" s="39" t="str">
        <f t="shared" si="22"/>
        <v/>
      </c>
      <c r="AS167" s="28">
        <f t="shared" si="26"/>
        <v>0</v>
      </c>
      <c r="AT167" s="4"/>
      <c r="AU167" s="4"/>
      <c r="AV167" s="4"/>
      <c r="AW167" s="4"/>
      <c r="AX167" s="4"/>
      <c r="AY167" s="4"/>
    </row>
    <row r="168" spans="1:51">
      <c r="A168" s="42"/>
      <c r="B168" s="15" t="str">
        <f>IFERROR(VLOOKUP(A168,Tableau1[[#All],[N°Article]:[Libellé]],2,FALSE),"")</f>
        <v/>
      </c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17"/>
      <c r="N168" s="16">
        <f t="shared" si="23"/>
        <v>0</v>
      </c>
      <c r="O168" s="17"/>
      <c r="P168" s="27"/>
      <c r="Q168" s="27"/>
      <c r="R168" s="27"/>
      <c r="S168" s="27"/>
      <c r="T168" s="27"/>
      <c r="U168" s="27"/>
      <c r="V168" s="27"/>
      <c r="W168" s="27"/>
      <c r="X168" s="27"/>
      <c r="Y168" s="17"/>
      <c r="Z168" s="16">
        <f t="shared" si="24"/>
        <v>0</v>
      </c>
      <c r="AA168" s="1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  <c r="AM168" s="27"/>
      <c r="AN168" s="17"/>
      <c r="AO168" s="16">
        <f t="shared" si="25"/>
        <v>0</v>
      </c>
      <c r="AP168" s="18"/>
      <c r="AQ168" s="4"/>
      <c r="AR168" s="39" t="str">
        <f t="shared" si="22"/>
        <v/>
      </c>
      <c r="AS168" s="28">
        <f t="shared" si="26"/>
        <v>0</v>
      </c>
      <c r="AT168" s="4"/>
      <c r="AU168" s="4"/>
      <c r="AV168" s="4"/>
      <c r="AW168" s="4"/>
      <c r="AX168" s="4"/>
      <c r="AY168" s="4"/>
    </row>
    <row r="169" spans="1:51">
      <c r="A169" s="42"/>
      <c r="B169" s="15" t="str">
        <f>IFERROR(VLOOKUP(A169,Tableau1[[#All],[N°Article]:[Libellé]],2,FALSE),"")</f>
        <v/>
      </c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17"/>
      <c r="N169" s="16">
        <f t="shared" si="23"/>
        <v>0</v>
      </c>
      <c r="O169" s="17"/>
      <c r="P169" s="27"/>
      <c r="Q169" s="27"/>
      <c r="R169" s="27"/>
      <c r="S169" s="27"/>
      <c r="T169" s="27"/>
      <c r="U169" s="27"/>
      <c r="V169" s="27"/>
      <c r="W169" s="27"/>
      <c r="X169" s="27"/>
      <c r="Y169" s="17"/>
      <c r="Z169" s="16">
        <f t="shared" si="24"/>
        <v>0</v>
      </c>
      <c r="AA169" s="1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  <c r="AM169" s="27"/>
      <c r="AN169" s="17"/>
      <c r="AO169" s="16">
        <f t="shared" si="25"/>
        <v>0</v>
      </c>
      <c r="AP169" s="18"/>
      <c r="AQ169" s="4"/>
      <c r="AR169" s="39" t="str">
        <f t="shared" si="22"/>
        <v/>
      </c>
      <c r="AS169" s="28">
        <f t="shared" si="26"/>
        <v>0</v>
      </c>
      <c r="AT169" s="4"/>
      <c r="AU169" s="4"/>
      <c r="AV169" s="4"/>
      <c r="AW169" s="4"/>
      <c r="AX169" s="4"/>
      <c r="AY169" s="4"/>
    </row>
    <row r="170" spans="1:51">
      <c r="A170" s="43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P170" s="19"/>
      <c r="AQ170" s="4"/>
      <c r="AR170" s="4"/>
      <c r="AS170" s="4"/>
      <c r="AT170" s="4"/>
      <c r="AU170" s="4"/>
      <c r="AV170" s="4"/>
      <c r="AW170" s="4"/>
      <c r="AX170" s="4"/>
      <c r="AY170" s="4"/>
    </row>
    <row r="171" spans="1:51">
      <c r="A171" s="6"/>
      <c r="B171" s="12" t="s">
        <v>5</v>
      </c>
      <c r="C171" s="6"/>
      <c r="D171" s="20" t="s">
        <v>48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21"/>
      <c r="AQ171" s="4"/>
      <c r="AR171" s="4"/>
      <c r="AS171" s="4"/>
      <c r="AT171" s="4"/>
      <c r="AU171" s="4"/>
      <c r="AV171" s="4"/>
      <c r="AW171" s="4"/>
      <c r="AX171" s="4"/>
      <c r="AY171" s="4"/>
    </row>
    <row r="172" spans="1:51">
      <c r="A172" s="6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P172" s="19"/>
      <c r="AQ172" s="4"/>
      <c r="AR172" s="4"/>
      <c r="AS172" s="4"/>
      <c r="AT172" s="4"/>
      <c r="AU172" s="4"/>
      <c r="AV172" s="4"/>
      <c r="AW172" s="4"/>
      <c r="AX172" s="4"/>
      <c r="AY172" s="4"/>
    </row>
    <row r="173" spans="1:51" ht="46.5">
      <c r="A173" s="14" t="s">
        <v>0</v>
      </c>
      <c r="B173" s="14" t="s">
        <v>4</v>
      </c>
      <c r="C173" s="11">
        <v>42156</v>
      </c>
      <c r="D173" s="11">
        <v>42157</v>
      </c>
      <c r="E173" s="11">
        <v>42158</v>
      </c>
      <c r="F173" s="11">
        <v>42159</v>
      </c>
      <c r="G173" s="11">
        <v>42160</v>
      </c>
      <c r="H173" s="11">
        <v>42161</v>
      </c>
      <c r="I173" s="11">
        <v>42162</v>
      </c>
      <c r="J173" s="11">
        <v>42163</v>
      </c>
      <c r="K173" s="11">
        <v>42164</v>
      </c>
      <c r="L173" s="11">
        <v>42165</v>
      </c>
      <c r="M173" s="10"/>
      <c r="N173" s="11" t="s">
        <v>25</v>
      </c>
      <c r="O173" s="10"/>
      <c r="P173" s="11">
        <v>42166</v>
      </c>
      <c r="Q173" s="11">
        <v>42167</v>
      </c>
      <c r="R173" s="11">
        <v>42168</v>
      </c>
      <c r="S173" s="11">
        <v>42169</v>
      </c>
      <c r="T173" s="11">
        <v>42170</v>
      </c>
      <c r="U173" s="11">
        <v>42171</v>
      </c>
      <c r="V173" s="11">
        <v>42172</v>
      </c>
      <c r="W173" s="11">
        <v>42173</v>
      </c>
      <c r="X173" s="11">
        <v>42174</v>
      </c>
      <c r="Y173" s="10"/>
      <c r="Z173" s="11" t="s">
        <v>26</v>
      </c>
      <c r="AA173" s="10"/>
      <c r="AB173" s="11">
        <v>42175</v>
      </c>
      <c r="AC173" s="11">
        <v>42176</v>
      </c>
      <c r="AD173" s="11">
        <v>42177</v>
      </c>
      <c r="AE173" s="11">
        <v>42178</v>
      </c>
      <c r="AF173" s="11">
        <v>42179</v>
      </c>
      <c r="AG173" s="11">
        <v>42180</v>
      </c>
      <c r="AH173" s="11">
        <v>42181</v>
      </c>
      <c r="AI173" s="11">
        <v>42182</v>
      </c>
      <c r="AJ173" s="11">
        <v>42183</v>
      </c>
      <c r="AK173" s="11">
        <v>42184</v>
      </c>
      <c r="AL173" s="11">
        <v>42185</v>
      </c>
      <c r="AM173" s="24"/>
      <c r="AN173" s="25"/>
      <c r="AO173" s="11" t="s">
        <v>27</v>
      </c>
      <c r="AP173" s="23"/>
      <c r="AQ173" s="4"/>
      <c r="AR173" s="4"/>
      <c r="AS173" s="11" t="s">
        <v>6</v>
      </c>
      <c r="AT173" s="4"/>
      <c r="AU173" s="4"/>
      <c r="AV173" s="4"/>
      <c r="AW173" s="4"/>
      <c r="AX173" s="4"/>
      <c r="AY173" s="4"/>
    </row>
    <row r="174" spans="1:51">
      <c r="A174" s="41">
        <v>1234</v>
      </c>
      <c r="B174" s="15" t="str">
        <f>IFERROR(VLOOKUP(A174,Tableau1[[#All],[N°Article]:[Libellé]],2,FALSE),"")</f>
        <v>SERVIETTES 8/8</v>
      </c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17"/>
      <c r="N174" s="16">
        <f>SUM(C174:L174)</f>
        <v>0</v>
      </c>
      <c r="O174" s="17"/>
      <c r="P174" s="27"/>
      <c r="Q174" s="27"/>
      <c r="R174" s="27"/>
      <c r="S174" s="27"/>
      <c r="T174" s="27">
        <v>4</v>
      </c>
      <c r="U174" s="27"/>
      <c r="V174" s="27"/>
      <c r="W174" s="27"/>
      <c r="X174" s="27"/>
      <c r="Y174" s="17"/>
      <c r="Z174" s="16">
        <f>SUM(O174:X174)</f>
        <v>4</v>
      </c>
      <c r="AA174" s="17"/>
      <c r="AB174" s="27"/>
      <c r="AC174" s="27"/>
      <c r="AD174" s="27"/>
      <c r="AE174" s="27"/>
      <c r="AF174" s="27"/>
      <c r="AG174" s="27"/>
      <c r="AH174" s="27"/>
      <c r="AI174" s="27">
        <v>10</v>
      </c>
      <c r="AJ174" s="27"/>
      <c r="AK174" s="27"/>
      <c r="AL174" s="27"/>
      <c r="AM174" s="24"/>
      <c r="AN174" s="26"/>
      <c r="AO174" s="16">
        <f>SUM(AD174:AM174)</f>
        <v>10</v>
      </c>
      <c r="AP174" s="18"/>
      <c r="AQ174" s="4"/>
      <c r="AR174" s="39" t="str">
        <f t="shared" ref="AR174:AR203" si="27">B174</f>
        <v>SERVIETTES 8/8</v>
      </c>
      <c r="AS174" s="28">
        <f>SUM(N174,Z174,AO174)</f>
        <v>14</v>
      </c>
      <c r="AT174" s="4"/>
      <c r="AU174" s="4"/>
      <c r="AV174" s="4"/>
      <c r="AW174" s="4"/>
      <c r="AX174" s="4"/>
      <c r="AY174" s="4"/>
    </row>
    <row r="175" spans="1:51">
      <c r="A175" s="41">
        <v>2345</v>
      </c>
      <c r="B175" s="15" t="str">
        <f>IFERROR(VLOOKUP(A175,Tableau1[[#All],[N°Article]:[Libellé]],2,FALSE),"")</f>
        <v>NAPPES 9/15</v>
      </c>
      <c r="C175" s="27"/>
      <c r="D175" s="27"/>
      <c r="E175" s="27">
        <v>5</v>
      </c>
      <c r="F175" s="27"/>
      <c r="G175" s="27"/>
      <c r="H175" s="27"/>
      <c r="I175" s="27"/>
      <c r="J175" s="27"/>
      <c r="K175" s="27"/>
      <c r="L175" s="27"/>
      <c r="M175" s="17"/>
      <c r="N175" s="16">
        <f t="shared" ref="N175:N203" si="28">SUM(C175:L175)</f>
        <v>5</v>
      </c>
      <c r="O175" s="17"/>
      <c r="P175" s="27"/>
      <c r="Q175" s="27"/>
      <c r="R175" s="27"/>
      <c r="S175" s="27"/>
      <c r="T175" s="27"/>
      <c r="U175" s="27"/>
      <c r="V175" s="27"/>
      <c r="W175" s="27"/>
      <c r="X175" s="27"/>
      <c r="Y175" s="17"/>
      <c r="Z175" s="16">
        <f t="shared" ref="Z175:Z203" si="29">SUM(O175:X175)</f>
        <v>0</v>
      </c>
      <c r="AA175" s="17"/>
      <c r="AB175" s="27"/>
      <c r="AC175" s="27"/>
      <c r="AD175" s="27"/>
      <c r="AE175" s="27"/>
      <c r="AF175" s="27"/>
      <c r="AG175" s="27"/>
      <c r="AH175" s="27"/>
      <c r="AI175" s="27">
        <v>2</v>
      </c>
      <c r="AJ175" s="27"/>
      <c r="AK175" s="27"/>
      <c r="AL175" s="27"/>
      <c r="AM175" s="24"/>
      <c r="AN175" s="26"/>
      <c r="AO175" s="16">
        <f t="shared" ref="AO175:AO203" si="30">SUM(AD175:AM175)</f>
        <v>2</v>
      </c>
      <c r="AP175" s="18"/>
      <c r="AQ175" s="4"/>
      <c r="AR175" s="39" t="str">
        <f t="shared" si="27"/>
        <v>NAPPES 9/15</v>
      </c>
      <c r="AS175" s="28">
        <f t="shared" ref="AS175:AS203" si="31">SUM(N175,Z175,AO175)</f>
        <v>7</v>
      </c>
      <c r="AT175" s="4"/>
      <c r="AU175" s="4"/>
      <c r="AV175" s="4"/>
      <c r="AW175" s="4"/>
      <c r="AX175" s="4"/>
      <c r="AY175" s="4"/>
    </row>
    <row r="176" spans="1:51">
      <c r="A176" s="41"/>
      <c r="B176" s="15" t="str">
        <f>IFERROR(VLOOKUP(A176,Tableau1[[#All],[N°Article]:[Libellé]],2,FALSE),"")</f>
        <v/>
      </c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17"/>
      <c r="N176" s="16">
        <f t="shared" si="28"/>
        <v>0</v>
      </c>
      <c r="O176" s="17"/>
      <c r="P176" s="27"/>
      <c r="Q176" s="27"/>
      <c r="R176" s="27"/>
      <c r="S176" s="27"/>
      <c r="T176" s="27"/>
      <c r="U176" s="27"/>
      <c r="V176" s="27"/>
      <c r="W176" s="27"/>
      <c r="X176" s="27"/>
      <c r="Y176" s="17"/>
      <c r="Z176" s="16">
        <f t="shared" si="29"/>
        <v>0</v>
      </c>
      <c r="AA176" s="1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  <c r="AM176" s="24"/>
      <c r="AN176" s="26"/>
      <c r="AO176" s="16">
        <f t="shared" si="30"/>
        <v>0</v>
      </c>
      <c r="AP176" s="18"/>
      <c r="AQ176" s="4"/>
      <c r="AR176" s="39" t="str">
        <f t="shared" si="27"/>
        <v/>
      </c>
      <c r="AS176" s="28">
        <f t="shared" si="31"/>
        <v>0</v>
      </c>
      <c r="AT176" s="4"/>
      <c r="AU176" s="4"/>
      <c r="AV176" s="4"/>
      <c r="AW176" s="4"/>
      <c r="AX176" s="4"/>
      <c r="AY176" s="4"/>
    </row>
    <row r="177" spans="1:51">
      <c r="A177" s="41"/>
      <c r="B177" s="15" t="str">
        <f>IFERROR(VLOOKUP(A177,Tableau1[[#All],[N°Article]:[Libellé]],2,FALSE),"")</f>
        <v/>
      </c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17"/>
      <c r="N177" s="16">
        <f t="shared" si="28"/>
        <v>0</v>
      </c>
      <c r="O177" s="17"/>
      <c r="P177" s="27"/>
      <c r="Q177" s="27"/>
      <c r="R177" s="27"/>
      <c r="S177" s="27"/>
      <c r="T177" s="27"/>
      <c r="U177" s="27"/>
      <c r="V177" s="27"/>
      <c r="W177" s="27"/>
      <c r="X177" s="27"/>
      <c r="Y177" s="17"/>
      <c r="Z177" s="16">
        <f t="shared" si="29"/>
        <v>0</v>
      </c>
      <c r="AA177" s="1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  <c r="AM177" s="24"/>
      <c r="AN177" s="26"/>
      <c r="AO177" s="16">
        <f t="shared" si="30"/>
        <v>0</v>
      </c>
      <c r="AP177" s="18"/>
      <c r="AQ177" s="4"/>
      <c r="AR177" s="39" t="str">
        <f t="shared" si="27"/>
        <v/>
      </c>
      <c r="AS177" s="28">
        <f t="shared" si="31"/>
        <v>0</v>
      </c>
      <c r="AT177" s="4"/>
      <c r="AU177" s="4"/>
      <c r="AV177" s="4"/>
      <c r="AW177" s="4"/>
      <c r="AX177" s="4"/>
      <c r="AY177" s="4"/>
    </row>
    <row r="178" spans="1:51">
      <c r="A178" s="41"/>
      <c r="B178" s="15" t="str">
        <f>IFERROR(VLOOKUP(A178,Tableau1[[#All],[N°Article]:[Libellé]],2,FALSE),"")</f>
        <v/>
      </c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17"/>
      <c r="N178" s="16">
        <f t="shared" si="28"/>
        <v>0</v>
      </c>
      <c r="O178" s="17"/>
      <c r="P178" s="27"/>
      <c r="Q178" s="27"/>
      <c r="R178" s="27"/>
      <c r="S178" s="27"/>
      <c r="T178" s="27"/>
      <c r="U178" s="27"/>
      <c r="V178" s="27"/>
      <c r="W178" s="27"/>
      <c r="X178" s="27"/>
      <c r="Y178" s="17"/>
      <c r="Z178" s="16">
        <f t="shared" si="29"/>
        <v>0</v>
      </c>
      <c r="AA178" s="1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  <c r="AM178" s="24"/>
      <c r="AN178" s="26"/>
      <c r="AO178" s="16">
        <f t="shared" si="30"/>
        <v>0</v>
      </c>
      <c r="AP178" s="18"/>
      <c r="AQ178" s="4"/>
      <c r="AR178" s="39" t="str">
        <f t="shared" si="27"/>
        <v/>
      </c>
      <c r="AS178" s="28">
        <f t="shared" si="31"/>
        <v>0</v>
      </c>
      <c r="AT178" s="4"/>
      <c r="AU178" s="4"/>
      <c r="AV178" s="4"/>
      <c r="AW178" s="4"/>
      <c r="AX178" s="4"/>
      <c r="AY178" s="4"/>
    </row>
    <row r="179" spans="1:51">
      <c r="A179" s="41"/>
      <c r="B179" s="15" t="str">
        <f>IFERROR(VLOOKUP(A179,Tableau1[[#All],[N°Article]:[Libellé]],2,FALSE),"")</f>
        <v/>
      </c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17"/>
      <c r="N179" s="16">
        <f t="shared" si="28"/>
        <v>0</v>
      </c>
      <c r="O179" s="17"/>
      <c r="P179" s="27"/>
      <c r="Q179" s="27"/>
      <c r="R179" s="27"/>
      <c r="S179" s="27"/>
      <c r="T179" s="27"/>
      <c r="U179" s="27"/>
      <c r="V179" s="27"/>
      <c r="W179" s="27"/>
      <c r="X179" s="27"/>
      <c r="Y179" s="17"/>
      <c r="Z179" s="16">
        <f t="shared" si="29"/>
        <v>0</v>
      </c>
      <c r="AA179" s="1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  <c r="AM179" s="24"/>
      <c r="AN179" s="26"/>
      <c r="AO179" s="16">
        <f t="shared" si="30"/>
        <v>0</v>
      </c>
      <c r="AP179" s="18"/>
      <c r="AQ179" s="4"/>
      <c r="AR179" s="39" t="str">
        <f t="shared" si="27"/>
        <v/>
      </c>
      <c r="AS179" s="28">
        <f t="shared" si="31"/>
        <v>0</v>
      </c>
      <c r="AT179" s="4"/>
      <c r="AU179" s="4"/>
      <c r="AV179" s="4"/>
      <c r="AW179" s="4"/>
      <c r="AX179" s="4"/>
      <c r="AY179" s="4"/>
    </row>
    <row r="180" spans="1:51">
      <c r="A180" s="41"/>
      <c r="B180" s="15" t="str">
        <f>IFERROR(VLOOKUP(A180,Tableau1[[#All],[N°Article]:[Libellé]],2,FALSE),"")</f>
        <v/>
      </c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17"/>
      <c r="N180" s="16">
        <f t="shared" si="28"/>
        <v>0</v>
      </c>
      <c r="O180" s="17"/>
      <c r="P180" s="27"/>
      <c r="Q180" s="27"/>
      <c r="R180" s="27"/>
      <c r="S180" s="27"/>
      <c r="T180" s="27"/>
      <c r="U180" s="27"/>
      <c r="V180" s="27"/>
      <c r="W180" s="27"/>
      <c r="X180" s="27"/>
      <c r="Y180" s="17"/>
      <c r="Z180" s="16">
        <f t="shared" si="29"/>
        <v>0</v>
      </c>
      <c r="AA180" s="1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  <c r="AM180" s="24"/>
      <c r="AN180" s="26"/>
      <c r="AO180" s="16">
        <f t="shared" si="30"/>
        <v>0</v>
      </c>
      <c r="AP180" s="18"/>
      <c r="AQ180" s="4"/>
      <c r="AR180" s="39" t="str">
        <f t="shared" si="27"/>
        <v/>
      </c>
      <c r="AS180" s="28">
        <f t="shared" si="31"/>
        <v>0</v>
      </c>
      <c r="AT180" s="4"/>
      <c r="AU180" s="4"/>
      <c r="AV180" s="4"/>
      <c r="AW180" s="4"/>
      <c r="AX180" s="4"/>
      <c r="AY180" s="4"/>
    </row>
    <row r="181" spans="1:51">
      <c r="A181" s="41"/>
      <c r="B181" s="15" t="str">
        <f>IFERROR(VLOOKUP(A181,Tableau1[[#All],[N°Article]:[Libellé]],2,FALSE),"")</f>
        <v/>
      </c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17"/>
      <c r="N181" s="16">
        <f t="shared" si="28"/>
        <v>0</v>
      </c>
      <c r="O181" s="17"/>
      <c r="P181" s="27"/>
      <c r="Q181" s="27"/>
      <c r="R181" s="27"/>
      <c r="S181" s="27"/>
      <c r="T181" s="27"/>
      <c r="U181" s="27"/>
      <c r="V181" s="27"/>
      <c r="W181" s="27"/>
      <c r="X181" s="27"/>
      <c r="Y181" s="17"/>
      <c r="Z181" s="16">
        <f t="shared" si="29"/>
        <v>0</v>
      </c>
      <c r="AA181" s="1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  <c r="AM181" s="24"/>
      <c r="AN181" s="26"/>
      <c r="AO181" s="16">
        <f t="shared" si="30"/>
        <v>0</v>
      </c>
      <c r="AP181" s="18"/>
      <c r="AQ181" s="4"/>
      <c r="AR181" s="39" t="str">
        <f t="shared" si="27"/>
        <v/>
      </c>
      <c r="AS181" s="28">
        <f t="shared" si="31"/>
        <v>0</v>
      </c>
      <c r="AT181" s="4"/>
      <c r="AU181" s="4"/>
      <c r="AV181" s="4"/>
      <c r="AW181" s="4"/>
      <c r="AX181" s="4"/>
      <c r="AY181" s="4"/>
    </row>
    <row r="182" spans="1:51">
      <c r="A182" s="41"/>
      <c r="B182" s="15" t="str">
        <f>IFERROR(VLOOKUP(A182,Tableau1[[#All],[N°Article]:[Libellé]],2,FALSE),"")</f>
        <v/>
      </c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17"/>
      <c r="N182" s="16">
        <f t="shared" si="28"/>
        <v>0</v>
      </c>
      <c r="O182" s="17"/>
      <c r="P182" s="27"/>
      <c r="Q182" s="27"/>
      <c r="R182" s="27"/>
      <c r="S182" s="27"/>
      <c r="T182" s="27"/>
      <c r="U182" s="27"/>
      <c r="V182" s="27"/>
      <c r="W182" s="27"/>
      <c r="X182" s="27"/>
      <c r="Y182" s="17"/>
      <c r="Z182" s="16">
        <f t="shared" si="29"/>
        <v>0</v>
      </c>
      <c r="AA182" s="1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  <c r="AL182" s="27"/>
      <c r="AM182" s="24"/>
      <c r="AN182" s="26"/>
      <c r="AO182" s="16">
        <f t="shared" si="30"/>
        <v>0</v>
      </c>
      <c r="AP182" s="18"/>
      <c r="AQ182" s="4"/>
      <c r="AR182" s="39" t="str">
        <f t="shared" si="27"/>
        <v/>
      </c>
      <c r="AS182" s="28">
        <f t="shared" si="31"/>
        <v>0</v>
      </c>
      <c r="AT182" s="4"/>
      <c r="AU182" s="4"/>
      <c r="AV182" s="4"/>
      <c r="AW182" s="4"/>
      <c r="AX182" s="4"/>
      <c r="AY182" s="4"/>
    </row>
    <row r="183" spans="1:51">
      <c r="A183" s="41"/>
      <c r="B183" s="15" t="str">
        <f>IFERROR(VLOOKUP(A183,Tableau1[[#All],[N°Article]:[Libellé]],2,FALSE),"")</f>
        <v/>
      </c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17"/>
      <c r="N183" s="16">
        <f t="shared" si="28"/>
        <v>0</v>
      </c>
      <c r="O183" s="17"/>
      <c r="P183" s="27"/>
      <c r="Q183" s="27"/>
      <c r="R183" s="27"/>
      <c r="S183" s="27"/>
      <c r="T183" s="27"/>
      <c r="U183" s="27"/>
      <c r="V183" s="27"/>
      <c r="W183" s="27"/>
      <c r="X183" s="27"/>
      <c r="Y183" s="17"/>
      <c r="Z183" s="16">
        <f t="shared" si="29"/>
        <v>0</v>
      </c>
      <c r="AA183" s="1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  <c r="AL183" s="27"/>
      <c r="AM183" s="24"/>
      <c r="AN183" s="26"/>
      <c r="AO183" s="16">
        <f t="shared" si="30"/>
        <v>0</v>
      </c>
      <c r="AP183" s="18"/>
      <c r="AQ183" s="4"/>
      <c r="AR183" s="39" t="str">
        <f t="shared" si="27"/>
        <v/>
      </c>
      <c r="AS183" s="28">
        <f t="shared" si="31"/>
        <v>0</v>
      </c>
      <c r="AT183" s="4"/>
      <c r="AU183" s="4"/>
      <c r="AV183" s="4"/>
      <c r="AW183" s="4"/>
      <c r="AX183" s="4"/>
      <c r="AY183" s="4"/>
    </row>
    <row r="184" spans="1:51">
      <c r="A184" s="41"/>
      <c r="B184" s="15" t="str">
        <f>IFERROR(VLOOKUP(A184,Tableau1[[#All],[N°Article]:[Libellé]],2,FALSE),"")</f>
        <v/>
      </c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17"/>
      <c r="N184" s="16">
        <f t="shared" si="28"/>
        <v>0</v>
      </c>
      <c r="O184" s="17"/>
      <c r="P184" s="27"/>
      <c r="Q184" s="27"/>
      <c r="R184" s="27"/>
      <c r="S184" s="27"/>
      <c r="T184" s="27"/>
      <c r="U184" s="27"/>
      <c r="V184" s="27"/>
      <c r="W184" s="27"/>
      <c r="X184" s="27"/>
      <c r="Y184" s="17"/>
      <c r="Z184" s="16">
        <f t="shared" si="29"/>
        <v>0</v>
      </c>
      <c r="AA184" s="1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/>
      <c r="AM184" s="24"/>
      <c r="AN184" s="26"/>
      <c r="AO184" s="16">
        <f t="shared" si="30"/>
        <v>0</v>
      </c>
      <c r="AP184" s="18"/>
      <c r="AQ184" s="4"/>
      <c r="AR184" s="39" t="str">
        <f t="shared" si="27"/>
        <v/>
      </c>
      <c r="AS184" s="28">
        <f t="shared" si="31"/>
        <v>0</v>
      </c>
      <c r="AT184" s="4"/>
      <c r="AU184" s="4"/>
      <c r="AV184" s="4"/>
      <c r="AW184" s="4"/>
      <c r="AX184" s="4"/>
      <c r="AY184" s="4"/>
    </row>
    <row r="185" spans="1:51">
      <c r="A185" s="41"/>
      <c r="B185" s="15" t="str">
        <f>IFERROR(VLOOKUP(A185,Tableau1[[#All],[N°Article]:[Libellé]],2,FALSE),"")</f>
        <v/>
      </c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17"/>
      <c r="N185" s="16">
        <f t="shared" si="28"/>
        <v>0</v>
      </c>
      <c r="O185" s="17"/>
      <c r="P185" s="27"/>
      <c r="Q185" s="27"/>
      <c r="R185" s="27"/>
      <c r="S185" s="27"/>
      <c r="T185" s="27"/>
      <c r="U185" s="27"/>
      <c r="V185" s="27"/>
      <c r="W185" s="27"/>
      <c r="X185" s="27"/>
      <c r="Y185" s="17"/>
      <c r="Z185" s="16">
        <f t="shared" si="29"/>
        <v>0</v>
      </c>
      <c r="AA185" s="1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  <c r="AL185" s="27"/>
      <c r="AM185" s="24"/>
      <c r="AN185" s="26"/>
      <c r="AO185" s="16">
        <f t="shared" si="30"/>
        <v>0</v>
      </c>
      <c r="AP185" s="18"/>
      <c r="AQ185" s="4"/>
      <c r="AR185" s="39" t="str">
        <f t="shared" si="27"/>
        <v/>
      </c>
      <c r="AS185" s="28">
        <f t="shared" si="31"/>
        <v>0</v>
      </c>
      <c r="AT185" s="4"/>
      <c r="AU185" s="4"/>
      <c r="AV185" s="4"/>
      <c r="AW185" s="4"/>
      <c r="AX185" s="4"/>
      <c r="AY185" s="4"/>
    </row>
    <row r="186" spans="1:51">
      <c r="A186" s="41"/>
      <c r="B186" s="15" t="str">
        <f>IFERROR(VLOOKUP(A186,Tableau1[[#All],[N°Article]:[Libellé]],2,FALSE),"")</f>
        <v/>
      </c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17"/>
      <c r="N186" s="16">
        <f t="shared" si="28"/>
        <v>0</v>
      </c>
      <c r="O186" s="17"/>
      <c r="P186" s="27"/>
      <c r="Q186" s="27"/>
      <c r="R186" s="27"/>
      <c r="S186" s="27"/>
      <c r="T186" s="27"/>
      <c r="U186" s="27"/>
      <c r="V186" s="27"/>
      <c r="W186" s="27"/>
      <c r="X186" s="27"/>
      <c r="Y186" s="17"/>
      <c r="Z186" s="16">
        <f t="shared" si="29"/>
        <v>0</v>
      </c>
      <c r="AA186" s="1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  <c r="AL186" s="27"/>
      <c r="AM186" s="24"/>
      <c r="AN186" s="26"/>
      <c r="AO186" s="16">
        <f t="shared" si="30"/>
        <v>0</v>
      </c>
      <c r="AP186" s="18"/>
      <c r="AQ186" s="4"/>
      <c r="AR186" s="39" t="str">
        <f t="shared" si="27"/>
        <v/>
      </c>
      <c r="AS186" s="28">
        <f t="shared" si="31"/>
        <v>0</v>
      </c>
      <c r="AT186" s="4"/>
      <c r="AU186" s="4"/>
      <c r="AV186" s="4"/>
      <c r="AW186" s="4"/>
      <c r="AX186" s="4"/>
      <c r="AY186" s="4"/>
    </row>
    <row r="187" spans="1:51">
      <c r="A187" s="41"/>
      <c r="B187" s="15" t="str">
        <f>IFERROR(VLOOKUP(A187,Tableau1[[#All],[N°Article]:[Libellé]],2,FALSE),"")</f>
        <v/>
      </c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17"/>
      <c r="N187" s="16">
        <f t="shared" si="28"/>
        <v>0</v>
      </c>
      <c r="O187" s="17"/>
      <c r="P187" s="27"/>
      <c r="Q187" s="27"/>
      <c r="R187" s="27"/>
      <c r="S187" s="27"/>
      <c r="T187" s="27"/>
      <c r="U187" s="27"/>
      <c r="V187" s="27"/>
      <c r="W187" s="27"/>
      <c r="X187" s="27"/>
      <c r="Y187" s="17"/>
      <c r="Z187" s="16">
        <f t="shared" si="29"/>
        <v>0</v>
      </c>
      <c r="AA187" s="1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  <c r="AL187" s="27"/>
      <c r="AM187" s="24"/>
      <c r="AN187" s="26"/>
      <c r="AO187" s="16">
        <f t="shared" si="30"/>
        <v>0</v>
      </c>
      <c r="AP187" s="18"/>
      <c r="AQ187" s="4"/>
      <c r="AR187" s="39" t="str">
        <f t="shared" si="27"/>
        <v/>
      </c>
      <c r="AS187" s="28">
        <f t="shared" si="31"/>
        <v>0</v>
      </c>
      <c r="AT187" s="4"/>
      <c r="AU187" s="4"/>
      <c r="AV187" s="4"/>
      <c r="AW187" s="4"/>
      <c r="AX187" s="4"/>
      <c r="AY187" s="4"/>
    </row>
    <row r="188" spans="1:51">
      <c r="A188" s="41"/>
      <c r="B188" s="15" t="str">
        <f>IFERROR(VLOOKUP(A188,Tableau1[[#All],[N°Article]:[Libellé]],2,FALSE),"")</f>
        <v/>
      </c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17"/>
      <c r="N188" s="16">
        <f t="shared" si="28"/>
        <v>0</v>
      </c>
      <c r="O188" s="17"/>
      <c r="P188" s="27"/>
      <c r="Q188" s="27"/>
      <c r="R188" s="27"/>
      <c r="S188" s="27"/>
      <c r="T188" s="27"/>
      <c r="U188" s="27"/>
      <c r="V188" s="27"/>
      <c r="W188" s="27"/>
      <c r="X188" s="27"/>
      <c r="Y188" s="17"/>
      <c r="Z188" s="16">
        <f t="shared" si="29"/>
        <v>0</v>
      </c>
      <c r="AA188" s="1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  <c r="AL188" s="27"/>
      <c r="AM188" s="24"/>
      <c r="AN188" s="26"/>
      <c r="AO188" s="16">
        <f t="shared" si="30"/>
        <v>0</v>
      </c>
      <c r="AP188" s="18"/>
      <c r="AQ188" s="4"/>
      <c r="AR188" s="39" t="str">
        <f t="shared" si="27"/>
        <v/>
      </c>
      <c r="AS188" s="28">
        <f t="shared" si="31"/>
        <v>0</v>
      </c>
      <c r="AT188" s="4"/>
      <c r="AU188" s="4"/>
      <c r="AV188" s="4"/>
      <c r="AW188" s="4"/>
      <c r="AX188" s="4"/>
      <c r="AY188" s="4"/>
    </row>
    <row r="189" spans="1:51">
      <c r="A189" s="41"/>
      <c r="B189" s="15" t="str">
        <f>IFERROR(VLOOKUP(A189,Tableau1[[#All],[N°Article]:[Libellé]],2,FALSE),"")</f>
        <v/>
      </c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17"/>
      <c r="N189" s="16">
        <f t="shared" si="28"/>
        <v>0</v>
      </c>
      <c r="O189" s="17"/>
      <c r="P189" s="27"/>
      <c r="Q189" s="27"/>
      <c r="R189" s="27"/>
      <c r="S189" s="27"/>
      <c r="T189" s="27"/>
      <c r="U189" s="27"/>
      <c r="V189" s="27"/>
      <c r="W189" s="27"/>
      <c r="X189" s="27"/>
      <c r="Y189" s="17"/>
      <c r="Z189" s="16">
        <f t="shared" si="29"/>
        <v>0</v>
      </c>
      <c r="AA189" s="1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  <c r="AL189" s="27"/>
      <c r="AM189" s="24"/>
      <c r="AN189" s="26"/>
      <c r="AO189" s="16">
        <f t="shared" si="30"/>
        <v>0</v>
      </c>
      <c r="AP189" s="18"/>
      <c r="AQ189" s="4"/>
      <c r="AR189" s="39" t="str">
        <f t="shared" si="27"/>
        <v/>
      </c>
      <c r="AS189" s="28">
        <f t="shared" si="31"/>
        <v>0</v>
      </c>
      <c r="AT189" s="4"/>
      <c r="AU189" s="4"/>
      <c r="AV189" s="4"/>
      <c r="AW189" s="4"/>
      <c r="AX189" s="4"/>
      <c r="AY189" s="4"/>
    </row>
    <row r="190" spans="1:51">
      <c r="A190" s="41"/>
      <c r="B190" s="15" t="str">
        <f>IFERROR(VLOOKUP(A190,Tableau1[[#All],[N°Article]:[Libellé]],2,FALSE),"")</f>
        <v/>
      </c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17"/>
      <c r="N190" s="16">
        <f t="shared" si="28"/>
        <v>0</v>
      </c>
      <c r="O190" s="17"/>
      <c r="P190" s="27"/>
      <c r="Q190" s="27"/>
      <c r="R190" s="27"/>
      <c r="S190" s="27"/>
      <c r="T190" s="27"/>
      <c r="U190" s="27"/>
      <c r="V190" s="27"/>
      <c r="W190" s="27"/>
      <c r="X190" s="27"/>
      <c r="Y190" s="17"/>
      <c r="Z190" s="16">
        <f t="shared" si="29"/>
        <v>0</v>
      </c>
      <c r="AA190" s="1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  <c r="AL190" s="27"/>
      <c r="AM190" s="24"/>
      <c r="AN190" s="26"/>
      <c r="AO190" s="16">
        <f t="shared" si="30"/>
        <v>0</v>
      </c>
      <c r="AP190" s="18"/>
      <c r="AQ190" s="4"/>
      <c r="AR190" s="39" t="str">
        <f t="shared" si="27"/>
        <v/>
      </c>
      <c r="AS190" s="28">
        <f t="shared" si="31"/>
        <v>0</v>
      </c>
      <c r="AT190" s="4"/>
      <c r="AU190" s="4"/>
      <c r="AV190" s="4"/>
      <c r="AW190" s="4"/>
      <c r="AX190" s="4"/>
      <c r="AY190" s="4"/>
    </row>
    <row r="191" spans="1:51">
      <c r="A191" s="41"/>
      <c r="B191" s="15" t="str">
        <f>IFERROR(VLOOKUP(A191,Tableau1[[#All],[N°Article]:[Libellé]],2,FALSE),"")</f>
        <v/>
      </c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17"/>
      <c r="N191" s="16">
        <f t="shared" si="28"/>
        <v>0</v>
      </c>
      <c r="O191" s="17"/>
      <c r="P191" s="27"/>
      <c r="Q191" s="27"/>
      <c r="R191" s="27"/>
      <c r="S191" s="27"/>
      <c r="T191" s="27"/>
      <c r="U191" s="27"/>
      <c r="V191" s="27"/>
      <c r="W191" s="27"/>
      <c r="X191" s="27"/>
      <c r="Y191" s="17"/>
      <c r="Z191" s="16">
        <f t="shared" si="29"/>
        <v>0</v>
      </c>
      <c r="AA191" s="1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  <c r="AL191" s="27"/>
      <c r="AM191" s="24"/>
      <c r="AN191" s="26"/>
      <c r="AO191" s="16">
        <f t="shared" si="30"/>
        <v>0</v>
      </c>
      <c r="AP191" s="18"/>
      <c r="AQ191" s="4"/>
      <c r="AR191" s="39" t="str">
        <f t="shared" si="27"/>
        <v/>
      </c>
      <c r="AS191" s="28">
        <f t="shared" si="31"/>
        <v>0</v>
      </c>
      <c r="AT191" s="4"/>
      <c r="AU191" s="4"/>
      <c r="AV191" s="4"/>
      <c r="AW191" s="4"/>
      <c r="AX191" s="4"/>
      <c r="AY191" s="4"/>
    </row>
    <row r="192" spans="1:51">
      <c r="A192" s="41"/>
      <c r="B192" s="15" t="str">
        <f>IFERROR(VLOOKUP(A192,Tableau1[[#All],[N°Article]:[Libellé]],2,FALSE),"")</f>
        <v/>
      </c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17"/>
      <c r="N192" s="16">
        <f t="shared" si="28"/>
        <v>0</v>
      </c>
      <c r="O192" s="17"/>
      <c r="P192" s="27"/>
      <c r="Q192" s="27"/>
      <c r="R192" s="27"/>
      <c r="S192" s="27"/>
      <c r="T192" s="27"/>
      <c r="U192" s="27"/>
      <c r="V192" s="27"/>
      <c r="W192" s="27"/>
      <c r="X192" s="27"/>
      <c r="Y192" s="17"/>
      <c r="Z192" s="16">
        <f t="shared" si="29"/>
        <v>0</v>
      </c>
      <c r="AA192" s="1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  <c r="AL192" s="27"/>
      <c r="AM192" s="24"/>
      <c r="AN192" s="26"/>
      <c r="AO192" s="16">
        <f t="shared" si="30"/>
        <v>0</v>
      </c>
      <c r="AP192" s="18"/>
      <c r="AQ192" s="4"/>
      <c r="AR192" s="39" t="str">
        <f t="shared" si="27"/>
        <v/>
      </c>
      <c r="AS192" s="28">
        <f t="shared" si="31"/>
        <v>0</v>
      </c>
      <c r="AT192" s="4"/>
      <c r="AU192" s="4"/>
      <c r="AV192" s="4"/>
      <c r="AW192" s="4"/>
      <c r="AX192" s="4"/>
      <c r="AY192" s="4"/>
    </row>
    <row r="193" spans="1:51">
      <c r="A193" s="41"/>
      <c r="B193" s="15" t="str">
        <f>IFERROR(VLOOKUP(A193,Tableau1[[#All],[N°Article]:[Libellé]],2,FALSE),"")</f>
        <v/>
      </c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17"/>
      <c r="N193" s="16">
        <f t="shared" si="28"/>
        <v>0</v>
      </c>
      <c r="O193" s="17"/>
      <c r="P193" s="27"/>
      <c r="Q193" s="27"/>
      <c r="R193" s="27"/>
      <c r="S193" s="27"/>
      <c r="T193" s="27"/>
      <c r="U193" s="27"/>
      <c r="V193" s="27"/>
      <c r="W193" s="27"/>
      <c r="X193" s="27"/>
      <c r="Y193" s="17"/>
      <c r="Z193" s="16">
        <f t="shared" si="29"/>
        <v>0</v>
      </c>
      <c r="AA193" s="1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  <c r="AL193" s="27"/>
      <c r="AM193" s="24"/>
      <c r="AN193" s="26"/>
      <c r="AO193" s="16">
        <f t="shared" si="30"/>
        <v>0</v>
      </c>
      <c r="AP193" s="18"/>
      <c r="AQ193" s="4"/>
      <c r="AR193" s="39" t="str">
        <f t="shared" si="27"/>
        <v/>
      </c>
      <c r="AS193" s="28">
        <f t="shared" si="31"/>
        <v>0</v>
      </c>
      <c r="AT193" s="4"/>
      <c r="AU193" s="4"/>
      <c r="AV193" s="4"/>
      <c r="AW193" s="4"/>
      <c r="AX193" s="4"/>
      <c r="AY193" s="4"/>
    </row>
    <row r="194" spans="1:51">
      <c r="A194" s="41"/>
      <c r="B194" s="15" t="str">
        <f>IFERROR(VLOOKUP(A194,Tableau1[[#All],[N°Article]:[Libellé]],2,FALSE),"")</f>
        <v/>
      </c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17"/>
      <c r="N194" s="16">
        <f t="shared" si="28"/>
        <v>0</v>
      </c>
      <c r="O194" s="17"/>
      <c r="P194" s="27"/>
      <c r="Q194" s="27"/>
      <c r="R194" s="27"/>
      <c r="S194" s="27"/>
      <c r="T194" s="27"/>
      <c r="U194" s="27"/>
      <c r="V194" s="27"/>
      <c r="W194" s="27"/>
      <c r="X194" s="27"/>
      <c r="Y194" s="17"/>
      <c r="Z194" s="16">
        <f t="shared" si="29"/>
        <v>0</v>
      </c>
      <c r="AA194" s="1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  <c r="AL194" s="27"/>
      <c r="AM194" s="24"/>
      <c r="AN194" s="26"/>
      <c r="AO194" s="16">
        <f t="shared" si="30"/>
        <v>0</v>
      </c>
      <c r="AP194" s="18"/>
      <c r="AQ194" s="4"/>
      <c r="AR194" s="39" t="str">
        <f t="shared" si="27"/>
        <v/>
      </c>
      <c r="AS194" s="28">
        <f t="shared" si="31"/>
        <v>0</v>
      </c>
      <c r="AT194" s="4"/>
      <c r="AU194" s="4"/>
      <c r="AV194" s="4"/>
      <c r="AW194" s="4"/>
      <c r="AX194" s="4"/>
      <c r="AY194" s="4"/>
    </row>
    <row r="195" spans="1:51">
      <c r="A195" s="41"/>
      <c r="B195" s="15" t="str">
        <f>IFERROR(VLOOKUP(A195,Tableau1[[#All],[N°Article]:[Libellé]],2,FALSE),"")</f>
        <v/>
      </c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17"/>
      <c r="N195" s="16">
        <f t="shared" si="28"/>
        <v>0</v>
      </c>
      <c r="O195" s="17"/>
      <c r="P195" s="27"/>
      <c r="Q195" s="27"/>
      <c r="R195" s="27"/>
      <c r="S195" s="27"/>
      <c r="T195" s="27"/>
      <c r="U195" s="27"/>
      <c r="V195" s="27"/>
      <c r="W195" s="27"/>
      <c r="X195" s="27"/>
      <c r="Y195" s="17"/>
      <c r="Z195" s="16">
        <f t="shared" si="29"/>
        <v>0</v>
      </c>
      <c r="AA195" s="1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  <c r="AL195" s="27"/>
      <c r="AM195" s="24"/>
      <c r="AN195" s="26"/>
      <c r="AO195" s="16">
        <f t="shared" si="30"/>
        <v>0</v>
      </c>
      <c r="AP195" s="18"/>
      <c r="AQ195" s="4"/>
      <c r="AR195" s="39" t="str">
        <f t="shared" si="27"/>
        <v/>
      </c>
      <c r="AS195" s="28">
        <f t="shared" si="31"/>
        <v>0</v>
      </c>
      <c r="AT195" s="4"/>
      <c r="AU195" s="4"/>
      <c r="AV195" s="4"/>
      <c r="AW195" s="4"/>
      <c r="AX195" s="4"/>
      <c r="AY195" s="4"/>
    </row>
    <row r="196" spans="1:51">
      <c r="A196" s="41"/>
      <c r="B196" s="15" t="str">
        <f>IFERROR(VLOOKUP(A196,Tableau1[[#All],[N°Article]:[Libellé]],2,FALSE),"")</f>
        <v/>
      </c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17"/>
      <c r="N196" s="16">
        <f t="shared" si="28"/>
        <v>0</v>
      </c>
      <c r="O196" s="17"/>
      <c r="P196" s="27"/>
      <c r="Q196" s="27"/>
      <c r="R196" s="27"/>
      <c r="S196" s="27"/>
      <c r="T196" s="27"/>
      <c r="U196" s="27"/>
      <c r="V196" s="27"/>
      <c r="W196" s="27"/>
      <c r="X196" s="27"/>
      <c r="Y196" s="17"/>
      <c r="Z196" s="16">
        <f t="shared" si="29"/>
        <v>0</v>
      </c>
      <c r="AA196" s="1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  <c r="AL196" s="27"/>
      <c r="AM196" s="24"/>
      <c r="AN196" s="26"/>
      <c r="AO196" s="16">
        <f t="shared" si="30"/>
        <v>0</v>
      </c>
      <c r="AP196" s="18"/>
      <c r="AQ196" s="4"/>
      <c r="AR196" s="39" t="str">
        <f t="shared" si="27"/>
        <v/>
      </c>
      <c r="AS196" s="28">
        <f t="shared" si="31"/>
        <v>0</v>
      </c>
      <c r="AT196" s="4"/>
      <c r="AU196" s="4"/>
      <c r="AV196" s="4"/>
      <c r="AW196" s="4"/>
      <c r="AX196" s="4"/>
      <c r="AY196" s="4"/>
    </row>
    <row r="197" spans="1:51">
      <c r="A197" s="42"/>
      <c r="B197" s="15" t="str">
        <f>IFERROR(VLOOKUP(A197,Tableau1[[#All],[N°Article]:[Libellé]],2,FALSE),"")</f>
        <v/>
      </c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17"/>
      <c r="N197" s="16">
        <f t="shared" si="28"/>
        <v>0</v>
      </c>
      <c r="O197" s="17"/>
      <c r="P197" s="27"/>
      <c r="Q197" s="27"/>
      <c r="R197" s="27"/>
      <c r="S197" s="27"/>
      <c r="T197" s="27"/>
      <c r="U197" s="27"/>
      <c r="V197" s="27"/>
      <c r="W197" s="27"/>
      <c r="X197" s="27"/>
      <c r="Y197" s="17"/>
      <c r="Z197" s="16">
        <f t="shared" si="29"/>
        <v>0</v>
      </c>
      <c r="AA197" s="1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  <c r="AL197" s="27"/>
      <c r="AM197" s="24"/>
      <c r="AN197" s="26"/>
      <c r="AO197" s="16">
        <f t="shared" si="30"/>
        <v>0</v>
      </c>
      <c r="AP197" s="18"/>
      <c r="AQ197" s="4"/>
      <c r="AR197" s="39" t="str">
        <f t="shared" si="27"/>
        <v/>
      </c>
      <c r="AS197" s="28">
        <f t="shared" si="31"/>
        <v>0</v>
      </c>
      <c r="AT197" s="4"/>
      <c r="AU197" s="4"/>
      <c r="AV197" s="4"/>
      <c r="AW197" s="4"/>
      <c r="AX197" s="4"/>
      <c r="AY197" s="4"/>
    </row>
    <row r="198" spans="1:51">
      <c r="A198" s="42"/>
      <c r="B198" s="15" t="str">
        <f>IFERROR(VLOOKUP(A198,Tableau1[[#All],[N°Article]:[Libellé]],2,FALSE),"")</f>
        <v/>
      </c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17"/>
      <c r="N198" s="16">
        <f t="shared" si="28"/>
        <v>0</v>
      </c>
      <c r="O198" s="17"/>
      <c r="P198" s="27"/>
      <c r="Q198" s="27"/>
      <c r="R198" s="27"/>
      <c r="S198" s="27"/>
      <c r="T198" s="27"/>
      <c r="U198" s="27"/>
      <c r="V198" s="27"/>
      <c r="W198" s="27"/>
      <c r="X198" s="27"/>
      <c r="Y198" s="17"/>
      <c r="Z198" s="16">
        <f t="shared" si="29"/>
        <v>0</v>
      </c>
      <c r="AA198" s="1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  <c r="AL198" s="27"/>
      <c r="AM198" s="24"/>
      <c r="AN198" s="26"/>
      <c r="AO198" s="16">
        <f t="shared" si="30"/>
        <v>0</v>
      </c>
      <c r="AP198" s="18"/>
      <c r="AQ198" s="4"/>
      <c r="AR198" s="39" t="str">
        <f t="shared" si="27"/>
        <v/>
      </c>
      <c r="AS198" s="28">
        <f t="shared" si="31"/>
        <v>0</v>
      </c>
      <c r="AT198" s="4"/>
      <c r="AU198" s="4"/>
      <c r="AV198" s="4"/>
      <c r="AW198" s="4"/>
      <c r="AX198" s="4"/>
      <c r="AY198" s="4"/>
    </row>
    <row r="199" spans="1:51">
      <c r="A199" s="42"/>
      <c r="B199" s="15" t="str">
        <f>IFERROR(VLOOKUP(A199,Tableau1[[#All],[N°Article]:[Libellé]],2,FALSE),"")</f>
        <v/>
      </c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17"/>
      <c r="N199" s="16">
        <f t="shared" si="28"/>
        <v>0</v>
      </c>
      <c r="O199" s="17"/>
      <c r="P199" s="27"/>
      <c r="Q199" s="27"/>
      <c r="R199" s="27"/>
      <c r="S199" s="27"/>
      <c r="T199" s="27"/>
      <c r="U199" s="27"/>
      <c r="V199" s="27"/>
      <c r="W199" s="27"/>
      <c r="X199" s="27"/>
      <c r="Y199" s="17"/>
      <c r="Z199" s="16">
        <f t="shared" si="29"/>
        <v>0</v>
      </c>
      <c r="AA199" s="1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  <c r="AL199" s="27"/>
      <c r="AM199" s="24"/>
      <c r="AN199" s="26"/>
      <c r="AO199" s="16">
        <f t="shared" si="30"/>
        <v>0</v>
      </c>
      <c r="AP199" s="18"/>
      <c r="AQ199" s="4"/>
      <c r="AR199" s="39" t="str">
        <f t="shared" si="27"/>
        <v/>
      </c>
      <c r="AS199" s="28">
        <f t="shared" si="31"/>
        <v>0</v>
      </c>
      <c r="AT199" s="4"/>
      <c r="AU199" s="4"/>
      <c r="AV199" s="4"/>
      <c r="AW199" s="4"/>
      <c r="AX199" s="4"/>
      <c r="AY199" s="4"/>
    </row>
    <row r="200" spans="1:51">
      <c r="A200" s="42"/>
      <c r="B200" s="15" t="str">
        <f>IFERROR(VLOOKUP(A200,Tableau1[[#All],[N°Article]:[Libellé]],2,FALSE),"")</f>
        <v/>
      </c>
      <c r="C200" s="27"/>
      <c r="D200" s="27"/>
      <c r="E200" s="27"/>
      <c r="F200" s="27"/>
      <c r="G200" s="27"/>
      <c r="H200" s="27"/>
      <c r="I200" s="27"/>
      <c r="J200" s="27"/>
      <c r="K200" s="27"/>
      <c r="L200" s="27"/>
      <c r="M200" s="17"/>
      <c r="N200" s="16">
        <f t="shared" si="28"/>
        <v>0</v>
      </c>
      <c r="O200" s="17"/>
      <c r="P200" s="27"/>
      <c r="Q200" s="27"/>
      <c r="R200" s="27"/>
      <c r="S200" s="27"/>
      <c r="T200" s="27"/>
      <c r="U200" s="27"/>
      <c r="V200" s="27"/>
      <c r="W200" s="27"/>
      <c r="X200" s="27"/>
      <c r="Y200" s="17"/>
      <c r="Z200" s="16">
        <f t="shared" si="29"/>
        <v>0</v>
      </c>
      <c r="AA200" s="1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  <c r="AL200" s="27"/>
      <c r="AM200" s="24"/>
      <c r="AN200" s="26"/>
      <c r="AO200" s="16">
        <f t="shared" si="30"/>
        <v>0</v>
      </c>
      <c r="AP200" s="18"/>
      <c r="AQ200" s="4"/>
      <c r="AR200" s="39" t="str">
        <f t="shared" si="27"/>
        <v/>
      </c>
      <c r="AS200" s="28">
        <f t="shared" si="31"/>
        <v>0</v>
      </c>
      <c r="AT200" s="4"/>
      <c r="AU200" s="4"/>
      <c r="AV200" s="4"/>
      <c r="AW200" s="4"/>
      <c r="AX200" s="4"/>
      <c r="AY200" s="4"/>
    </row>
    <row r="201" spans="1:51">
      <c r="A201" s="42"/>
      <c r="B201" s="15" t="str">
        <f>IFERROR(VLOOKUP(A201,Tableau1[[#All],[N°Article]:[Libellé]],2,FALSE),"")</f>
        <v/>
      </c>
      <c r="C201" s="27"/>
      <c r="D201" s="27"/>
      <c r="E201" s="27"/>
      <c r="F201" s="27"/>
      <c r="G201" s="27"/>
      <c r="H201" s="27"/>
      <c r="I201" s="27"/>
      <c r="J201" s="27"/>
      <c r="K201" s="27"/>
      <c r="L201" s="27"/>
      <c r="M201" s="17"/>
      <c r="N201" s="16">
        <f t="shared" si="28"/>
        <v>0</v>
      </c>
      <c r="O201" s="17"/>
      <c r="P201" s="27"/>
      <c r="Q201" s="27"/>
      <c r="R201" s="27"/>
      <c r="S201" s="27"/>
      <c r="T201" s="27"/>
      <c r="U201" s="27"/>
      <c r="V201" s="27"/>
      <c r="W201" s="27"/>
      <c r="X201" s="27"/>
      <c r="Y201" s="17"/>
      <c r="Z201" s="16">
        <f t="shared" si="29"/>
        <v>0</v>
      </c>
      <c r="AA201" s="1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  <c r="AL201" s="27"/>
      <c r="AM201" s="24"/>
      <c r="AN201" s="26"/>
      <c r="AO201" s="16">
        <f t="shared" si="30"/>
        <v>0</v>
      </c>
      <c r="AP201" s="18"/>
      <c r="AQ201" s="4"/>
      <c r="AR201" s="39" t="str">
        <f t="shared" si="27"/>
        <v/>
      </c>
      <c r="AS201" s="28">
        <f t="shared" si="31"/>
        <v>0</v>
      </c>
      <c r="AT201" s="4"/>
      <c r="AU201" s="4"/>
      <c r="AV201" s="4"/>
      <c r="AW201" s="4"/>
      <c r="AX201" s="4"/>
      <c r="AY201" s="4"/>
    </row>
    <row r="202" spans="1:51">
      <c r="A202" s="42"/>
      <c r="B202" s="15" t="str">
        <f>IFERROR(VLOOKUP(A202,Tableau1[[#All],[N°Article]:[Libellé]],2,FALSE),"")</f>
        <v/>
      </c>
      <c r="C202" s="27"/>
      <c r="D202" s="27"/>
      <c r="E202" s="27"/>
      <c r="F202" s="27"/>
      <c r="G202" s="27"/>
      <c r="H202" s="27"/>
      <c r="I202" s="27"/>
      <c r="J202" s="27"/>
      <c r="K202" s="27"/>
      <c r="L202" s="27"/>
      <c r="M202" s="17"/>
      <c r="N202" s="16">
        <f t="shared" si="28"/>
        <v>0</v>
      </c>
      <c r="O202" s="17"/>
      <c r="P202" s="27"/>
      <c r="Q202" s="27"/>
      <c r="R202" s="27"/>
      <c r="S202" s="27"/>
      <c r="T202" s="27"/>
      <c r="U202" s="27"/>
      <c r="V202" s="27"/>
      <c r="W202" s="27"/>
      <c r="X202" s="27"/>
      <c r="Y202" s="17"/>
      <c r="Z202" s="16">
        <f t="shared" si="29"/>
        <v>0</v>
      </c>
      <c r="AA202" s="1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  <c r="AL202" s="27"/>
      <c r="AM202" s="24"/>
      <c r="AN202" s="26"/>
      <c r="AO202" s="16">
        <f t="shared" si="30"/>
        <v>0</v>
      </c>
      <c r="AP202" s="18"/>
      <c r="AQ202" s="4"/>
      <c r="AR202" s="39" t="str">
        <f t="shared" si="27"/>
        <v/>
      </c>
      <c r="AS202" s="28">
        <f t="shared" si="31"/>
        <v>0</v>
      </c>
      <c r="AT202" s="4"/>
      <c r="AU202" s="4"/>
      <c r="AV202" s="4"/>
      <c r="AW202" s="4"/>
      <c r="AX202" s="4"/>
      <c r="AY202" s="4"/>
    </row>
    <row r="203" spans="1:51">
      <c r="A203" s="42"/>
      <c r="B203" s="15" t="str">
        <f>IFERROR(VLOOKUP(A203,Tableau1[[#All],[N°Article]:[Libellé]],2,FALSE),"")</f>
        <v/>
      </c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17"/>
      <c r="N203" s="16">
        <f t="shared" si="28"/>
        <v>0</v>
      </c>
      <c r="O203" s="17"/>
      <c r="P203" s="27"/>
      <c r="Q203" s="27"/>
      <c r="R203" s="27"/>
      <c r="S203" s="27"/>
      <c r="T203" s="27"/>
      <c r="U203" s="27"/>
      <c r="V203" s="27"/>
      <c r="W203" s="27"/>
      <c r="X203" s="27"/>
      <c r="Y203" s="17"/>
      <c r="Z203" s="16">
        <f t="shared" si="29"/>
        <v>0</v>
      </c>
      <c r="AA203" s="1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  <c r="AL203" s="27"/>
      <c r="AM203" s="24"/>
      <c r="AN203" s="26"/>
      <c r="AO203" s="16">
        <f t="shared" si="30"/>
        <v>0</v>
      </c>
      <c r="AP203" s="18"/>
      <c r="AQ203" s="4"/>
      <c r="AR203" s="39" t="str">
        <f t="shared" si="27"/>
        <v/>
      </c>
      <c r="AS203" s="28">
        <f t="shared" si="31"/>
        <v>0</v>
      </c>
      <c r="AT203" s="4"/>
      <c r="AU203" s="4"/>
      <c r="AV203" s="4"/>
      <c r="AW203" s="4"/>
      <c r="AX203" s="4"/>
      <c r="AY203" s="4"/>
    </row>
    <row r="204" spans="1:51">
      <c r="A204" s="43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</row>
    <row r="205" spans="1:51">
      <c r="A205" s="6"/>
      <c r="B205" s="12" t="s">
        <v>5</v>
      </c>
      <c r="C205" s="6"/>
      <c r="D205" s="13" t="s">
        <v>49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4"/>
      <c r="AR205" s="4"/>
      <c r="AS205" s="4"/>
      <c r="AT205" s="4"/>
      <c r="AU205" s="4"/>
      <c r="AV205" s="4"/>
      <c r="AW205" s="4"/>
      <c r="AX205" s="4"/>
      <c r="AY205" s="4"/>
    </row>
    <row r="206" spans="1:51">
      <c r="A206" s="6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</row>
    <row r="207" spans="1:51" ht="46.5">
      <c r="A207" s="14" t="s">
        <v>0</v>
      </c>
      <c r="B207" s="14" t="s">
        <v>4</v>
      </c>
      <c r="C207" s="11">
        <v>42186</v>
      </c>
      <c r="D207" s="11">
        <v>42187</v>
      </c>
      <c r="E207" s="11">
        <v>42188</v>
      </c>
      <c r="F207" s="11">
        <v>42189</v>
      </c>
      <c r="G207" s="11">
        <v>42190</v>
      </c>
      <c r="H207" s="11">
        <v>42191</v>
      </c>
      <c r="I207" s="11">
        <v>42192</v>
      </c>
      <c r="J207" s="11">
        <v>42193</v>
      </c>
      <c r="K207" s="11">
        <v>42194</v>
      </c>
      <c r="L207" s="11">
        <v>42195</v>
      </c>
      <c r="M207" s="10"/>
      <c r="N207" s="11" t="s">
        <v>25</v>
      </c>
      <c r="O207" s="10"/>
      <c r="P207" s="11">
        <v>42196</v>
      </c>
      <c r="Q207" s="11">
        <v>42197</v>
      </c>
      <c r="R207" s="11">
        <v>42198</v>
      </c>
      <c r="S207" s="11">
        <v>42199</v>
      </c>
      <c r="T207" s="11">
        <v>42200</v>
      </c>
      <c r="U207" s="11">
        <v>42201</v>
      </c>
      <c r="V207" s="11">
        <v>42202</v>
      </c>
      <c r="W207" s="11">
        <v>42203</v>
      </c>
      <c r="X207" s="11">
        <v>42204</v>
      </c>
      <c r="Y207" s="10"/>
      <c r="Z207" s="11" t="s">
        <v>26</v>
      </c>
      <c r="AA207" s="10"/>
      <c r="AB207" s="11">
        <v>42205</v>
      </c>
      <c r="AC207" s="11">
        <v>42206</v>
      </c>
      <c r="AD207" s="11">
        <v>42207</v>
      </c>
      <c r="AE207" s="11">
        <v>42208</v>
      </c>
      <c r="AF207" s="11">
        <v>42209</v>
      </c>
      <c r="AG207" s="11">
        <v>42210</v>
      </c>
      <c r="AH207" s="11">
        <v>42211</v>
      </c>
      <c r="AI207" s="11">
        <v>42212</v>
      </c>
      <c r="AJ207" s="11">
        <v>42213</v>
      </c>
      <c r="AK207" s="11">
        <v>42214</v>
      </c>
      <c r="AL207" s="11">
        <v>42215</v>
      </c>
      <c r="AM207" s="11">
        <v>42216</v>
      </c>
      <c r="AN207" s="10"/>
      <c r="AO207" s="11" t="s">
        <v>27</v>
      </c>
      <c r="AP207" s="10"/>
      <c r="AQ207" s="4"/>
      <c r="AR207" s="4"/>
      <c r="AS207" s="11" t="s">
        <v>6</v>
      </c>
      <c r="AT207" s="4"/>
      <c r="AU207" s="4"/>
      <c r="AV207" s="4"/>
      <c r="AW207" s="4"/>
      <c r="AX207" s="4"/>
      <c r="AY207" s="4"/>
    </row>
    <row r="208" spans="1:51">
      <c r="A208" s="41">
        <v>1234</v>
      </c>
      <c r="B208" s="15" t="str">
        <f>IFERROR(VLOOKUP(A208,Tableau1[[#All],[N°Article]:[Libellé]],2,FALSE),"")</f>
        <v>SERVIETTES 8/8</v>
      </c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17"/>
      <c r="N208" s="16">
        <f>SUM(C208:L208)</f>
        <v>0</v>
      </c>
      <c r="O208" s="17"/>
      <c r="P208" s="27"/>
      <c r="Q208" s="27"/>
      <c r="R208" s="27"/>
      <c r="S208" s="27"/>
      <c r="T208" s="27">
        <v>4</v>
      </c>
      <c r="U208" s="27"/>
      <c r="V208" s="27"/>
      <c r="W208" s="27"/>
      <c r="X208" s="27"/>
      <c r="Y208" s="17"/>
      <c r="Z208" s="16">
        <f>SUM(O208:X208)</f>
        <v>4</v>
      </c>
      <c r="AA208" s="17"/>
      <c r="AB208" s="27"/>
      <c r="AC208" s="27"/>
      <c r="AD208" s="27"/>
      <c r="AE208" s="27"/>
      <c r="AF208" s="27"/>
      <c r="AG208" s="27"/>
      <c r="AH208" s="27"/>
      <c r="AI208" s="27">
        <v>10</v>
      </c>
      <c r="AJ208" s="27"/>
      <c r="AK208" s="27"/>
      <c r="AL208" s="27"/>
      <c r="AM208" s="27"/>
      <c r="AN208" s="17"/>
      <c r="AO208" s="16">
        <f>SUM(AD208:AM208)</f>
        <v>10</v>
      </c>
      <c r="AP208" s="18"/>
      <c r="AQ208" s="4"/>
      <c r="AR208" s="39" t="str">
        <f t="shared" ref="AR208:AR237" si="32">B208</f>
        <v>SERVIETTES 8/8</v>
      </c>
      <c r="AS208" s="28">
        <f>SUM(N208,Z208,AO208)</f>
        <v>14</v>
      </c>
      <c r="AT208" s="4"/>
      <c r="AU208" s="4"/>
      <c r="AV208" s="4"/>
      <c r="AW208" s="4"/>
      <c r="AX208" s="4"/>
      <c r="AY208" s="4"/>
    </row>
    <row r="209" spans="1:51">
      <c r="A209" s="41">
        <v>2345</v>
      </c>
      <c r="B209" s="15" t="str">
        <f>IFERROR(VLOOKUP(A209,Tableau1[[#All],[N°Article]:[Libellé]],2,FALSE),"")</f>
        <v>NAPPES 9/15</v>
      </c>
      <c r="C209" s="27"/>
      <c r="D209" s="27"/>
      <c r="E209" s="27">
        <v>5</v>
      </c>
      <c r="F209" s="27"/>
      <c r="G209" s="27"/>
      <c r="H209" s="27"/>
      <c r="I209" s="27"/>
      <c r="J209" s="27"/>
      <c r="K209" s="27"/>
      <c r="L209" s="27"/>
      <c r="M209" s="17"/>
      <c r="N209" s="16">
        <f t="shared" ref="N209:N237" si="33">SUM(C209:L209)</f>
        <v>5</v>
      </c>
      <c r="O209" s="17"/>
      <c r="P209" s="27"/>
      <c r="Q209" s="27"/>
      <c r="R209" s="27"/>
      <c r="S209" s="27"/>
      <c r="T209" s="27"/>
      <c r="U209" s="27"/>
      <c r="V209" s="27"/>
      <c r="W209" s="27"/>
      <c r="X209" s="27"/>
      <c r="Y209" s="17"/>
      <c r="Z209" s="16">
        <f t="shared" ref="Z209:Z237" si="34">SUM(O209:X209)</f>
        <v>0</v>
      </c>
      <c r="AA209" s="17"/>
      <c r="AB209" s="27"/>
      <c r="AC209" s="27"/>
      <c r="AD209" s="27"/>
      <c r="AE209" s="27"/>
      <c r="AF209" s="27"/>
      <c r="AG209" s="27"/>
      <c r="AH209" s="27"/>
      <c r="AI209" s="27">
        <v>2</v>
      </c>
      <c r="AJ209" s="27"/>
      <c r="AK209" s="27"/>
      <c r="AL209" s="27"/>
      <c r="AM209" s="27"/>
      <c r="AN209" s="17"/>
      <c r="AO209" s="16">
        <f t="shared" ref="AO209:AO237" si="35">SUM(AD209:AM209)</f>
        <v>2</v>
      </c>
      <c r="AP209" s="18"/>
      <c r="AQ209" s="4"/>
      <c r="AR209" s="39" t="str">
        <f t="shared" si="32"/>
        <v>NAPPES 9/15</v>
      </c>
      <c r="AS209" s="28">
        <f t="shared" ref="AS209:AS237" si="36">SUM(N209,Z209,AO209)</f>
        <v>7</v>
      </c>
      <c r="AT209" s="4"/>
      <c r="AU209" s="4"/>
      <c r="AV209" s="4"/>
      <c r="AW209" s="4"/>
      <c r="AX209" s="4"/>
      <c r="AY209" s="4"/>
    </row>
    <row r="210" spans="1:51">
      <c r="A210" s="41"/>
      <c r="B210" s="15" t="str">
        <f>IFERROR(VLOOKUP(A210,Tableau1[[#All],[N°Article]:[Libellé]],2,FALSE),"")</f>
        <v/>
      </c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17"/>
      <c r="N210" s="16">
        <f t="shared" si="33"/>
        <v>0</v>
      </c>
      <c r="O210" s="17"/>
      <c r="P210" s="27"/>
      <c r="Q210" s="27"/>
      <c r="R210" s="27"/>
      <c r="S210" s="27"/>
      <c r="T210" s="27"/>
      <c r="U210" s="27"/>
      <c r="V210" s="27"/>
      <c r="W210" s="27"/>
      <c r="X210" s="27"/>
      <c r="Y210" s="17"/>
      <c r="Z210" s="16">
        <f t="shared" si="34"/>
        <v>0</v>
      </c>
      <c r="AA210" s="1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  <c r="AL210" s="27"/>
      <c r="AM210" s="27"/>
      <c r="AN210" s="17"/>
      <c r="AO210" s="16">
        <f t="shared" si="35"/>
        <v>0</v>
      </c>
      <c r="AP210" s="18"/>
      <c r="AQ210" s="4"/>
      <c r="AR210" s="39" t="str">
        <f t="shared" si="32"/>
        <v/>
      </c>
      <c r="AS210" s="28">
        <f t="shared" si="36"/>
        <v>0</v>
      </c>
      <c r="AT210" s="4"/>
      <c r="AU210" s="4"/>
      <c r="AV210" s="4"/>
      <c r="AW210" s="4"/>
      <c r="AX210" s="4"/>
      <c r="AY210" s="4"/>
    </row>
    <row r="211" spans="1:51">
      <c r="A211" s="41"/>
      <c r="B211" s="15" t="str">
        <f>IFERROR(VLOOKUP(A211,Tableau1[[#All],[N°Article]:[Libellé]],2,FALSE),"")</f>
        <v/>
      </c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17"/>
      <c r="N211" s="16">
        <f t="shared" si="33"/>
        <v>0</v>
      </c>
      <c r="O211" s="17"/>
      <c r="P211" s="27"/>
      <c r="Q211" s="27"/>
      <c r="R211" s="27"/>
      <c r="S211" s="27"/>
      <c r="T211" s="27"/>
      <c r="U211" s="27"/>
      <c r="V211" s="27"/>
      <c r="W211" s="27"/>
      <c r="X211" s="27"/>
      <c r="Y211" s="17"/>
      <c r="Z211" s="16">
        <f t="shared" si="34"/>
        <v>0</v>
      </c>
      <c r="AA211" s="1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  <c r="AL211" s="27"/>
      <c r="AM211" s="27"/>
      <c r="AN211" s="17"/>
      <c r="AO211" s="16">
        <f t="shared" si="35"/>
        <v>0</v>
      </c>
      <c r="AP211" s="18"/>
      <c r="AQ211" s="4"/>
      <c r="AR211" s="39" t="str">
        <f t="shared" si="32"/>
        <v/>
      </c>
      <c r="AS211" s="28">
        <f t="shared" si="36"/>
        <v>0</v>
      </c>
      <c r="AT211" s="4"/>
      <c r="AU211" s="4"/>
      <c r="AV211" s="4"/>
      <c r="AW211" s="4"/>
      <c r="AX211" s="4"/>
      <c r="AY211" s="4"/>
    </row>
    <row r="212" spans="1:51">
      <c r="A212" s="41"/>
      <c r="B212" s="15" t="str">
        <f>IFERROR(VLOOKUP(A212,Tableau1[[#All],[N°Article]:[Libellé]],2,FALSE),"")</f>
        <v/>
      </c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17"/>
      <c r="N212" s="16">
        <f t="shared" si="33"/>
        <v>0</v>
      </c>
      <c r="O212" s="17"/>
      <c r="P212" s="27"/>
      <c r="Q212" s="27"/>
      <c r="R212" s="27"/>
      <c r="S212" s="27"/>
      <c r="T212" s="27"/>
      <c r="U212" s="27"/>
      <c r="V212" s="27"/>
      <c r="W212" s="27"/>
      <c r="X212" s="27"/>
      <c r="Y212" s="17"/>
      <c r="Z212" s="16">
        <f t="shared" si="34"/>
        <v>0</v>
      </c>
      <c r="AA212" s="1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  <c r="AL212" s="27"/>
      <c r="AM212" s="27"/>
      <c r="AN212" s="17"/>
      <c r="AO212" s="16">
        <f t="shared" si="35"/>
        <v>0</v>
      </c>
      <c r="AP212" s="18"/>
      <c r="AQ212" s="4"/>
      <c r="AR212" s="39" t="str">
        <f t="shared" si="32"/>
        <v/>
      </c>
      <c r="AS212" s="28">
        <f t="shared" si="36"/>
        <v>0</v>
      </c>
      <c r="AT212" s="4"/>
      <c r="AU212" s="4"/>
      <c r="AV212" s="4"/>
      <c r="AW212" s="4"/>
      <c r="AX212" s="4"/>
      <c r="AY212" s="4"/>
    </row>
    <row r="213" spans="1:51">
      <c r="A213" s="41"/>
      <c r="B213" s="15" t="str">
        <f>IFERROR(VLOOKUP(A213,Tableau1[[#All],[N°Article]:[Libellé]],2,FALSE),"")</f>
        <v/>
      </c>
      <c r="C213" s="27"/>
      <c r="D213" s="27"/>
      <c r="E213" s="27"/>
      <c r="F213" s="27"/>
      <c r="G213" s="27"/>
      <c r="H213" s="27"/>
      <c r="I213" s="27"/>
      <c r="J213" s="27"/>
      <c r="K213" s="27"/>
      <c r="L213" s="27"/>
      <c r="M213" s="17"/>
      <c r="N213" s="16">
        <f t="shared" si="33"/>
        <v>0</v>
      </c>
      <c r="O213" s="17"/>
      <c r="P213" s="27"/>
      <c r="Q213" s="27"/>
      <c r="R213" s="27"/>
      <c r="S213" s="27"/>
      <c r="T213" s="27"/>
      <c r="U213" s="27"/>
      <c r="V213" s="27"/>
      <c r="W213" s="27"/>
      <c r="X213" s="27"/>
      <c r="Y213" s="17"/>
      <c r="Z213" s="16">
        <f t="shared" si="34"/>
        <v>0</v>
      </c>
      <c r="AA213" s="1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  <c r="AL213" s="27"/>
      <c r="AM213" s="27"/>
      <c r="AN213" s="17"/>
      <c r="AO213" s="16">
        <f t="shared" si="35"/>
        <v>0</v>
      </c>
      <c r="AP213" s="18"/>
      <c r="AQ213" s="4"/>
      <c r="AR213" s="39" t="str">
        <f t="shared" si="32"/>
        <v/>
      </c>
      <c r="AS213" s="28">
        <f t="shared" si="36"/>
        <v>0</v>
      </c>
      <c r="AT213" s="4"/>
      <c r="AU213" s="4"/>
      <c r="AV213" s="4"/>
      <c r="AW213" s="4"/>
      <c r="AX213" s="4"/>
      <c r="AY213" s="4"/>
    </row>
    <row r="214" spans="1:51">
      <c r="A214" s="41"/>
      <c r="B214" s="15" t="str">
        <f>IFERROR(VLOOKUP(A214,Tableau1[[#All],[N°Article]:[Libellé]],2,FALSE),"")</f>
        <v/>
      </c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17"/>
      <c r="N214" s="16">
        <f t="shared" si="33"/>
        <v>0</v>
      </c>
      <c r="O214" s="17"/>
      <c r="P214" s="27"/>
      <c r="Q214" s="27"/>
      <c r="R214" s="27"/>
      <c r="S214" s="27"/>
      <c r="T214" s="27"/>
      <c r="U214" s="27"/>
      <c r="V214" s="27"/>
      <c r="W214" s="27"/>
      <c r="X214" s="27"/>
      <c r="Y214" s="17"/>
      <c r="Z214" s="16">
        <f t="shared" si="34"/>
        <v>0</v>
      </c>
      <c r="AA214" s="1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  <c r="AL214" s="27"/>
      <c r="AM214" s="27"/>
      <c r="AN214" s="17"/>
      <c r="AO214" s="16">
        <f t="shared" si="35"/>
        <v>0</v>
      </c>
      <c r="AP214" s="18"/>
      <c r="AQ214" s="4"/>
      <c r="AR214" s="39" t="str">
        <f t="shared" si="32"/>
        <v/>
      </c>
      <c r="AS214" s="28">
        <f t="shared" si="36"/>
        <v>0</v>
      </c>
      <c r="AT214" s="4"/>
      <c r="AU214" s="4"/>
      <c r="AV214" s="4"/>
      <c r="AW214" s="4"/>
      <c r="AX214" s="4"/>
      <c r="AY214" s="4"/>
    </row>
    <row r="215" spans="1:51">
      <c r="A215" s="41"/>
      <c r="B215" s="15" t="str">
        <f>IFERROR(VLOOKUP(A215,Tableau1[[#All],[N°Article]:[Libellé]],2,FALSE),"")</f>
        <v/>
      </c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17"/>
      <c r="N215" s="16">
        <f t="shared" si="33"/>
        <v>0</v>
      </c>
      <c r="O215" s="17"/>
      <c r="P215" s="27"/>
      <c r="Q215" s="27"/>
      <c r="R215" s="27"/>
      <c r="S215" s="27"/>
      <c r="T215" s="27"/>
      <c r="U215" s="27"/>
      <c r="V215" s="27"/>
      <c r="W215" s="27"/>
      <c r="X215" s="27"/>
      <c r="Y215" s="17"/>
      <c r="Z215" s="16">
        <f t="shared" si="34"/>
        <v>0</v>
      </c>
      <c r="AA215" s="1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  <c r="AM215" s="27"/>
      <c r="AN215" s="17"/>
      <c r="AO215" s="16">
        <f t="shared" si="35"/>
        <v>0</v>
      </c>
      <c r="AP215" s="18"/>
      <c r="AQ215" s="4"/>
      <c r="AR215" s="39" t="str">
        <f t="shared" si="32"/>
        <v/>
      </c>
      <c r="AS215" s="28">
        <f t="shared" si="36"/>
        <v>0</v>
      </c>
      <c r="AT215" s="4"/>
      <c r="AU215" s="4"/>
      <c r="AV215" s="4"/>
      <c r="AW215" s="4"/>
      <c r="AX215" s="4"/>
      <c r="AY215" s="4"/>
    </row>
    <row r="216" spans="1:51">
      <c r="A216" s="41"/>
      <c r="B216" s="15" t="str">
        <f>IFERROR(VLOOKUP(A216,Tableau1[[#All],[N°Article]:[Libellé]],2,FALSE),"")</f>
        <v/>
      </c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17"/>
      <c r="N216" s="16">
        <f t="shared" si="33"/>
        <v>0</v>
      </c>
      <c r="O216" s="17"/>
      <c r="P216" s="27"/>
      <c r="Q216" s="27"/>
      <c r="R216" s="27"/>
      <c r="S216" s="27"/>
      <c r="T216" s="27"/>
      <c r="U216" s="27"/>
      <c r="V216" s="27"/>
      <c r="W216" s="27"/>
      <c r="X216" s="27"/>
      <c r="Y216" s="17"/>
      <c r="Z216" s="16">
        <f t="shared" si="34"/>
        <v>0</v>
      </c>
      <c r="AA216" s="1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  <c r="AL216" s="27"/>
      <c r="AM216" s="27"/>
      <c r="AN216" s="17"/>
      <c r="AO216" s="16">
        <f t="shared" si="35"/>
        <v>0</v>
      </c>
      <c r="AP216" s="18"/>
      <c r="AQ216" s="4"/>
      <c r="AR216" s="39" t="str">
        <f t="shared" si="32"/>
        <v/>
      </c>
      <c r="AS216" s="28">
        <f t="shared" si="36"/>
        <v>0</v>
      </c>
      <c r="AT216" s="4"/>
      <c r="AU216" s="4"/>
      <c r="AV216" s="4"/>
      <c r="AW216" s="4"/>
      <c r="AX216" s="4"/>
      <c r="AY216" s="4"/>
    </row>
    <row r="217" spans="1:51">
      <c r="A217" s="41"/>
      <c r="B217" s="15" t="str">
        <f>IFERROR(VLOOKUP(A217,Tableau1[[#All],[N°Article]:[Libellé]],2,FALSE),"")</f>
        <v/>
      </c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17"/>
      <c r="N217" s="16">
        <f t="shared" si="33"/>
        <v>0</v>
      </c>
      <c r="O217" s="17"/>
      <c r="P217" s="27"/>
      <c r="Q217" s="27"/>
      <c r="R217" s="27"/>
      <c r="S217" s="27"/>
      <c r="T217" s="27"/>
      <c r="U217" s="27"/>
      <c r="V217" s="27"/>
      <c r="W217" s="27"/>
      <c r="X217" s="27"/>
      <c r="Y217" s="17"/>
      <c r="Z217" s="16">
        <f t="shared" si="34"/>
        <v>0</v>
      </c>
      <c r="AA217" s="1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  <c r="AL217" s="27"/>
      <c r="AM217" s="27"/>
      <c r="AN217" s="17"/>
      <c r="AO217" s="16">
        <f t="shared" si="35"/>
        <v>0</v>
      </c>
      <c r="AP217" s="18"/>
      <c r="AQ217" s="4"/>
      <c r="AR217" s="39" t="str">
        <f t="shared" si="32"/>
        <v/>
      </c>
      <c r="AS217" s="28">
        <f t="shared" si="36"/>
        <v>0</v>
      </c>
      <c r="AT217" s="4"/>
      <c r="AU217" s="4"/>
      <c r="AV217" s="4"/>
      <c r="AW217" s="4"/>
      <c r="AX217" s="4"/>
      <c r="AY217" s="4"/>
    </row>
    <row r="218" spans="1:51">
      <c r="A218" s="41"/>
      <c r="B218" s="15" t="str">
        <f>IFERROR(VLOOKUP(A218,Tableau1[[#All],[N°Article]:[Libellé]],2,FALSE),"")</f>
        <v/>
      </c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17"/>
      <c r="N218" s="16">
        <f t="shared" si="33"/>
        <v>0</v>
      </c>
      <c r="O218" s="17"/>
      <c r="P218" s="27"/>
      <c r="Q218" s="27"/>
      <c r="R218" s="27"/>
      <c r="S218" s="27"/>
      <c r="T218" s="27"/>
      <c r="U218" s="27"/>
      <c r="V218" s="27"/>
      <c r="W218" s="27"/>
      <c r="X218" s="27"/>
      <c r="Y218" s="17"/>
      <c r="Z218" s="16">
        <f t="shared" si="34"/>
        <v>0</v>
      </c>
      <c r="AA218" s="1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  <c r="AL218" s="27"/>
      <c r="AM218" s="27"/>
      <c r="AN218" s="17"/>
      <c r="AO218" s="16">
        <f t="shared" si="35"/>
        <v>0</v>
      </c>
      <c r="AP218" s="18"/>
      <c r="AQ218" s="4"/>
      <c r="AR218" s="39" t="str">
        <f t="shared" si="32"/>
        <v/>
      </c>
      <c r="AS218" s="28">
        <f t="shared" si="36"/>
        <v>0</v>
      </c>
      <c r="AT218" s="4"/>
      <c r="AU218" s="4"/>
      <c r="AV218" s="4"/>
      <c r="AW218" s="4"/>
      <c r="AX218" s="4"/>
      <c r="AY218" s="4"/>
    </row>
    <row r="219" spans="1:51">
      <c r="A219" s="41"/>
      <c r="B219" s="15" t="str">
        <f>IFERROR(VLOOKUP(A219,Tableau1[[#All],[N°Article]:[Libellé]],2,FALSE),"")</f>
        <v/>
      </c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17"/>
      <c r="N219" s="16">
        <f t="shared" si="33"/>
        <v>0</v>
      </c>
      <c r="O219" s="17"/>
      <c r="P219" s="27"/>
      <c r="Q219" s="27"/>
      <c r="R219" s="27"/>
      <c r="S219" s="27"/>
      <c r="T219" s="27"/>
      <c r="U219" s="27"/>
      <c r="V219" s="27"/>
      <c r="W219" s="27"/>
      <c r="X219" s="27"/>
      <c r="Y219" s="17"/>
      <c r="Z219" s="16">
        <f t="shared" si="34"/>
        <v>0</v>
      </c>
      <c r="AA219" s="1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  <c r="AM219" s="27"/>
      <c r="AN219" s="17"/>
      <c r="AO219" s="16">
        <f t="shared" si="35"/>
        <v>0</v>
      </c>
      <c r="AP219" s="18"/>
      <c r="AQ219" s="4"/>
      <c r="AR219" s="39" t="str">
        <f t="shared" si="32"/>
        <v/>
      </c>
      <c r="AS219" s="28">
        <f t="shared" si="36"/>
        <v>0</v>
      </c>
      <c r="AT219" s="4"/>
      <c r="AU219" s="4"/>
      <c r="AV219" s="4"/>
      <c r="AW219" s="4"/>
      <c r="AX219" s="4"/>
      <c r="AY219" s="4"/>
    </row>
    <row r="220" spans="1:51">
      <c r="A220" s="41"/>
      <c r="B220" s="15" t="str">
        <f>IFERROR(VLOOKUP(A220,Tableau1[[#All],[N°Article]:[Libellé]],2,FALSE),"")</f>
        <v/>
      </c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17"/>
      <c r="N220" s="16">
        <f t="shared" si="33"/>
        <v>0</v>
      </c>
      <c r="O220" s="17"/>
      <c r="P220" s="27"/>
      <c r="Q220" s="27"/>
      <c r="R220" s="27"/>
      <c r="S220" s="27"/>
      <c r="T220" s="27"/>
      <c r="U220" s="27"/>
      <c r="V220" s="27"/>
      <c r="W220" s="27"/>
      <c r="X220" s="27"/>
      <c r="Y220" s="17"/>
      <c r="Z220" s="16">
        <f t="shared" si="34"/>
        <v>0</v>
      </c>
      <c r="AA220" s="1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  <c r="AM220" s="27"/>
      <c r="AN220" s="17"/>
      <c r="AO220" s="16">
        <f t="shared" si="35"/>
        <v>0</v>
      </c>
      <c r="AP220" s="18"/>
      <c r="AQ220" s="4"/>
      <c r="AR220" s="39" t="str">
        <f t="shared" si="32"/>
        <v/>
      </c>
      <c r="AS220" s="28">
        <f t="shared" si="36"/>
        <v>0</v>
      </c>
      <c r="AT220" s="4"/>
      <c r="AU220" s="4"/>
      <c r="AV220" s="4"/>
      <c r="AW220" s="4"/>
      <c r="AX220" s="4"/>
      <c r="AY220" s="4"/>
    </row>
    <row r="221" spans="1:51">
      <c r="A221" s="41"/>
      <c r="B221" s="15" t="str">
        <f>IFERROR(VLOOKUP(A221,Tableau1[[#All],[N°Article]:[Libellé]],2,FALSE),"")</f>
        <v/>
      </c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17"/>
      <c r="N221" s="16">
        <f t="shared" si="33"/>
        <v>0</v>
      </c>
      <c r="O221" s="17"/>
      <c r="P221" s="27"/>
      <c r="Q221" s="27"/>
      <c r="R221" s="27"/>
      <c r="S221" s="27"/>
      <c r="T221" s="27"/>
      <c r="U221" s="27"/>
      <c r="V221" s="27"/>
      <c r="W221" s="27"/>
      <c r="X221" s="27"/>
      <c r="Y221" s="17"/>
      <c r="Z221" s="16">
        <f t="shared" si="34"/>
        <v>0</v>
      </c>
      <c r="AA221" s="1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  <c r="AM221" s="27"/>
      <c r="AN221" s="17"/>
      <c r="AO221" s="16">
        <f t="shared" si="35"/>
        <v>0</v>
      </c>
      <c r="AP221" s="18"/>
      <c r="AQ221" s="4"/>
      <c r="AR221" s="39" t="str">
        <f t="shared" si="32"/>
        <v/>
      </c>
      <c r="AS221" s="28">
        <f t="shared" si="36"/>
        <v>0</v>
      </c>
      <c r="AT221" s="4"/>
      <c r="AU221" s="4"/>
      <c r="AV221" s="4"/>
      <c r="AW221" s="4"/>
      <c r="AX221" s="4"/>
      <c r="AY221" s="4"/>
    </row>
    <row r="222" spans="1:51">
      <c r="A222" s="41"/>
      <c r="B222" s="15" t="str">
        <f>IFERROR(VLOOKUP(A222,Tableau1[[#All],[N°Article]:[Libellé]],2,FALSE),"")</f>
        <v/>
      </c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17"/>
      <c r="N222" s="16">
        <f t="shared" si="33"/>
        <v>0</v>
      </c>
      <c r="O222" s="17"/>
      <c r="P222" s="27"/>
      <c r="Q222" s="27"/>
      <c r="R222" s="27"/>
      <c r="S222" s="27"/>
      <c r="T222" s="27"/>
      <c r="U222" s="27"/>
      <c r="V222" s="27"/>
      <c r="W222" s="27"/>
      <c r="X222" s="27"/>
      <c r="Y222" s="17"/>
      <c r="Z222" s="16">
        <f t="shared" si="34"/>
        <v>0</v>
      </c>
      <c r="AA222" s="1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  <c r="AM222" s="27"/>
      <c r="AN222" s="17"/>
      <c r="AO222" s="16">
        <f t="shared" si="35"/>
        <v>0</v>
      </c>
      <c r="AP222" s="18"/>
      <c r="AQ222" s="4"/>
      <c r="AR222" s="39" t="str">
        <f t="shared" si="32"/>
        <v/>
      </c>
      <c r="AS222" s="28">
        <f t="shared" si="36"/>
        <v>0</v>
      </c>
      <c r="AT222" s="4"/>
      <c r="AU222" s="4"/>
      <c r="AV222" s="4"/>
      <c r="AW222" s="4"/>
      <c r="AX222" s="4"/>
      <c r="AY222" s="4"/>
    </row>
    <row r="223" spans="1:51">
      <c r="A223" s="41"/>
      <c r="B223" s="15" t="str">
        <f>IFERROR(VLOOKUP(A223,Tableau1[[#All],[N°Article]:[Libellé]],2,FALSE),"")</f>
        <v/>
      </c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17"/>
      <c r="N223" s="16">
        <f t="shared" si="33"/>
        <v>0</v>
      </c>
      <c r="O223" s="17"/>
      <c r="P223" s="27"/>
      <c r="Q223" s="27"/>
      <c r="R223" s="27"/>
      <c r="S223" s="27"/>
      <c r="T223" s="27"/>
      <c r="U223" s="27"/>
      <c r="V223" s="27"/>
      <c r="W223" s="27"/>
      <c r="X223" s="27"/>
      <c r="Y223" s="17"/>
      <c r="Z223" s="16">
        <f t="shared" si="34"/>
        <v>0</v>
      </c>
      <c r="AA223" s="1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  <c r="AM223" s="27"/>
      <c r="AN223" s="17"/>
      <c r="AO223" s="16">
        <f t="shared" si="35"/>
        <v>0</v>
      </c>
      <c r="AP223" s="18"/>
      <c r="AQ223" s="4"/>
      <c r="AR223" s="39" t="str">
        <f t="shared" si="32"/>
        <v/>
      </c>
      <c r="AS223" s="28">
        <f t="shared" si="36"/>
        <v>0</v>
      </c>
      <c r="AT223" s="4"/>
      <c r="AU223" s="4"/>
      <c r="AV223" s="4"/>
      <c r="AW223" s="4"/>
      <c r="AX223" s="4"/>
      <c r="AY223" s="4"/>
    </row>
    <row r="224" spans="1:51">
      <c r="A224" s="41"/>
      <c r="B224" s="15" t="str">
        <f>IFERROR(VLOOKUP(A224,Tableau1[[#All],[N°Article]:[Libellé]],2,FALSE),"")</f>
        <v/>
      </c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17"/>
      <c r="N224" s="16">
        <f t="shared" si="33"/>
        <v>0</v>
      </c>
      <c r="O224" s="17"/>
      <c r="P224" s="27"/>
      <c r="Q224" s="27"/>
      <c r="R224" s="27"/>
      <c r="S224" s="27"/>
      <c r="T224" s="27"/>
      <c r="U224" s="27"/>
      <c r="V224" s="27"/>
      <c r="W224" s="27"/>
      <c r="X224" s="27"/>
      <c r="Y224" s="17"/>
      <c r="Z224" s="16">
        <f t="shared" si="34"/>
        <v>0</v>
      </c>
      <c r="AA224" s="1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  <c r="AM224" s="27"/>
      <c r="AN224" s="17"/>
      <c r="AO224" s="16">
        <f t="shared" si="35"/>
        <v>0</v>
      </c>
      <c r="AP224" s="18"/>
      <c r="AQ224" s="4"/>
      <c r="AR224" s="39" t="str">
        <f t="shared" si="32"/>
        <v/>
      </c>
      <c r="AS224" s="28">
        <f t="shared" si="36"/>
        <v>0</v>
      </c>
      <c r="AT224" s="4"/>
      <c r="AU224" s="4"/>
      <c r="AV224" s="4"/>
      <c r="AW224" s="4"/>
      <c r="AX224" s="4"/>
      <c r="AY224" s="4"/>
    </row>
    <row r="225" spans="1:51">
      <c r="A225" s="41"/>
      <c r="B225" s="15" t="str">
        <f>IFERROR(VLOOKUP(A225,Tableau1[[#All],[N°Article]:[Libellé]],2,FALSE),"")</f>
        <v/>
      </c>
      <c r="C225" s="27"/>
      <c r="D225" s="27"/>
      <c r="E225" s="27"/>
      <c r="F225" s="27"/>
      <c r="G225" s="27"/>
      <c r="H225" s="27"/>
      <c r="I225" s="27"/>
      <c r="J225" s="27"/>
      <c r="K225" s="27"/>
      <c r="L225" s="27"/>
      <c r="M225" s="17"/>
      <c r="N225" s="16">
        <f t="shared" si="33"/>
        <v>0</v>
      </c>
      <c r="O225" s="17"/>
      <c r="P225" s="27"/>
      <c r="Q225" s="27"/>
      <c r="R225" s="27"/>
      <c r="S225" s="27"/>
      <c r="T225" s="27"/>
      <c r="U225" s="27"/>
      <c r="V225" s="27"/>
      <c r="W225" s="27"/>
      <c r="X225" s="27"/>
      <c r="Y225" s="17"/>
      <c r="Z225" s="16">
        <f t="shared" si="34"/>
        <v>0</v>
      </c>
      <c r="AA225" s="1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  <c r="AM225" s="27"/>
      <c r="AN225" s="17"/>
      <c r="AO225" s="16">
        <f t="shared" si="35"/>
        <v>0</v>
      </c>
      <c r="AP225" s="18"/>
      <c r="AQ225" s="4"/>
      <c r="AR225" s="39" t="str">
        <f t="shared" si="32"/>
        <v/>
      </c>
      <c r="AS225" s="28">
        <f t="shared" si="36"/>
        <v>0</v>
      </c>
      <c r="AT225" s="4"/>
      <c r="AU225" s="4"/>
      <c r="AV225" s="4"/>
      <c r="AW225" s="4"/>
      <c r="AX225" s="4"/>
      <c r="AY225" s="4"/>
    </row>
    <row r="226" spans="1:51">
      <c r="A226" s="41"/>
      <c r="B226" s="15" t="str">
        <f>IFERROR(VLOOKUP(A226,Tableau1[[#All],[N°Article]:[Libellé]],2,FALSE),"")</f>
        <v/>
      </c>
      <c r="C226" s="27"/>
      <c r="D226" s="27"/>
      <c r="E226" s="27"/>
      <c r="F226" s="27"/>
      <c r="G226" s="27"/>
      <c r="H226" s="27"/>
      <c r="I226" s="27"/>
      <c r="J226" s="27"/>
      <c r="K226" s="27"/>
      <c r="L226" s="27"/>
      <c r="M226" s="17"/>
      <c r="N226" s="16">
        <f t="shared" si="33"/>
        <v>0</v>
      </c>
      <c r="O226" s="17"/>
      <c r="P226" s="27"/>
      <c r="Q226" s="27"/>
      <c r="R226" s="27"/>
      <c r="S226" s="27"/>
      <c r="T226" s="27"/>
      <c r="U226" s="27"/>
      <c r="V226" s="27"/>
      <c r="W226" s="27"/>
      <c r="X226" s="27"/>
      <c r="Y226" s="17"/>
      <c r="Z226" s="16">
        <f t="shared" si="34"/>
        <v>0</v>
      </c>
      <c r="AA226" s="1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  <c r="AL226" s="27"/>
      <c r="AM226" s="27"/>
      <c r="AN226" s="17"/>
      <c r="AO226" s="16">
        <f t="shared" si="35"/>
        <v>0</v>
      </c>
      <c r="AP226" s="18"/>
      <c r="AQ226" s="4"/>
      <c r="AR226" s="39" t="str">
        <f t="shared" si="32"/>
        <v/>
      </c>
      <c r="AS226" s="28">
        <f t="shared" si="36"/>
        <v>0</v>
      </c>
      <c r="AT226" s="4"/>
      <c r="AU226" s="4"/>
      <c r="AV226" s="4"/>
      <c r="AW226" s="4"/>
      <c r="AX226" s="4"/>
      <c r="AY226" s="4"/>
    </row>
    <row r="227" spans="1:51">
      <c r="A227" s="41"/>
      <c r="B227" s="15" t="str">
        <f>IFERROR(VLOOKUP(A227,Tableau1[[#All],[N°Article]:[Libellé]],2,FALSE),"")</f>
        <v/>
      </c>
      <c r="C227" s="27"/>
      <c r="D227" s="27"/>
      <c r="E227" s="27"/>
      <c r="F227" s="27"/>
      <c r="G227" s="27"/>
      <c r="H227" s="27"/>
      <c r="I227" s="27"/>
      <c r="J227" s="27"/>
      <c r="K227" s="27"/>
      <c r="L227" s="27"/>
      <c r="M227" s="17"/>
      <c r="N227" s="16">
        <f t="shared" si="33"/>
        <v>0</v>
      </c>
      <c r="O227" s="17"/>
      <c r="P227" s="27"/>
      <c r="Q227" s="27"/>
      <c r="R227" s="27"/>
      <c r="S227" s="27"/>
      <c r="T227" s="27"/>
      <c r="U227" s="27"/>
      <c r="V227" s="27"/>
      <c r="W227" s="27"/>
      <c r="X227" s="27"/>
      <c r="Y227" s="17"/>
      <c r="Z227" s="16">
        <f t="shared" si="34"/>
        <v>0</v>
      </c>
      <c r="AA227" s="1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  <c r="AL227" s="27"/>
      <c r="AM227" s="27"/>
      <c r="AN227" s="17"/>
      <c r="AO227" s="16">
        <f t="shared" si="35"/>
        <v>0</v>
      </c>
      <c r="AP227" s="18"/>
      <c r="AQ227" s="4"/>
      <c r="AR227" s="39" t="str">
        <f t="shared" si="32"/>
        <v/>
      </c>
      <c r="AS227" s="28">
        <f t="shared" si="36"/>
        <v>0</v>
      </c>
      <c r="AT227" s="4"/>
      <c r="AU227" s="4"/>
      <c r="AV227" s="4"/>
      <c r="AW227" s="4"/>
      <c r="AX227" s="4"/>
      <c r="AY227" s="4"/>
    </row>
    <row r="228" spans="1:51">
      <c r="A228" s="41"/>
      <c r="B228" s="15" t="str">
        <f>IFERROR(VLOOKUP(A228,Tableau1[[#All],[N°Article]:[Libellé]],2,FALSE),"")</f>
        <v/>
      </c>
      <c r="C228" s="27"/>
      <c r="D228" s="27"/>
      <c r="E228" s="27"/>
      <c r="F228" s="27"/>
      <c r="G228" s="27"/>
      <c r="H228" s="27"/>
      <c r="I228" s="27"/>
      <c r="J228" s="27"/>
      <c r="K228" s="27"/>
      <c r="L228" s="27"/>
      <c r="M228" s="17"/>
      <c r="N228" s="16">
        <f t="shared" si="33"/>
        <v>0</v>
      </c>
      <c r="O228" s="17"/>
      <c r="P228" s="27"/>
      <c r="Q228" s="27"/>
      <c r="R228" s="27"/>
      <c r="S228" s="27"/>
      <c r="T228" s="27"/>
      <c r="U228" s="27"/>
      <c r="V228" s="27"/>
      <c r="W228" s="27"/>
      <c r="X228" s="27"/>
      <c r="Y228" s="17"/>
      <c r="Z228" s="16">
        <f t="shared" si="34"/>
        <v>0</v>
      </c>
      <c r="AA228" s="1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  <c r="AL228" s="27"/>
      <c r="AM228" s="27"/>
      <c r="AN228" s="17"/>
      <c r="AO228" s="16">
        <f t="shared" si="35"/>
        <v>0</v>
      </c>
      <c r="AP228" s="18"/>
      <c r="AQ228" s="4"/>
      <c r="AR228" s="39" t="str">
        <f t="shared" si="32"/>
        <v/>
      </c>
      <c r="AS228" s="28">
        <f t="shared" si="36"/>
        <v>0</v>
      </c>
      <c r="AT228" s="4"/>
      <c r="AU228" s="4"/>
      <c r="AV228" s="4"/>
      <c r="AW228" s="4"/>
      <c r="AX228" s="4"/>
      <c r="AY228" s="4"/>
    </row>
    <row r="229" spans="1:51">
      <c r="A229" s="41"/>
      <c r="B229" s="15" t="str">
        <f>IFERROR(VLOOKUP(A229,Tableau1[[#All],[N°Article]:[Libellé]],2,FALSE),"")</f>
        <v/>
      </c>
      <c r="C229" s="27"/>
      <c r="D229" s="27"/>
      <c r="E229" s="27"/>
      <c r="F229" s="27"/>
      <c r="G229" s="27"/>
      <c r="H229" s="27"/>
      <c r="I229" s="27"/>
      <c r="J229" s="27"/>
      <c r="K229" s="27"/>
      <c r="L229" s="27"/>
      <c r="M229" s="17"/>
      <c r="N229" s="16">
        <f t="shared" si="33"/>
        <v>0</v>
      </c>
      <c r="O229" s="17"/>
      <c r="P229" s="27"/>
      <c r="Q229" s="27"/>
      <c r="R229" s="27"/>
      <c r="S229" s="27"/>
      <c r="T229" s="27"/>
      <c r="U229" s="27"/>
      <c r="V229" s="27"/>
      <c r="W229" s="27"/>
      <c r="X229" s="27"/>
      <c r="Y229" s="17"/>
      <c r="Z229" s="16">
        <f t="shared" si="34"/>
        <v>0</v>
      </c>
      <c r="AA229" s="1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  <c r="AM229" s="27"/>
      <c r="AN229" s="17"/>
      <c r="AO229" s="16">
        <f t="shared" si="35"/>
        <v>0</v>
      </c>
      <c r="AP229" s="18"/>
      <c r="AQ229" s="4"/>
      <c r="AR229" s="39" t="str">
        <f t="shared" si="32"/>
        <v/>
      </c>
      <c r="AS229" s="28">
        <f t="shared" si="36"/>
        <v>0</v>
      </c>
      <c r="AT229" s="4"/>
      <c r="AU229" s="4"/>
      <c r="AV229" s="4"/>
      <c r="AW229" s="4"/>
      <c r="AX229" s="4"/>
      <c r="AY229" s="4"/>
    </row>
    <row r="230" spans="1:51">
      <c r="A230" s="41"/>
      <c r="B230" s="15" t="str">
        <f>IFERROR(VLOOKUP(A230,Tableau1[[#All],[N°Article]:[Libellé]],2,FALSE),"")</f>
        <v/>
      </c>
      <c r="C230" s="27"/>
      <c r="D230" s="27"/>
      <c r="E230" s="27"/>
      <c r="F230" s="27"/>
      <c r="G230" s="27"/>
      <c r="H230" s="27"/>
      <c r="I230" s="27"/>
      <c r="J230" s="27"/>
      <c r="K230" s="27"/>
      <c r="L230" s="27"/>
      <c r="M230" s="17"/>
      <c r="N230" s="16">
        <f t="shared" si="33"/>
        <v>0</v>
      </c>
      <c r="O230" s="17"/>
      <c r="P230" s="27"/>
      <c r="Q230" s="27"/>
      <c r="R230" s="27"/>
      <c r="S230" s="27"/>
      <c r="T230" s="27"/>
      <c r="U230" s="27"/>
      <c r="V230" s="27"/>
      <c r="W230" s="27"/>
      <c r="X230" s="27"/>
      <c r="Y230" s="17"/>
      <c r="Z230" s="16">
        <f t="shared" si="34"/>
        <v>0</v>
      </c>
      <c r="AA230" s="1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  <c r="AM230" s="27"/>
      <c r="AN230" s="17"/>
      <c r="AO230" s="16">
        <f t="shared" si="35"/>
        <v>0</v>
      </c>
      <c r="AP230" s="18"/>
      <c r="AQ230" s="4"/>
      <c r="AR230" s="39" t="str">
        <f t="shared" si="32"/>
        <v/>
      </c>
      <c r="AS230" s="28">
        <f t="shared" si="36"/>
        <v>0</v>
      </c>
      <c r="AT230" s="4"/>
      <c r="AU230" s="4"/>
      <c r="AV230" s="4"/>
      <c r="AW230" s="4"/>
      <c r="AX230" s="4"/>
      <c r="AY230" s="4"/>
    </row>
    <row r="231" spans="1:51">
      <c r="A231" s="42"/>
      <c r="B231" s="15" t="str">
        <f>IFERROR(VLOOKUP(A231,Tableau1[[#All],[N°Article]:[Libellé]],2,FALSE),"")</f>
        <v/>
      </c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17"/>
      <c r="N231" s="16">
        <f t="shared" si="33"/>
        <v>0</v>
      </c>
      <c r="O231" s="17"/>
      <c r="P231" s="27"/>
      <c r="Q231" s="27"/>
      <c r="R231" s="27"/>
      <c r="S231" s="27"/>
      <c r="T231" s="27"/>
      <c r="U231" s="27"/>
      <c r="V231" s="27"/>
      <c r="W231" s="27"/>
      <c r="X231" s="27"/>
      <c r="Y231" s="17"/>
      <c r="Z231" s="16">
        <f t="shared" si="34"/>
        <v>0</v>
      </c>
      <c r="AA231" s="1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  <c r="AM231" s="27"/>
      <c r="AN231" s="17"/>
      <c r="AO231" s="16">
        <f t="shared" si="35"/>
        <v>0</v>
      </c>
      <c r="AP231" s="18"/>
      <c r="AQ231" s="4"/>
      <c r="AR231" s="39" t="str">
        <f t="shared" si="32"/>
        <v/>
      </c>
      <c r="AS231" s="28">
        <f t="shared" si="36"/>
        <v>0</v>
      </c>
      <c r="AT231" s="4"/>
      <c r="AU231" s="4"/>
      <c r="AV231" s="4"/>
      <c r="AW231" s="4"/>
      <c r="AX231" s="4"/>
      <c r="AY231" s="4"/>
    </row>
    <row r="232" spans="1:51">
      <c r="A232" s="42"/>
      <c r="B232" s="15" t="str">
        <f>IFERROR(VLOOKUP(A232,Tableau1[[#All],[N°Article]:[Libellé]],2,FALSE),"")</f>
        <v/>
      </c>
      <c r="C232" s="27"/>
      <c r="D232" s="27"/>
      <c r="E232" s="27"/>
      <c r="F232" s="27"/>
      <c r="G232" s="27"/>
      <c r="H232" s="27"/>
      <c r="I232" s="27"/>
      <c r="J232" s="27"/>
      <c r="K232" s="27"/>
      <c r="L232" s="27"/>
      <c r="M232" s="17"/>
      <c r="N232" s="16">
        <f t="shared" si="33"/>
        <v>0</v>
      </c>
      <c r="O232" s="17"/>
      <c r="P232" s="27"/>
      <c r="Q232" s="27"/>
      <c r="R232" s="27"/>
      <c r="S232" s="27"/>
      <c r="T232" s="27"/>
      <c r="U232" s="27"/>
      <c r="V232" s="27"/>
      <c r="W232" s="27"/>
      <c r="X232" s="27"/>
      <c r="Y232" s="17"/>
      <c r="Z232" s="16">
        <f t="shared" si="34"/>
        <v>0</v>
      </c>
      <c r="AA232" s="1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  <c r="AM232" s="27"/>
      <c r="AN232" s="17"/>
      <c r="AO232" s="16">
        <f t="shared" si="35"/>
        <v>0</v>
      </c>
      <c r="AP232" s="18"/>
      <c r="AQ232" s="4"/>
      <c r="AR232" s="39" t="str">
        <f t="shared" si="32"/>
        <v/>
      </c>
      <c r="AS232" s="28">
        <f t="shared" si="36"/>
        <v>0</v>
      </c>
      <c r="AT232" s="4"/>
      <c r="AU232" s="4"/>
      <c r="AV232" s="4"/>
      <c r="AW232" s="4"/>
      <c r="AX232" s="4"/>
      <c r="AY232" s="4"/>
    </row>
    <row r="233" spans="1:51">
      <c r="A233" s="42"/>
      <c r="B233" s="15" t="str">
        <f>IFERROR(VLOOKUP(A233,Tableau1[[#All],[N°Article]:[Libellé]],2,FALSE),"")</f>
        <v/>
      </c>
      <c r="C233" s="27"/>
      <c r="D233" s="27"/>
      <c r="E233" s="27"/>
      <c r="F233" s="27"/>
      <c r="G233" s="27"/>
      <c r="H233" s="27"/>
      <c r="I233" s="27"/>
      <c r="J233" s="27"/>
      <c r="K233" s="27"/>
      <c r="L233" s="27"/>
      <c r="M233" s="17"/>
      <c r="N233" s="16">
        <f t="shared" si="33"/>
        <v>0</v>
      </c>
      <c r="O233" s="17"/>
      <c r="P233" s="27"/>
      <c r="Q233" s="27"/>
      <c r="R233" s="27"/>
      <c r="S233" s="27"/>
      <c r="T233" s="27"/>
      <c r="U233" s="27"/>
      <c r="V233" s="27"/>
      <c r="W233" s="27"/>
      <c r="X233" s="27"/>
      <c r="Y233" s="17"/>
      <c r="Z233" s="16">
        <f t="shared" si="34"/>
        <v>0</v>
      </c>
      <c r="AA233" s="1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  <c r="AM233" s="27"/>
      <c r="AN233" s="17"/>
      <c r="AO233" s="16">
        <f t="shared" si="35"/>
        <v>0</v>
      </c>
      <c r="AP233" s="18"/>
      <c r="AQ233" s="4"/>
      <c r="AR233" s="39" t="str">
        <f t="shared" si="32"/>
        <v/>
      </c>
      <c r="AS233" s="28">
        <f t="shared" si="36"/>
        <v>0</v>
      </c>
      <c r="AT233" s="4"/>
      <c r="AU233" s="4"/>
      <c r="AV233" s="4"/>
      <c r="AW233" s="4"/>
      <c r="AX233" s="4"/>
      <c r="AY233" s="4"/>
    </row>
    <row r="234" spans="1:51">
      <c r="A234" s="42"/>
      <c r="B234" s="15" t="str">
        <f>IFERROR(VLOOKUP(A234,Tableau1[[#All],[N°Article]:[Libellé]],2,FALSE),"")</f>
        <v/>
      </c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17"/>
      <c r="N234" s="16">
        <f t="shared" si="33"/>
        <v>0</v>
      </c>
      <c r="O234" s="17"/>
      <c r="P234" s="27"/>
      <c r="Q234" s="27"/>
      <c r="R234" s="27"/>
      <c r="S234" s="27"/>
      <c r="T234" s="27"/>
      <c r="U234" s="27"/>
      <c r="V234" s="27"/>
      <c r="W234" s="27"/>
      <c r="X234" s="27"/>
      <c r="Y234" s="17"/>
      <c r="Z234" s="16">
        <f t="shared" si="34"/>
        <v>0</v>
      </c>
      <c r="AA234" s="1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  <c r="AM234" s="27"/>
      <c r="AN234" s="17"/>
      <c r="AO234" s="16">
        <f t="shared" si="35"/>
        <v>0</v>
      </c>
      <c r="AP234" s="18"/>
      <c r="AQ234" s="4"/>
      <c r="AR234" s="39" t="str">
        <f t="shared" si="32"/>
        <v/>
      </c>
      <c r="AS234" s="28">
        <f t="shared" si="36"/>
        <v>0</v>
      </c>
      <c r="AT234" s="4"/>
      <c r="AU234" s="4"/>
      <c r="AV234" s="4"/>
      <c r="AW234" s="4"/>
      <c r="AX234" s="4"/>
      <c r="AY234" s="4"/>
    </row>
    <row r="235" spans="1:51">
      <c r="A235" s="42"/>
      <c r="B235" s="15" t="str">
        <f>IFERROR(VLOOKUP(A235,Tableau1[[#All],[N°Article]:[Libellé]],2,FALSE),"")</f>
        <v/>
      </c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17"/>
      <c r="N235" s="16">
        <f t="shared" si="33"/>
        <v>0</v>
      </c>
      <c r="O235" s="17"/>
      <c r="P235" s="27"/>
      <c r="Q235" s="27"/>
      <c r="R235" s="27"/>
      <c r="S235" s="27"/>
      <c r="T235" s="27"/>
      <c r="U235" s="27"/>
      <c r="V235" s="27"/>
      <c r="W235" s="27"/>
      <c r="X235" s="27"/>
      <c r="Y235" s="17"/>
      <c r="Z235" s="16">
        <f t="shared" si="34"/>
        <v>0</v>
      </c>
      <c r="AA235" s="1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  <c r="AM235" s="27"/>
      <c r="AN235" s="17"/>
      <c r="AO235" s="16">
        <f t="shared" si="35"/>
        <v>0</v>
      </c>
      <c r="AP235" s="18"/>
      <c r="AQ235" s="4"/>
      <c r="AR235" s="39" t="str">
        <f t="shared" si="32"/>
        <v/>
      </c>
      <c r="AS235" s="28">
        <f t="shared" si="36"/>
        <v>0</v>
      </c>
      <c r="AT235" s="4"/>
      <c r="AU235" s="4"/>
      <c r="AV235" s="4"/>
      <c r="AW235" s="4"/>
      <c r="AX235" s="4"/>
      <c r="AY235" s="4"/>
    </row>
    <row r="236" spans="1:51">
      <c r="A236" s="42"/>
      <c r="B236" s="15" t="str">
        <f>IFERROR(VLOOKUP(A236,Tableau1[[#All],[N°Article]:[Libellé]],2,FALSE),"")</f>
        <v/>
      </c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17"/>
      <c r="N236" s="16">
        <f t="shared" si="33"/>
        <v>0</v>
      </c>
      <c r="O236" s="17"/>
      <c r="P236" s="27"/>
      <c r="Q236" s="27"/>
      <c r="R236" s="27"/>
      <c r="S236" s="27"/>
      <c r="T236" s="27"/>
      <c r="U236" s="27"/>
      <c r="V236" s="27"/>
      <c r="W236" s="27"/>
      <c r="X236" s="27"/>
      <c r="Y236" s="17"/>
      <c r="Z236" s="16">
        <f t="shared" si="34"/>
        <v>0</v>
      </c>
      <c r="AA236" s="1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  <c r="AM236" s="27"/>
      <c r="AN236" s="17"/>
      <c r="AO236" s="16">
        <f t="shared" si="35"/>
        <v>0</v>
      </c>
      <c r="AP236" s="18"/>
      <c r="AQ236" s="4"/>
      <c r="AR236" s="39" t="str">
        <f t="shared" si="32"/>
        <v/>
      </c>
      <c r="AS236" s="28">
        <f t="shared" si="36"/>
        <v>0</v>
      </c>
      <c r="AT236" s="4"/>
      <c r="AU236" s="4"/>
      <c r="AV236" s="4"/>
      <c r="AW236" s="4"/>
      <c r="AX236" s="4"/>
      <c r="AY236" s="4"/>
    </row>
    <row r="237" spans="1:51">
      <c r="A237" s="42"/>
      <c r="B237" s="15" t="str">
        <f>IFERROR(VLOOKUP(A237,Tableau1[[#All],[N°Article]:[Libellé]],2,FALSE),"")</f>
        <v/>
      </c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17"/>
      <c r="N237" s="16">
        <f t="shared" si="33"/>
        <v>0</v>
      </c>
      <c r="O237" s="17"/>
      <c r="P237" s="27"/>
      <c r="Q237" s="27"/>
      <c r="R237" s="27"/>
      <c r="S237" s="27"/>
      <c r="T237" s="27"/>
      <c r="U237" s="27"/>
      <c r="V237" s="27"/>
      <c r="W237" s="27"/>
      <c r="X237" s="27"/>
      <c r="Y237" s="17"/>
      <c r="Z237" s="16">
        <f t="shared" si="34"/>
        <v>0</v>
      </c>
      <c r="AA237" s="1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  <c r="AL237" s="27"/>
      <c r="AM237" s="27"/>
      <c r="AN237" s="17"/>
      <c r="AO237" s="16">
        <f t="shared" si="35"/>
        <v>0</v>
      </c>
      <c r="AP237" s="18"/>
      <c r="AQ237" s="4"/>
      <c r="AR237" s="39" t="str">
        <f t="shared" si="32"/>
        <v/>
      </c>
      <c r="AS237" s="28">
        <f t="shared" si="36"/>
        <v>0</v>
      </c>
      <c r="AT237" s="4"/>
      <c r="AU237" s="4"/>
      <c r="AV237" s="4"/>
      <c r="AW237" s="4"/>
      <c r="AX237" s="4"/>
      <c r="AY237" s="4"/>
    </row>
    <row r="238" spans="1:51">
      <c r="A238" s="43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P238" s="19"/>
      <c r="AQ238" s="4"/>
      <c r="AR238" s="4"/>
      <c r="AS238" s="4"/>
      <c r="AT238" s="4"/>
      <c r="AU238" s="4"/>
      <c r="AV238" s="4"/>
      <c r="AW238" s="4"/>
      <c r="AX238" s="4"/>
      <c r="AY238" s="4"/>
    </row>
    <row r="239" spans="1:51">
      <c r="A239" s="6"/>
      <c r="B239" s="12" t="s">
        <v>5</v>
      </c>
      <c r="C239" s="6"/>
      <c r="D239" s="13" t="s">
        <v>50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4"/>
      <c r="AR239" s="4"/>
      <c r="AS239" s="4"/>
      <c r="AT239" s="4"/>
      <c r="AU239" s="4"/>
      <c r="AV239" s="4"/>
      <c r="AW239" s="4"/>
      <c r="AX239" s="4"/>
      <c r="AY239" s="4"/>
    </row>
    <row r="240" spans="1:51">
      <c r="A240" s="6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</row>
    <row r="241" spans="1:51" ht="46.5">
      <c r="A241" s="14" t="s">
        <v>0</v>
      </c>
      <c r="B241" s="14" t="s">
        <v>4</v>
      </c>
      <c r="C241" s="11">
        <v>42217</v>
      </c>
      <c r="D241" s="11">
        <v>42218</v>
      </c>
      <c r="E241" s="11">
        <v>42219</v>
      </c>
      <c r="F241" s="11">
        <v>42220</v>
      </c>
      <c r="G241" s="11">
        <v>42221</v>
      </c>
      <c r="H241" s="11">
        <v>42222</v>
      </c>
      <c r="I241" s="11">
        <v>42223</v>
      </c>
      <c r="J241" s="11">
        <v>42224</v>
      </c>
      <c r="K241" s="11">
        <v>42225</v>
      </c>
      <c r="L241" s="11">
        <v>42226</v>
      </c>
      <c r="M241" s="10"/>
      <c r="N241" s="11" t="s">
        <v>25</v>
      </c>
      <c r="O241" s="10"/>
      <c r="P241" s="11">
        <v>42227</v>
      </c>
      <c r="Q241" s="11">
        <v>42228</v>
      </c>
      <c r="R241" s="11">
        <v>42229</v>
      </c>
      <c r="S241" s="11">
        <v>42230</v>
      </c>
      <c r="T241" s="11">
        <v>42231</v>
      </c>
      <c r="U241" s="11">
        <v>42232</v>
      </c>
      <c r="V241" s="11">
        <v>42233</v>
      </c>
      <c r="W241" s="11">
        <v>42234</v>
      </c>
      <c r="X241" s="11">
        <v>42235</v>
      </c>
      <c r="Y241" s="10"/>
      <c r="Z241" s="11" t="s">
        <v>26</v>
      </c>
      <c r="AA241" s="10"/>
      <c r="AB241" s="11">
        <v>42236</v>
      </c>
      <c r="AC241" s="11">
        <v>42237</v>
      </c>
      <c r="AD241" s="11">
        <v>42238</v>
      </c>
      <c r="AE241" s="11">
        <v>42239</v>
      </c>
      <c r="AF241" s="11">
        <v>42240</v>
      </c>
      <c r="AG241" s="11">
        <v>42241</v>
      </c>
      <c r="AH241" s="11">
        <v>42242</v>
      </c>
      <c r="AI241" s="11">
        <v>42243</v>
      </c>
      <c r="AJ241" s="11">
        <v>42244</v>
      </c>
      <c r="AK241" s="11">
        <v>42245</v>
      </c>
      <c r="AL241" s="11">
        <v>42246</v>
      </c>
      <c r="AM241" s="11">
        <v>42247</v>
      </c>
      <c r="AN241" s="10"/>
      <c r="AO241" s="11" t="s">
        <v>27</v>
      </c>
      <c r="AP241" s="10"/>
      <c r="AQ241" s="4"/>
      <c r="AR241" s="4"/>
      <c r="AS241" s="11" t="s">
        <v>6</v>
      </c>
      <c r="AT241" s="4"/>
      <c r="AU241" s="4"/>
      <c r="AV241" s="4"/>
      <c r="AW241" s="4"/>
      <c r="AX241" s="4"/>
      <c r="AY241" s="4"/>
    </row>
    <row r="242" spans="1:51">
      <c r="A242" s="41">
        <v>1234</v>
      </c>
      <c r="B242" s="15" t="str">
        <f>IFERROR(VLOOKUP(A242,Tableau1[[#All],[N°Article]:[Libellé]],2,FALSE),"")</f>
        <v>SERVIETTES 8/8</v>
      </c>
      <c r="C242" s="27"/>
      <c r="D242" s="27"/>
      <c r="E242" s="27"/>
      <c r="F242" s="27"/>
      <c r="G242" s="27"/>
      <c r="H242" s="27"/>
      <c r="I242" s="27"/>
      <c r="J242" s="27"/>
      <c r="K242" s="27"/>
      <c r="L242" s="27"/>
      <c r="M242" s="17"/>
      <c r="N242" s="16">
        <f>SUM(C242:L242)</f>
        <v>0</v>
      </c>
      <c r="O242" s="17"/>
      <c r="P242" s="27"/>
      <c r="Q242" s="27"/>
      <c r="R242" s="27"/>
      <c r="S242" s="27"/>
      <c r="T242" s="27">
        <v>4</v>
      </c>
      <c r="U242" s="27"/>
      <c r="V242" s="27"/>
      <c r="W242" s="27"/>
      <c r="X242" s="27"/>
      <c r="Y242" s="17"/>
      <c r="Z242" s="16">
        <f>SUM(O242:X242)</f>
        <v>4</v>
      </c>
      <c r="AA242" s="17"/>
      <c r="AB242" s="27"/>
      <c r="AC242" s="27"/>
      <c r="AD242" s="27"/>
      <c r="AE242" s="27"/>
      <c r="AF242" s="27"/>
      <c r="AG242" s="27"/>
      <c r="AH242" s="27"/>
      <c r="AI242" s="27">
        <v>10</v>
      </c>
      <c r="AJ242" s="27"/>
      <c r="AK242" s="27"/>
      <c r="AL242" s="27"/>
      <c r="AM242" s="27"/>
      <c r="AN242" s="17"/>
      <c r="AO242" s="16">
        <f>SUM(AD242:AM242)</f>
        <v>10</v>
      </c>
      <c r="AP242" s="18"/>
      <c r="AQ242" s="4"/>
      <c r="AR242" s="39" t="str">
        <f t="shared" ref="AR242:AR271" si="37">B242</f>
        <v>SERVIETTES 8/8</v>
      </c>
      <c r="AS242" s="28">
        <f>SUM(N242,Z242,AO242)</f>
        <v>14</v>
      </c>
      <c r="AT242" s="4"/>
      <c r="AU242" s="4"/>
      <c r="AV242" s="4"/>
      <c r="AW242" s="4"/>
      <c r="AX242" s="4"/>
      <c r="AY242" s="4"/>
    </row>
    <row r="243" spans="1:51">
      <c r="A243" s="41">
        <v>2345</v>
      </c>
      <c r="B243" s="15" t="str">
        <f>IFERROR(VLOOKUP(A243,Tableau1[[#All],[N°Article]:[Libellé]],2,FALSE),"")</f>
        <v>NAPPES 9/15</v>
      </c>
      <c r="C243" s="27"/>
      <c r="D243" s="27"/>
      <c r="E243" s="27">
        <v>5</v>
      </c>
      <c r="F243" s="27"/>
      <c r="G243" s="27"/>
      <c r="H243" s="27"/>
      <c r="I243" s="27"/>
      <c r="J243" s="27"/>
      <c r="K243" s="27"/>
      <c r="L243" s="27"/>
      <c r="M243" s="17"/>
      <c r="N243" s="16">
        <f t="shared" ref="N243:N271" si="38">SUM(C243:L243)</f>
        <v>5</v>
      </c>
      <c r="O243" s="17"/>
      <c r="P243" s="27"/>
      <c r="Q243" s="27"/>
      <c r="R243" s="27"/>
      <c r="S243" s="27"/>
      <c r="T243" s="27"/>
      <c r="U243" s="27"/>
      <c r="V243" s="27"/>
      <c r="W243" s="27"/>
      <c r="X243" s="27"/>
      <c r="Y243" s="17"/>
      <c r="Z243" s="16">
        <f t="shared" ref="Z243:Z271" si="39">SUM(O243:X243)</f>
        <v>0</v>
      </c>
      <c r="AA243" s="17"/>
      <c r="AB243" s="27"/>
      <c r="AC243" s="27"/>
      <c r="AD243" s="27"/>
      <c r="AE243" s="27"/>
      <c r="AF243" s="27"/>
      <c r="AG243" s="27"/>
      <c r="AH243" s="27"/>
      <c r="AI243" s="27">
        <v>2</v>
      </c>
      <c r="AJ243" s="27"/>
      <c r="AK243" s="27"/>
      <c r="AL243" s="27"/>
      <c r="AM243" s="27"/>
      <c r="AN243" s="17"/>
      <c r="AO243" s="16">
        <f t="shared" ref="AO243:AO271" si="40">SUM(AD243:AM243)</f>
        <v>2</v>
      </c>
      <c r="AP243" s="18"/>
      <c r="AQ243" s="4"/>
      <c r="AR243" s="39" t="str">
        <f t="shared" si="37"/>
        <v>NAPPES 9/15</v>
      </c>
      <c r="AS243" s="28">
        <f t="shared" ref="AS243:AS271" si="41">SUM(N243,Z243,AO243)</f>
        <v>7</v>
      </c>
      <c r="AT243" s="4"/>
      <c r="AU243" s="4"/>
      <c r="AV243" s="4"/>
      <c r="AW243" s="4"/>
      <c r="AX243" s="4"/>
      <c r="AY243" s="4"/>
    </row>
    <row r="244" spans="1:51">
      <c r="A244" s="41"/>
      <c r="B244" s="15" t="str">
        <f>IFERROR(VLOOKUP(A244,Tableau1[[#All],[N°Article]:[Libellé]],2,FALSE),"")</f>
        <v/>
      </c>
      <c r="C244" s="27"/>
      <c r="D244" s="27"/>
      <c r="E244" s="27"/>
      <c r="F244" s="27"/>
      <c r="G244" s="27"/>
      <c r="H244" s="27"/>
      <c r="I244" s="27"/>
      <c r="J244" s="27"/>
      <c r="K244" s="27"/>
      <c r="L244" s="27"/>
      <c r="M244" s="17"/>
      <c r="N244" s="16">
        <f t="shared" si="38"/>
        <v>0</v>
      </c>
      <c r="O244" s="17"/>
      <c r="P244" s="27"/>
      <c r="Q244" s="27"/>
      <c r="R244" s="27"/>
      <c r="S244" s="27"/>
      <c r="T244" s="27"/>
      <c r="U244" s="27"/>
      <c r="V244" s="27"/>
      <c r="W244" s="27"/>
      <c r="X244" s="27"/>
      <c r="Y244" s="17"/>
      <c r="Z244" s="16">
        <f t="shared" si="39"/>
        <v>0</v>
      </c>
      <c r="AA244" s="1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  <c r="AL244" s="27"/>
      <c r="AM244" s="27"/>
      <c r="AN244" s="17"/>
      <c r="AO244" s="16">
        <f t="shared" si="40"/>
        <v>0</v>
      </c>
      <c r="AP244" s="18"/>
      <c r="AQ244" s="4"/>
      <c r="AR244" s="39" t="str">
        <f t="shared" si="37"/>
        <v/>
      </c>
      <c r="AS244" s="28">
        <f t="shared" si="41"/>
        <v>0</v>
      </c>
      <c r="AT244" s="4"/>
      <c r="AU244" s="4"/>
      <c r="AV244" s="4"/>
      <c r="AW244" s="4"/>
      <c r="AX244" s="4"/>
      <c r="AY244" s="4"/>
    </row>
    <row r="245" spans="1:51">
      <c r="A245" s="41"/>
      <c r="B245" s="15" t="str">
        <f>IFERROR(VLOOKUP(A245,Tableau1[[#All],[N°Article]:[Libellé]],2,FALSE),"")</f>
        <v/>
      </c>
      <c r="C245" s="27"/>
      <c r="D245" s="27"/>
      <c r="E245" s="27"/>
      <c r="F245" s="27"/>
      <c r="G245" s="27"/>
      <c r="H245" s="27"/>
      <c r="I245" s="27"/>
      <c r="J245" s="27"/>
      <c r="K245" s="27"/>
      <c r="L245" s="27"/>
      <c r="M245" s="17"/>
      <c r="N245" s="16">
        <f t="shared" si="38"/>
        <v>0</v>
      </c>
      <c r="O245" s="17"/>
      <c r="P245" s="27"/>
      <c r="Q245" s="27"/>
      <c r="R245" s="27"/>
      <c r="S245" s="27"/>
      <c r="T245" s="27"/>
      <c r="U245" s="27"/>
      <c r="V245" s="27"/>
      <c r="W245" s="27"/>
      <c r="X245" s="27"/>
      <c r="Y245" s="17"/>
      <c r="Z245" s="16">
        <f t="shared" si="39"/>
        <v>0</v>
      </c>
      <c r="AA245" s="1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  <c r="AM245" s="27"/>
      <c r="AN245" s="17"/>
      <c r="AO245" s="16">
        <f t="shared" si="40"/>
        <v>0</v>
      </c>
      <c r="AP245" s="18"/>
      <c r="AQ245" s="4"/>
      <c r="AR245" s="39" t="str">
        <f t="shared" si="37"/>
        <v/>
      </c>
      <c r="AS245" s="28">
        <f t="shared" si="41"/>
        <v>0</v>
      </c>
      <c r="AT245" s="4"/>
      <c r="AU245" s="4"/>
      <c r="AV245" s="4"/>
      <c r="AW245" s="4"/>
      <c r="AX245" s="4"/>
      <c r="AY245" s="4"/>
    </row>
    <row r="246" spans="1:51">
      <c r="A246" s="41"/>
      <c r="B246" s="15" t="str">
        <f>IFERROR(VLOOKUP(A246,Tableau1[[#All],[N°Article]:[Libellé]],2,FALSE),"")</f>
        <v/>
      </c>
      <c r="C246" s="27"/>
      <c r="D246" s="27"/>
      <c r="E246" s="27"/>
      <c r="F246" s="27"/>
      <c r="G246" s="27"/>
      <c r="H246" s="27"/>
      <c r="I246" s="27"/>
      <c r="J246" s="27"/>
      <c r="K246" s="27"/>
      <c r="L246" s="27"/>
      <c r="M246" s="17"/>
      <c r="N246" s="16">
        <f t="shared" si="38"/>
        <v>0</v>
      </c>
      <c r="O246" s="17"/>
      <c r="P246" s="27"/>
      <c r="Q246" s="27"/>
      <c r="R246" s="27"/>
      <c r="S246" s="27"/>
      <c r="T246" s="27"/>
      <c r="U246" s="27"/>
      <c r="V246" s="27"/>
      <c r="W246" s="27"/>
      <c r="X246" s="27"/>
      <c r="Y246" s="17"/>
      <c r="Z246" s="16">
        <f t="shared" si="39"/>
        <v>0</v>
      </c>
      <c r="AA246" s="1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  <c r="AM246" s="27"/>
      <c r="AN246" s="17"/>
      <c r="AO246" s="16">
        <f t="shared" si="40"/>
        <v>0</v>
      </c>
      <c r="AP246" s="18"/>
      <c r="AQ246" s="4"/>
      <c r="AR246" s="39" t="str">
        <f t="shared" si="37"/>
        <v/>
      </c>
      <c r="AS246" s="28">
        <f t="shared" si="41"/>
        <v>0</v>
      </c>
      <c r="AT246" s="4"/>
      <c r="AU246" s="4"/>
      <c r="AV246" s="4"/>
      <c r="AW246" s="4"/>
      <c r="AX246" s="4"/>
      <c r="AY246" s="4"/>
    </row>
    <row r="247" spans="1:51">
      <c r="A247" s="41"/>
      <c r="B247" s="15" t="str">
        <f>IFERROR(VLOOKUP(A247,Tableau1[[#All],[N°Article]:[Libellé]],2,FALSE),"")</f>
        <v/>
      </c>
      <c r="C247" s="27"/>
      <c r="D247" s="27"/>
      <c r="E247" s="27"/>
      <c r="F247" s="27"/>
      <c r="G247" s="27"/>
      <c r="H247" s="27"/>
      <c r="I247" s="27"/>
      <c r="J247" s="27"/>
      <c r="K247" s="27"/>
      <c r="L247" s="27"/>
      <c r="M247" s="17"/>
      <c r="N247" s="16">
        <f t="shared" si="38"/>
        <v>0</v>
      </c>
      <c r="O247" s="17"/>
      <c r="P247" s="27"/>
      <c r="Q247" s="27"/>
      <c r="R247" s="27"/>
      <c r="S247" s="27"/>
      <c r="T247" s="27"/>
      <c r="U247" s="27"/>
      <c r="V247" s="27"/>
      <c r="W247" s="27"/>
      <c r="X247" s="27"/>
      <c r="Y247" s="17"/>
      <c r="Z247" s="16">
        <f t="shared" si="39"/>
        <v>0</v>
      </c>
      <c r="AA247" s="1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  <c r="AM247" s="27"/>
      <c r="AN247" s="17"/>
      <c r="AO247" s="16">
        <f t="shared" si="40"/>
        <v>0</v>
      </c>
      <c r="AP247" s="18"/>
      <c r="AQ247" s="4"/>
      <c r="AR247" s="39" t="str">
        <f t="shared" si="37"/>
        <v/>
      </c>
      <c r="AS247" s="28">
        <f t="shared" si="41"/>
        <v>0</v>
      </c>
      <c r="AT247" s="4"/>
      <c r="AU247" s="4"/>
      <c r="AV247" s="4"/>
      <c r="AW247" s="4"/>
      <c r="AX247" s="4"/>
      <c r="AY247" s="4"/>
    </row>
    <row r="248" spans="1:51">
      <c r="A248" s="41"/>
      <c r="B248" s="15" t="str">
        <f>IFERROR(VLOOKUP(A248,Tableau1[[#All],[N°Article]:[Libellé]],2,FALSE),"")</f>
        <v/>
      </c>
      <c r="C248" s="27"/>
      <c r="D248" s="27"/>
      <c r="E248" s="27"/>
      <c r="F248" s="27"/>
      <c r="G248" s="27"/>
      <c r="H248" s="27"/>
      <c r="I248" s="27"/>
      <c r="J248" s="27"/>
      <c r="K248" s="27"/>
      <c r="L248" s="27"/>
      <c r="M248" s="17"/>
      <c r="N248" s="16">
        <f t="shared" si="38"/>
        <v>0</v>
      </c>
      <c r="O248" s="17"/>
      <c r="P248" s="27"/>
      <c r="Q248" s="27"/>
      <c r="R248" s="27"/>
      <c r="S248" s="27"/>
      <c r="T248" s="27"/>
      <c r="U248" s="27"/>
      <c r="V248" s="27"/>
      <c r="W248" s="27"/>
      <c r="X248" s="27"/>
      <c r="Y248" s="17"/>
      <c r="Z248" s="16">
        <f t="shared" si="39"/>
        <v>0</v>
      </c>
      <c r="AA248" s="1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  <c r="AM248" s="27"/>
      <c r="AN248" s="17"/>
      <c r="AO248" s="16">
        <f t="shared" si="40"/>
        <v>0</v>
      </c>
      <c r="AP248" s="18"/>
      <c r="AQ248" s="4"/>
      <c r="AR248" s="39" t="str">
        <f t="shared" si="37"/>
        <v/>
      </c>
      <c r="AS248" s="28">
        <f t="shared" si="41"/>
        <v>0</v>
      </c>
      <c r="AT248" s="4"/>
      <c r="AU248" s="4"/>
      <c r="AV248" s="4"/>
      <c r="AW248" s="4"/>
      <c r="AX248" s="4"/>
      <c r="AY248" s="4"/>
    </row>
    <row r="249" spans="1:51">
      <c r="A249" s="41"/>
      <c r="B249" s="15" t="str">
        <f>IFERROR(VLOOKUP(A249,Tableau1[[#All],[N°Article]:[Libellé]],2,FALSE),"")</f>
        <v/>
      </c>
      <c r="C249" s="27"/>
      <c r="D249" s="27"/>
      <c r="E249" s="27"/>
      <c r="F249" s="27"/>
      <c r="G249" s="27"/>
      <c r="H249" s="27"/>
      <c r="I249" s="27"/>
      <c r="J249" s="27"/>
      <c r="K249" s="27"/>
      <c r="L249" s="27"/>
      <c r="M249" s="17"/>
      <c r="N249" s="16">
        <f t="shared" si="38"/>
        <v>0</v>
      </c>
      <c r="O249" s="17"/>
      <c r="P249" s="27"/>
      <c r="Q249" s="27"/>
      <c r="R249" s="27"/>
      <c r="S249" s="27"/>
      <c r="T249" s="27"/>
      <c r="U249" s="27"/>
      <c r="V249" s="27"/>
      <c r="W249" s="27"/>
      <c r="X249" s="27"/>
      <c r="Y249" s="17"/>
      <c r="Z249" s="16">
        <f t="shared" si="39"/>
        <v>0</v>
      </c>
      <c r="AA249" s="1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  <c r="AM249" s="27"/>
      <c r="AN249" s="17"/>
      <c r="AO249" s="16">
        <f t="shared" si="40"/>
        <v>0</v>
      </c>
      <c r="AP249" s="18"/>
      <c r="AQ249" s="4"/>
      <c r="AR249" s="39" t="str">
        <f t="shared" si="37"/>
        <v/>
      </c>
      <c r="AS249" s="28">
        <f t="shared" si="41"/>
        <v>0</v>
      </c>
      <c r="AT249" s="4"/>
      <c r="AU249" s="4"/>
      <c r="AV249" s="4"/>
      <c r="AW249" s="4"/>
      <c r="AX249" s="4"/>
      <c r="AY249" s="4"/>
    </row>
    <row r="250" spans="1:51">
      <c r="A250" s="41"/>
      <c r="B250" s="15" t="str">
        <f>IFERROR(VLOOKUP(A250,Tableau1[[#All],[N°Article]:[Libellé]],2,FALSE),"")</f>
        <v/>
      </c>
      <c r="C250" s="27"/>
      <c r="D250" s="27"/>
      <c r="E250" s="27"/>
      <c r="F250" s="27"/>
      <c r="G250" s="27"/>
      <c r="H250" s="27"/>
      <c r="I250" s="27"/>
      <c r="J250" s="27"/>
      <c r="K250" s="27"/>
      <c r="L250" s="27"/>
      <c r="M250" s="17"/>
      <c r="N250" s="16">
        <f t="shared" si="38"/>
        <v>0</v>
      </c>
      <c r="O250" s="17"/>
      <c r="P250" s="27"/>
      <c r="Q250" s="27"/>
      <c r="R250" s="27"/>
      <c r="S250" s="27"/>
      <c r="T250" s="27"/>
      <c r="U250" s="27"/>
      <c r="V250" s="27"/>
      <c r="W250" s="27"/>
      <c r="X250" s="27"/>
      <c r="Y250" s="17"/>
      <c r="Z250" s="16">
        <f t="shared" si="39"/>
        <v>0</v>
      </c>
      <c r="AA250" s="1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  <c r="AL250" s="27"/>
      <c r="AM250" s="27"/>
      <c r="AN250" s="17"/>
      <c r="AO250" s="16">
        <f t="shared" si="40"/>
        <v>0</v>
      </c>
      <c r="AP250" s="18"/>
      <c r="AQ250" s="4"/>
      <c r="AR250" s="39" t="str">
        <f t="shared" si="37"/>
        <v/>
      </c>
      <c r="AS250" s="28">
        <f t="shared" si="41"/>
        <v>0</v>
      </c>
      <c r="AT250" s="4"/>
      <c r="AU250" s="4"/>
      <c r="AV250" s="4"/>
      <c r="AW250" s="4"/>
      <c r="AX250" s="4"/>
      <c r="AY250" s="4"/>
    </row>
    <row r="251" spans="1:51">
      <c r="A251" s="41"/>
      <c r="B251" s="15" t="str">
        <f>IFERROR(VLOOKUP(A251,Tableau1[[#All],[N°Article]:[Libellé]],2,FALSE),"")</f>
        <v/>
      </c>
      <c r="C251" s="27"/>
      <c r="D251" s="27"/>
      <c r="E251" s="27"/>
      <c r="F251" s="27"/>
      <c r="G251" s="27"/>
      <c r="H251" s="27"/>
      <c r="I251" s="27"/>
      <c r="J251" s="27"/>
      <c r="K251" s="27"/>
      <c r="L251" s="27"/>
      <c r="M251" s="17"/>
      <c r="N251" s="16">
        <f t="shared" si="38"/>
        <v>0</v>
      </c>
      <c r="O251" s="17"/>
      <c r="P251" s="27"/>
      <c r="Q251" s="27"/>
      <c r="R251" s="27"/>
      <c r="S251" s="27"/>
      <c r="T251" s="27"/>
      <c r="U251" s="27"/>
      <c r="V251" s="27"/>
      <c r="W251" s="27"/>
      <c r="X251" s="27"/>
      <c r="Y251" s="17"/>
      <c r="Z251" s="16">
        <f t="shared" si="39"/>
        <v>0</v>
      </c>
      <c r="AA251" s="1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  <c r="AM251" s="27"/>
      <c r="AN251" s="17"/>
      <c r="AO251" s="16">
        <f t="shared" si="40"/>
        <v>0</v>
      </c>
      <c r="AP251" s="18"/>
      <c r="AQ251" s="4"/>
      <c r="AR251" s="39" t="str">
        <f t="shared" si="37"/>
        <v/>
      </c>
      <c r="AS251" s="28">
        <f t="shared" si="41"/>
        <v>0</v>
      </c>
      <c r="AT251" s="4"/>
      <c r="AU251" s="4"/>
      <c r="AV251" s="4"/>
      <c r="AW251" s="4"/>
      <c r="AX251" s="4"/>
      <c r="AY251" s="4"/>
    </row>
    <row r="252" spans="1:51">
      <c r="A252" s="41"/>
      <c r="B252" s="15" t="str">
        <f>IFERROR(VLOOKUP(A252,Tableau1[[#All],[N°Article]:[Libellé]],2,FALSE),"")</f>
        <v/>
      </c>
      <c r="C252" s="27"/>
      <c r="D252" s="27"/>
      <c r="E252" s="27"/>
      <c r="F252" s="27"/>
      <c r="G252" s="27"/>
      <c r="H252" s="27"/>
      <c r="I252" s="27"/>
      <c r="J252" s="27"/>
      <c r="K252" s="27"/>
      <c r="L252" s="27"/>
      <c r="M252" s="17"/>
      <c r="N252" s="16">
        <f t="shared" si="38"/>
        <v>0</v>
      </c>
      <c r="O252" s="17"/>
      <c r="P252" s="27"/>
      <c r="Q252" s="27"/>
      <c r="R252" s="27"/>
      <c r="S252" s="27"/>
      <c r="T252" s="27"/>
      <c r="U252" s="27"/>
      <c r="V252" s="27"/>
      <c r="W252" s="27"/>
      <c r="X252" s="27"/>
      <c r="Y252" s="17"/>
      <c r="Z252" s="16">
        <f t="shared" si="39"/>
        <v>0</v>
      </c>
      <c r="AA252" s="1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  <c r="AM252" s="27"/>
      <c r="AN252" s="17"/>
      <c r="AO252" s="16">
        <f t="shared" si="40"/>
        <v>0</v>
      </c>
      <c r="AP252" s="18"/>
      <c r="AQ252" s="4"/>
      <c r="AR252" s="39" t="str">
        <f t="shared" si="37"/>
        <v/>
      </c>
      <c r="AS252" s="28">
        <f t="shared" si="41"/>
        <v>0</v>
      </c>
      <c r="AT252" s="4"/>
      <c r="AU252" s="4"/>
      <c r="AV252" s="4"/>
      <c r="AW252" s="4"/>
      <c r="AX252" s="4"/>
      <c r="AY252" s="4"/>
    </row>
    <row r="253" spans="1:51">
      <c r="A253" s="41"/>
      <c r="B253" s="15" t="str">
        <f>IFERROR(VLOOKUP(A253,Tableau1[[#All],[N°Article]:[Libellé]],2,FALSE),"")</f>
        <v/>
      </c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17"/>
      <c r="N253" s="16">
        <f t="shared" si="38"/>
        <v>0</v>
      </c>
      <c r="O253" s="17"/>
      <c r="P253" s="27"/>
      <c r="Q253" s="27"/>
      <c r="R253" s="27"/>
      <c r="S253" s="27"/>
      <c r="T253" s="27"/>
      <c r="U253" s="27"/>
      <c r="V253" s="27"/>
      <c r="W253" s="27"/>
      <c r="X253" s="27"/>
      <c r="Y253" s="17"/>
      <c r="Z253" s="16">
        <f t="shared" si="39"/>
        <v>0</v>
      </c>
      <c r="AA253" s="1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  <c r="AM253" s="27"/>
      <c r="AN253" s="17"/>
      <c r="AO253" s="16">
        <f t="shared" si="40"/>
        <v>0</v>
      </c>
      <c r="AP253" s="18"/>
      <c r="AQ253" s="4"/>
      <c r="AR253" s="39" t="str">
        <f t="shared" si="37"/>
        <v/>
      </c>
      <c r="AS253" s="28">
        <f t="shared" si="41"/>
        <v>0</v>
      </c>
      <c r="AT253" s="4"/>
      <c r="AU253" s="4"/>
      <c r="AV253" s="4"/>
      <c r="AW253" s="4"/>
      <c r="AX253" s="4"/>
      <c r="AY253" s="4"/>
    </row>
    <row r="254" spans="1:51">
      <c r="A254" s="41"/>
      <c r="B254" s="15" t="str">
        <f>IFERROR(VLOOKUP(A254,Tableau1[[#All],[N°Article]:[Libellé]],2,FALSE),"")</f>
        <v/>
      </c>
      <c r="C254" s="27"/>
      <c r="D254" s="27"/>
      <c r="E254" s="27"/>
      <c r="F254" s="27"/>
      <c r="G254" s="27"/>
      <c r="H254" s="27"/>
      <c r="I254" s="27"/>
      <c r="J254" s="27"/>
      <c r="K254" s="27"/>
      <c r="L254" s="27"/>
      <c r="M254" s="17"/>
      <c r="N254" s="16">
        <f t="shared" si="38"/>
        <v>0</v>
      </c>
      <c r="O254" s="17"/>
      <c r="P254" s="27"/>
      <c r="Q254" s="27"/>
      <c r="R254" s="27"/>
      <c r="S254" s="27"/>
      <c r="T254" s="27"/>
      <c r="U254" s="27"/>
      <c r="V254" s="27"/>
      <c r="W254" s="27"/>
      <c r="X254" s="27"/>
      <c r="Y254" s="17"/>
      <c r="Z254" s="16">
        <f t="shared" si="39"/>
        <v>0</v>
      </c>
      <c r="AA254" s="1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  <c r="AM254" s="27"/>
      <c r="AN254" s="17"/>
      <c r="AO254" s="16">
        <f t="shared" si="40"/>
        <v>0</v>
      </c>
      <c r="AP254" s="18"/>
      <c r="AQ254" s="4"/>
      <c r="AR254" s="39" t="str">
        <f t="shared" si="37"/>
        <v/>
      </c>
      <c r="AS254" s="28">
        <f t="shared" si="41"/>
        <v>0</v>
      </c>
      <c r="AT254" s="4"/>
      <c r="AU254" s="4"/>
      <c r="AV254" s="4"/>
      <c r="AW254" s="4"/>
      <c r="AX254" s="4"/>
      <c r="AY254" s="4"/>
    </row>
    <row r="255" spans="1:51">
      <c r="A255" s="41"/>
      <c r="B255" s="15" t="str">
        <f>IFERROR(VLOOKUP(A255,Tableau1[[#All],[N°Article]:[Libellé]],2,FALSE),"")</f>
        <v/>
      </c>
      <c r="C255" s="27"/>
      <c r="D255" s="27"/>
      <c r="E255" s="27"/>
      <c r="F255" s="27"/>
      <c r="G255" s="27"/>
      <c r="H255" s="27"/>
      <c r="I255" s="27"/>
      <c r="J255" s="27"/>
      <c r="K255" s="27"/>
      <c r="L255" s="27"/>
      <c r="M255" s="17"/>
      <c r="N255" s="16">
        <f t="shared" si="38"/>
        <v>0</v>
      </c>
      <c r="O255" s="17"/>
      <c r="P255" s="27"/>
      <c r="Q255" s="27"/>
      <c r="R255" s="27"/>
      <c r="S255" s="27"/>
      <c r="T255" s="27"/>
      <c r="U255" s="27"/>
      <c r="V255" s="27"/>
      <c r="W255" s="27"/>
      <c r="X255" s="27"/>
      <c r="Y255" s="17"/>
      <c r="Z255" s="16">
        <f t="shared" si="39"/>
        <v>0</v>
      </c>
      <c r="AA255" s="1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  <c r="AM255" s="27"/>
      <c r="AN255" s="17"/>
      <c r="AO255" s="16">
        <f t="shared" si="40"/>
        <v>0</v>
      </c>
      <c r="AP255" s="18"/>
      <c r="AQ255" s="4"/>
      <c r="AR255" s="39" t="str">
        <f t="shared" si="37"/>
        <v/>
      </c>
      <c r="AS255" s="28">
        <f t="shared" si="41"/>
        <v>0</v>
      </c>
      <c r="AT255" s="4"/>
      <c r="AU255" s="4"/>
      <c r="AV255" s="4"/>
      <c r="AW255" s="4"/>
      <c r="AX255" s="4"/>
      <c r="AY255" s="4"/>
    </row>
    <row r="256" spans="1:51">
      <c r="A256" s="41"/>
      <c r="B256" s="15" t="str">
        <f>IFERROR(VLOOKUP(A256,Tableau1[[#All],[N°Article]:[Libellé]],2,FALSE),"")</f>
        <v/>
      </c>
      <c r="C256" s="27"/>
      <c r="D256" s="27"/>
      <c r="E256" s="27"/>
      <c r="F256" s="27"/>
      <c r="G256" s="27"/>
      <c r="H256" s="27"/>
      <c r="I256" s="27"/>
      <c r="J256" s="27"/>
      <c r="K256" s="27"/>
      <c r="L256" s="27"/>
      <c r="M256" s="17"/>
      <c r="N256" s="16">
        <f t="shared" si="38"/>
        <v>0</v>
      </c>
      <c r="O256" s="17"/>
      <c r="P256" s="27"/>
      <c r="Q256" s="27"/>
      <c r="R256" s="27"/>
      <c r="S256" s="27"/>
      <c r="T256" s="27"/>
      <c r="U256" s="27"/>
      <c r="V256" s="27"/>
      <c r="W256" s="27"/>
      <c r="X256" s="27"/>
      <c r="Y256" s="17"/>
      <c r="Z256" s="16">
        <f t="shared" si="39"/>
        <v>0</v>
      </c>
      <c r="AA256" s="1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  <c r="AL256" s="27"/>
      <c r="AM256" s="27"/>
      <c r="AN256" s="17"/>
      <c r="AO256" s="16">
        <f t="shared" si="40"/>
        <v>0</v>
      </c>
      <c r="AP256" s="18"/>
      <c r="AQ256" s="4"/>
      <c r="AR256" s="39" t="str">
        <f t="shared" si="37"/>
        <v/>
      </c>
      <c r="AS256" s="28">
        <f t="shared" si="41"/>
        <v>0</v>
      </c>
      <c r="AT256" s="4"/>
      <c r="AU256" s="4"/>
      <c r="AV256" s="4"/>
      <c r="AW256" s="4"/>
      <c r="AX256" s="4"/>
      <c r="AY256" s="4"/>
    </row>
    <row r="257" spans="1:51">
      <c r="A257" s="41"/>
      <c r="B257" s="15" t="str">
        <f>IFERROR(VLOOKUP(A257,Tableau1[[#All],[N°Article]:[Libellé]],2,FALSE),"")</f>
        <v/>
      </c>
      <c r="C257" s="27"/>
      <c r="D257" s="27"/>
      <c r="E257" s="27"/>
      <c r="F257" s="27"/>
      <c r="G257" s="27"/>
      <c r="H257" s="27"/>
      <c r="I257" s="27"/>
      <c r="J257" s="27"/>
      <c r="K257" s="27"/>
      <c r="L257" s="27"/>
      <c r="M257" s="17"/>
      <c r="N257" s="16">
        <f t="shared" si="38"/>
        <v>0</v>
      </c>
      <c r="O257" s="17"/>
      <c r="P257" s="27"/>
      <c r="Q257" s="27"/>
      <c r="R257" s="27"/>
      <c r="S257" s="27"/>
      <c r="T257" s="27"/>
      <c r="U257" s="27"/>
      <c r="V257" s="27"/>
      <c r="W257" s="27"/>
      <c r="X257" s="27"/>
      <c r="Y257" s="17"/>
      <c r="Z257" s="16">
        <f t="shared" si="39"/>
        <v>0</v>
      </c>
      <c r="AA257" s="1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  <c r="AM257" s="27"/>
      <c r="AN257" s="17"/>
      <c r="AO257" s="16">
        <f t="shared" si="40"/>
        <v>0</v>
      </c>
      <c r="AP257" s="18"/>
      <c r="AQ257" s="4"/>
      <c r="AR257" s="39" t="str">
        <f t="shared" si="37"/>
        <v/>
      </c>
      <c r="AS257" s="28">
        <f t="shared" si="41"/>
        <v>0</v>
      </c>
      <c r="AT257" s="4"/>
      <c r="AU257" s="4"/>
      <c r="AV257" s="4"/>
      <c r="AW257" s="4"/>
      <c r="AX257" s="4"/>
      <c r="AY257" s="4"/>
    </row>
    <row r="258" spans="1:51">
      <c r="A258" s="41"/>
      <c r="B258" s="15" t="str">
        <f>IFERROR(VLOOKUP(A258,Tableau1[[#All],[N°Article]:[Libellé]],2,FALSE),"")</f>
        <v/>
      </c>
      <c r="C258" s="27"/>
      <c r="D258" s="27"/>
      <c r="E258" s="27"/>
      <c r="F258" s="27"/>
      <c r="G258" s="27"/>
      <c r="H258" s="27"/>
      <c r="I258" s="27"/>
      <c r="J258" s="27"/>
      <c r="K258" s="27"/>
      <c r="L258" s="27"/>
      <c r="M258" s="17"/>
      <c r="N258" s="16">
        <f t="shared" si="38"/>
        <v>0</v>
      </c>
      <c r="O258" s="17"/>
      <c r="P258" s="27"/>
      <c r="Q258" s="27"/>
      <c r="R258" s="27"/>
      <c r="S258" s="27"/>
      <c r="T258" s="27"/>
      <c r="U258" s="27"/>
      <c r="V258" s="27"/>
      <c r="W258" s="27"/>
      <c r="X258" s="27"/>
      <c r="Y258" s="17"/>
      <c r="Z258" s="16">
        <f t="shared" si="39"/>
        <v>0</v>
      </c>
      <c r="AA258" s="1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  <c r="AM258" s="27"/>
      <c r="AN258" s="17"/>
      <c r="AO258" s="16">
        <f t="shared" si="40"/>
        <v>0</v>
      </c>
      <c r="AP258" s="18"/>
      <c r="AQ258" s="4"/>
      <c r="AR258" s="39" t="str">
        <f t="shared" si="37"/>
        <v/>
      </c>
      <c r="AS258" s="28">
        <f t="shared" si="41"/>
        <v>0</v>
      </c>
      <c r="AT258" s="4"/>
      <c r="AU258" s="4"/>
      <c r="AV258" s="4"/>
      <c r="AW258" s="4"/>
      <c r="AX258" s="4"/>
      <c r="AY258" s="4"/>
    </row>
    <row r="259" spans="1:51">
      <c r="A259" s="41"/>
      <c r="B259" s="15" t="str">
        <f>IFERROR(VLOOKUP(A259,Tableau1[[#All],[N°Article]:[Libellé]],2,FALSE),"")</f>
        <v/>
      </c>
      <c r="C259" s="27"/>
      <c r="D259" s="27"/>
      <c r="E259" s="27"/>
      <c r="F259" s="27"/>
      <c r="G259" s="27"/>
      <c r="H259" s="27"/>
      <c r="I259" s="27"/>
      <c r="J259" s="27"/>
      <c r="K259" s="27"/>
      <c r="L259" s="27"/>
      <c r="M259" s="17"/>
      <c r="N259" s="16">
        <f t="shared" si="38"/>
        <v>0</v>
      </c>
      <c r="O259" s="17"/>
      <c r="P259" s="27"/>
      <c r="Q259" s="27"/>
      <c r="R259" s="27"/>
      <c r="S259" s="27"/>
      <c r="T259" s="27"/>
      <c r="U259" s="27"/>
      <c r="V259" s="27"/>
      <c r="W259" s="27"/>
      <c r="X259" s="27"/>
      <c r="Y259" s="17"/>
      <c r="Z259" s="16">
        <f t="shared" si="39"/>
        <v>0</v>
      </c>
      <c r="AA259" s="1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  <c r="AM259" s="27"/>
      <c r="AN259" s="17"/>
      <c r="AO259" s="16">
        <f t="shared" si="40"/>
        <v>0</v>
      </c>
      <c r="AP259" s="18"/>
      <c r="AQ259" s="4"/>
      <c r="AR259" s="39" t="str">
        <f t="shared" si="37"/>
        <v/>
      </c>
      <c r="AS259" s="28">
        <f t="shared" si="41"/>
        <v>0</v>
      </c>
      <c r="AT259" s="4"/>
      <c r="AU259" s="4"/>
      <c r="AV259" s="4"/>
      <c r="AW259" s="4"/>
      <c r="AX259" s="4"/>
      <c r="AY259" s="4"/>
    </row>
    <row r="260" spans="1:51">
      <c r="A260" s="41"/>
      <c r="B260" s="15" t="str">
        <f>IFERROR(VLOOKUP(A260,Tableau1[[#All],[N°Article]:[Libellé]],2,FALSE),"")</f>
        <v/>
      </c>
      <c r="C260" s="27"/>
      <c r="D260" s="27"/>
      <c r="E260" s="27"/>
      <c r="F260" s="27"/>
      <c r="G260" s="27"/>
      <c r="H260" s="27"/>
      <c r="I260" s="27"/>
      <c r="J260" s="27"/>
      <c r="K260" s="27"/>
      <c r="L260" s="27"/>
      <c r="M260" s="17"/>
      <c r="N260" s="16">
        <f t="shared" si="38"/>
        <v>0</v>
      </c>
      <c r="O260" s="17"/>
      <c r="P260" s="27"/>
      <c r="Q260" s="27"/>
      <c r="R260" s="27"/>
      <c r="S260" s="27"/>
      <c r="T260" s="27"/>
      <c r="U260" s="27"/>
      <c r="V260" s="27"/>
      <c r="W260" s="27"/>
      <c r="X260" s="27"/>
      <c r="Y260" s="17"/>
      <c r="Z260" s="16">
        <f t="shared" si="39"/>
        <v>0</v>
      </c>
      <c r="AA260" s="1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  <c r="AL260" s="27"/>
      <c r="AM260" s="27"/>
      <c r="AN260" s="17"/>
      <c r="AO260" s="16">
        <f t="shared" si="40"/>
        <v>0</v>
      </c>
      <c r="AP260" s="18"/>
      <c r="AQ260" s="4"/>
      <c r="AR260" s="39" t="str">
        <f t="shared" si="37"/>
        <v/>
      </c>
      <c r="AS260" s="28">
        <f t="shared" si="41"/>
        <v>0</v>
      </c>
      <c r="AT260" s="4"/>
      <c r="AU260" s="4"/>
      <c r="AV260" s="4"/>
      <c r="AW260" s="4"/>
      <c r="AX260" s="4"/>
      <c r="AY260" s="4"/>
    </row>
    <row r="261" spans="1:51">
      <c r="A261" s="41"/>
      <c r="B261" s="15" t="str">
        <f>IFERROR(VLOOKUP(A261,Tableau1[[#All],[N°Article]:[Libellé]],2,FALSE),"")</f>
        <v/>
      </c>
      <c r="C261" s="27"/>
      <c r="D261" s="27"/>
      <c r="E261" s="27"/>
      <c r="F261" s="27"/>
      <c r="G261" s="27"/>
      <c r="H261" s="27"/>
      <c r="I261" s="27"/>
      <c r="J261" s="27"/>
      <c r="K261" s="27"/>
      <c r="L261" s="27"/>
      <c r="M261" s="17"/>
      <c r="N261" s="16">
        <f t="shared" si="38"/>
        <v>0</v>
      </c>
      <c r="O261" s="17"/>
      <c r="P261" s="27"/>
      <c r="Q261" s="27"/>
      <c r="R261" s="27"/>
      <c r="S261" s="27"/>
      <c r="T261" s="27"/>
      <c r="U261" s="27"/>
      <c r="V261" s="27"/>
      <c r="W261" s="27"/>
      <c r="X261" s="27"/>
      <c r="Y261" s="17"/>
      <c r="Z261" s="16">
        <f t="shared" si="39"/>
        <v>0</v>
      </c>
      <c r="AA261" s="1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  <c r="AM261" s="27"/>
      <c r="AN261" s="17"/>
      <c r="AO261" s="16">
        <f t="shared" si="40"/>
        <v>0</v>
      </c>
      <c r="AP261" s="18"/>
      <c r="AQ261" s="4"/>
      <c r="AR261" s="39" t="str">
        <f t="shared" si="37"/>
        <v/>
      </c>
      <c r="AS261" s="28">
        <f t="shared" si="41"/>
        <v>0</v>
      </c>
      <c r="AT261" s="4"/>
      <c r="AU261" s="4"/>
      <c r="AV261" s="4"/>
      <c r="AW261" s="4"/>
      <c r="AX261" s="4"/>
      <c r="AY261" s="4"/>
    </row>
    <row r="262" spans="1:51">
      <c r="A262" s="41"/>
      <c r="B262" s="15" t="str">
        <f>IFERROR(VLOOKUP(A262,Tableau1[[#All],[N°Article]:[Libellé]],2,FALSE),"")</f>
        <v/>
      </c>
      <c r="C262" s="27"/>
      <c r="D262" s="27"/>
      <c r="E262" s="27"/>
      <c r="F262" s="27"/>
      <c r="G262" s="27"/>
      <c r="H262" s="27"/>
      <c r="I262" s="27"/>
      <c r="J262" s="27"/>
      <c r="K262" s="27"/>
      <c r="L262" s="27"/>
      <c r="M262" s="17"/>
      <c r="N262" s="16">
        <f t="shared" si="38"/>
        <v>0</v>
      </c>
      <c r="O262" s="17"/>
      <c r="P262" s="27"/>
      <c r="Q262" s="27"/>
      <c r="R262" s="27"/>
      <c r="S262" s="27"/>
      <c r="T262" s="27"/>
      <c r="U262" s="27"/>
      <c r="V262" s="27"/>
      <c r="W262" s="27"/>
      <c r="X262" s="27"/>
      <c r="Y262" s="17"/>
      <c r="Z262" s="16">
        <f t="shared" si="39"/>
        <v>0</v>
      </c>
      <c r="AA262" s="1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  <c r="AM262" s="27"/>
      <c r="AN262" s="17"/>
      <c r="AO262" s="16">
        <f t="shared" si="40"/>
        <v>0</v>
      </c>
      <c r="AP262" s="18"/>
      <c r="AQ262" s="4"/>
      <c r="AR262" s="39" t="str">
        <f t="shared" si="37"/>
        <v/>
      </c>
      <c r="AS262" s="28">
        <f t="shared" si="41"/>
        <v>0</v>
      </c>
      <c r="AT262" s="4"/>
      <c r="AU262" s="4"/>
      <c r="AV262" s="4"/>
      <c r="AW262" s="4"/>
      <c r="AX262" s="4"/>
      <c r="AY262" s="4"/>
    </row>
    <row r="263" spans="1:51">
      <c r="A263" s="41"/>
      <c r="B263" s="15" t="str">
        <f>IFERROR(VLOOKUP(A263,Tableau1[[#All],[N°Article]:[Libellé]],2,FALSE),"")</f>
        <v/>
      </c>
      <c r="C263" s="27"/>
      <c r="D263" s="27"/>
      <c r="E263" s="27"/>
      <c r="F263" s="27"/>
      <c r="G263" s="27"/>
      <c r="H263" s="27"/>
      <c r="I263" s="27"/>
      <c r="J263" s="27"/>
      <c r="K263" s="27"/>
      <c r="L263" s="27"/>
      <c r="M263" s="17"/>
      <c r="N263" s="16">
        <f t="shared" si="38"/>
        <v>0</v>
      </c>
      <c r="O263" s="17"/>
      <c r="P263" s="27"/>
      <c r="Q263" s="27"/>
      <c r="R263" s="27"/>
      <c r="S263" s="27"/>
      <c r="T263" s="27"/>
      <c r="U263" s="27"/>
      <c r="V263" s="27"/>
      <c r="W263" s="27"/>
      <c r="X263" s="27"/>
      <c r="Y263" s="17"/>
      <c r="Z263" s="16">
        <f t="shared" si="39"/>
        <v>0</v>
      </c>
      <c r="AA263" s="1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  <c r="AM263" s="27"/>
      <c r="AN263" s="17"/>
      <c r="AO263" s="16">
        <f t="shared" si="40"/>
        <v>0</v>
      </c>
      <c r="AP263" s="18"/>
      <c r="AQ263" s="4"/>
      <c r="AR263" s="39" t="str">
        <f t="shared" si="37"/>
        <v/>
      </c>
      <c r="AS263" s="28">
        <f t="shared" si="41"/>
        <v>0</v>
      </c>
      <c r="AT263" s="4"/>
      <c r="AU263" s="4"/>
      <c r="AV263" s="4"/>
      <c r="AW263" s="4"/>
      <c r="AX263" s="4"/>
      <c r="AY263" s="4"/>
    </row>
    <row r="264" spans="1:51">
      <c r="A264" s="41"/>
      <c r="B264" s="15" t="str">
        <f>IFERROR(VLOOKUP(A264,Tableau1[[#All],[N°Article]:[Libellé]],2,FALSE),"")</f>
        <v/>
      </c>
      <c r="C264" s="27"/>
      <c r="D264" s="27"/>
      <c r="E264" s="27"/>
      <c r="F264" s="27"/>
      <c r="G264" s="27"/>
      <c r="H264" s="27"/>
      <c r="I264" s="27"/>
      <c r="J264" s="27"/>
      <c r="K264" s="27"/>
      <c r="L264" s="27"/>
      <c r="M264" s="17"/>
      <c r="N264" s="16">
        <f t="shared" si="38"/>
        <v>0</v>
      </c>
      <c r="O264" s="17"/>
      <c r="P264" s="27"/>
      <c r="Q264" s="27"/>
      <c r="R264" s="27"/>
      <c r="S264" s="27"/>
      <c r="T264" s="27"/>
      <c r="U264" s="27"/>
      <c r="V264" s="27"/>
      <c r="W264" s="27"/>
      <c r="X264" s="27"/>
      <c r="Y264" s="17"/>
      <c r="Z264" s="16">
        <f t="shared" si="39"/>
        <v>0</v>
      </c>
      <c r="AA264" s="1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  <c r="AL264" s="27"/>
      <c r="AM264" s="27"/>
      <c r="AN264" s="17"/>
      <c r="AO264" s="16">
        <f t="shared" si="40"/>
        <v>0</v>
      </c>
      <c r="AP264" s="18"/>
      <c r="AQ264" s="4"/>
      <c r="AR264" s="39" t="str">
        <f t="shared" si="37"/>
        <v/>
      </c>
      <c r="AS264" s="28">
        <f t="shared" si="41"/>
        <v>0</v>
      </c>
      <c r="AT264" s="4"/>
      <c r="AU264" s="4"/>
      <c r="AV264" s="4"/>
      <c r="AW264" s="4"/>
      <c r="AX264" s="4"/>
      <c r="AY264" s="4"/>
    </row>
    <row r="265" spans="1:51">
      <c r="A265" s="42"/>
      <c r="B265" s="15" t="str">
        <f>IFERROR(VLOOKUP(A265,Tableau1[[#All],[N°Article]:[Libellé]],2,FALSE),"")</f>
        <v/>
      </c>
      <c r="C265" s="27"/>
      <c r="D265" s="27"/>
      <c r="E265" s="27"/>
      <c r="F265" s="27"/>
      <c r="G265" s="27"/>
      <c r="H265" s="27"/>
      <c r="I265" s="27"/>
      <c r="J265" s="27"/>
      <c r="K265" s="27"/>
      <c r="L265" s="27"/>
      <c r="M265" s="17"/>
      <c r="N265" s="16">
        <f t="shared" si="38"/>
        <v>0</v>
      </c>
      <c r="O265" s="17"/>
      <c r="P265" s="27"/>
      <c r="Q265" s="27"/>
      <c r="R265" s="27"/>
      <c r="S265" s="27"/>
      <c r="T265" s="27"/>
      <c r="U265" s="27"/>
      <c r="V265" s="27"/>
      <c r="W265" s="27"/>
      <c r="X265" s="27"/>
      <c r="Y265" s="17"/>
      <c r="Z265" s="16">
        <f t="shared" si="39"/>
        <v>0</v>
      </c>
      <c r="AA265" s="1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  <c r="AM265" s="27"/>
      <c r="AN265" s="17"/>
      <c r="AO265" s="16">
        <f t="shared" si="40"/>
        <v>0</v>
      </c>
      <c r="AP265" s="18"/>
      <c r="AQ265" s="4"/>
      <c r="AR265" s="39" t="str">
        <f t="shared" si="37"/>
        <v/>
      </c>
      <c r="AS265" s="28">
        <f t="shared" si="41"/>
        <v>0</v>
      </c>
      <c r="AT265" s="4"/>
      <c r="AU265" s="4"/>
      <c r="AV265" s="4"/>
      <c r="AW265" s="4"/>
      <c r="AX265" s="4"/>
      <c r="AY265" s="4"/>
    </row>
    <row r="266" spans="1:51">
      <c r="A266" s="42"/>
      <c r="B266" s="15" t="str">
        <f>IFERROR(VLOOKUP(A266,Tableau1[[#All],[N°Article]:[Libellé]],2,FALSE),"")</f>
        <v/>
      </c>
      <c r="C266" s="27"/>
      <c r="D266" s="27"/>
      <c r="E266" s="27"/>
      <c r="F266" s="27"/>
      <c r="G266" s="27"/>
      <c r="H266" s="27"/>
      <c r="I266" s="27"/>
      <c r="J266" s="27"/>
      <c r="K266" s="27"/>
      <c r="L266" s="27"/>
      <c r="M266" s="17"/>
      <c r="N266" s="16">
        <f t="shared" si="38"/>
        <v>0</v>
      </c>
      <c r="O266" s="17"/>
      <c r="P266" s="27"/>
      <c r="Q266" s="27"/>
      <c r="R266" s="27"/>
      <c r="S266" s="27"/>
      <c r="T266" s="27"/>
      <c r="U266" s="27"/>
      <c r="V266" s="27"/>
      <c r="W266" s="27"/>
      <c r="X266" s="27"/>
      <c r="Y266" s="17"/>
      <c r="Z266" s="16">
        <f t="shared" si="39"/>
        <v>0</v>
      </c>
      <c r="AA266" s="1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  <c r="AM266" s="27"/>
      <c r="AN266" s="17"/>
      <c r="AO266" s="16">
        <f t="shared" si="40"/>
        <v>0</v>
      </c>
      <c r="AP266" s="18"/>
      <c r="AQ266" s="4"/>
      <c r="AR266" s="39" t="str">
        <f t="shared" si="37"/>
        <v/>
      </c>
      <c r="AS266" s="28">
        <f t="shared" si="41"/>
        <v>0</v>
      </c>
      <c r="AT266" s="4"/>
      <c r="AU266" s="4"/>
      <c r="AV266" s="4"/>
      <c r="AW266" s="4"/>
      <c r="AX266" s="4"/>
      <c r="AY266" s="4"/>
    </row>
    <row r="267" spans="1:51">
      <c r="A267" s="42"/>
      <c r="B267" s="15" t="str">
        <f>IFERROR(VLOOKUP(A267,Tableau1[[#All],[N°Article]:[Libellé]],2,FALSE),"")</f>
        <v/>
      </c>
      <c r="C267" s="27"/>
      <c r="D267" s="27"/>
      <c r="E267" s="27"/>
      <c r="F267" s="27"/>
      <c r="G267" s="27"/>
      <c r="H267" s="27"/>
      <c r="I267" s="27"/>
      <c r="J267" s="27"/>
      <c r="K267" s="27"/>
      <c r="L267" s="27"/>
      <c r="M267" s="17"/>
      <c r="N267" s="16">
        <f t="shared" si="38"/>
        <v>0</v>
      </c>
      <c r="O267" s="17"/>
      <c r="P267" s="27"/>
      <c r="Q267" s="27"/>
      <c r="R267" s="27"/>
      <c r="S267" s="27"/>
      <c r="T267" s="27"/>
      <c r="U267" s="27"/>
      <c r="V267" s="27"/>
      <c r="W267" s="27"/>
      <c r="X267" s="27"/>
      <c r="Y267" s="17"/>
      <c r="Z267" s="16">
        <f t="shared" si="39"/>
        <v>0</v>
      </c>
      <c r="AA267" s="1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  <c r="AM267" s="27"/>
      <c r="AN267" s="17"/>
      <c r="AO267" s="16">
        <f t="shared" si="40"/>
        <v>0</v>
      </c>
      <c r="AP267" s="18"/>
      <c r="AQ267" s="4"/>
      <c r="AR267" s="39" t="str">
        <f t="shared" si="37"/>
        <v/>
      </c>
      <c r="AS267" s="28">
        <f t="shared" si="41"/>
        <v>0</v>
      </c>
      <c r="AT267" s="4"/>
      <c r="AU267" s="4"/>
      <c r="AV267" s="4"/>
      <c r="AW267" s="4"/>
      <c r="AX267" s="4"/>
      <c r="AY267" s="4"/>
    </row>
    <row r="268" spans="1:51">
      <c r="A268" s="42"/>
      <c r="B268" s="15" t="str">
        <f>IFERROR(VLOOKUP(A268,Tableau1[[#All],[N°Article]:[Libellé]],2,FALSE),"")</f>
        <v/>
      </c>
      <c r="C268" s="27"/>
      <c r="D268" s="27"/>
      <c r="E268" s="27"/>
      <c r="F268" s="27"/>
      <c r="G268" s="27"/>
      <c r="H268" s="27"/>
      <c r="I268" s="27"/>
      <c r="J268" s="27"/>
      <c r="K268" s="27"/>
      <c r="L268" s="27"/>
      <c r="M268" s="17"/>
      <c r="N268" s="16">
        <f t="shared" si="38"/>
        <v>0</v>
      </c>
      <c r="O268" s="17"/>
      <c r="P268" s="27"/>
      <c r="Q268" s="27"/>
      <c r="R268" s="27"/>
      <c r="S268" s="27"/>
      <c r="T268" s="27"/>
      <c r="U268" s="27"/>
      <c r="V268" s="27"/>
      <c r="W268" s="27"/>
      <c r="X268" s="27"/>
      <c r="Y268" s="17"/>
      <c r="Z268" s="16">
        <f t="shared" si="39"/>
        <v>0</v>
      </c>
      <c r="AA268" s="1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  <c r="AM268" s="27"/>
      <c r="AN268" s="17"/>
      <c r="AO268" s="16">
        <f t="shared" si="40"/>
        <v>0</v>
      </c>
      <c r="AP268" s="18"/>
      <c r="AQ268" s="4"/>
      <c r="AR268" s="39" t="str">
        <f t="shared" si="37"/>
        <v/>
      </c>
      <c r="AS268" s="28">
        <f t="shared" si="41"/>
        <v>0</v>
      </c>
      <c r="AT268" s="4"/>
      <c r="AU268" s="4"/>
      <c r="AV268" s="4"/>
      <c r="AW268" s="4"/>
      <c r="AX268" s="4"/>
      <c r="AY268" s="4"/>
    </row>
    <row r="269" spans="1:51">
      <c r="A269" s="42"/>
      <c r="B269" s="15" t="str">
        <f>IFERROR(VLOOKUP(A269,Tableau1[[#All],[N°Article]:[Libellé]],2,FALSE),"")</f>
        <v/>
      </c>
      <c r="C269" s="27"/>
      <c r="D269" s="27"/>
      <c r="E269" s="27"/>
      <c r="F269" s="27"/>
      <c r="G269" s="27"/>
      <c r="H269" s="27"/>
      <c r="I269" s="27"/>
      <c r="J269" s="27"/>
      <c r="K269" s="27"/>
      <c r="L269" s="27"/>
      <c r="M269" s="17"/>
      <c r="N269" s="16">
        <f t="shared" si="38"/>
        <v>0</v>
      </c>
      <c r="O269" s="17"/>
      <c r="P269" s="27"/>
      <c r="Q269" s="27"/>
      <c r="R269" s="27"/>
      <c r="S269" s="27"/>
      <c r="T269" s="27"/>
      <c r="U269" s="27"/>
      <c r="V269" s="27"/>
      <c r="W269" s="27"/>
      <c r="X269" s="27"/>
      <c r="Y269" s="17"/>
      <c r="Z269" s="16">
        <f t="shared" si="39"/>
        <v>0</v>
      </c>
      <c r="AA269" s="1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  <c r="AM269" s="27"/>
      <c r="AN269" s="17"/>
      <c r="AO269" s="16">
        <f t="shared" si="40"/>
        <v>0</v>
      </c>
      <c r="AP269" s="18"/>
      <c r="AQ269" s="4"/>
      <c r="AR269" s="39" t="str">
        <f t="shared" si="37"/>
        <v/>
      </c>
      <c r="AS269" s="28">
        <f t="shared" si="41"/>
        <v>0</v>
      </c>
      <c r="AT269" s="4"/>
      <c r="AU269" s="4"/>
      <c r="AV269" s="4"/>
      <c r="AW269" s="4"/>
      <c r="AX269" s="4"/>
      <c r="AY269" s="4"/>
    </row>
    <row r="270" spans="1:51">
      <c r="A270" s="42"/>
      <c r="B270" s="15" t="str">
        <f>IFERROR(VLOOKUP(A270,Tableau1[[#All],[N°Article]:[Libellé]],2,FALSE),"")</f>
        <v/>
      </c>
      <c r="C270" s="27"/>
      <c r="D270" s="27"/>
      <c r="E270" s="27"/>
      <c r="F270" s="27"/>
      <c r="G270" s="27"/>
      <c r="H270" s="27"/>
      <c r="I270" s="27"/>
      <c r="J270" s="27"/>
      <c r="K270" s="27"/>
      <c r="L270" s="27"/>
      <c r="M270" s="17"/>
      <c r="N270" s="16">
        <f t="shared" si="38"/>
        <v>0</v>
      </c>
      <c r="O270" s="17"/>
      <c r="P270" s="27"/>
      <c r="Q270" s="27"/>
      <c r="R270" s="27"/>
      <c r="S270" s="27"/>
      <c r="T270" s="27"/>
      <c r="U270" s="27"/>
      <c r="V270" s="27"/>
      <c r="W270" s="27"/>
      <c r="X270" s="27"/>
      <c r="Y270" s="17"/>
      <c r="Z270" s="16">
        <f t="shared" si="39"/>
        <v>0</v>
      </c>
      <c r="AA270" s="1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  <c r="AM270" s="27"/>
      <c r="AN270" s="17"/>
      <c r="AO270" s="16">
        <f t="shared" si="40"/>
        <v>0</v>
      </c>
      <c r="AP270" s="18"/>
      <c r="AQ270" s="4"/>
      <c r="AR270" s="39" t="str">
        <f t="shared" si="37"/>
        <v/>
      </c>
      <c r="AS270" s="28">
        <f t="shared" si="41"/>
        <v>0</v>
      </c>
      <c r="AT270" s="4"/>
      <c r="AU270" s="4"/>
      <c r="AV270" s="4"/>
      <c r="AW270" s="4"/>
      <c r="AX270" s="4"/>
      <c r="AY270" s="4"/>
    </row>
    <row r="271" spans="1:51">
      <c r="A271" s="42"/>
      <c r="B271" s="15" t="str">
        <f>IFERROR(VLOOKUP(A271,Tableau1[[#All],[N°Article]:[Libellé]],2,FALSE),"")</f>
        <v/>
      </c>
      <c r="C271" s="27"/>
      <c r="D271" s="27"/>
      <c r="E271" s="27"/>
      <c r="F271" s="27"/>
      <c r="G271" s="27"/>
      <c r="H271" s="27"/>
      <c r="I271" s="27"/>
      <c r="J271" s="27"/>
      <c r="K271" s="27"/>
      <c r="L271" s="27"/>
      <c r="M271" s="17"/>
      <c r="N271" s="16">
        <f t="shared" si="38"/>
        <v>0</v>
      </c>
      <c r="O271" s="17"/>
      <c r="P271" s="27"/>
      <c r="Q271" s="27"/>
      <c r="R271" s="27"/>
      <c r="S271" s="27"/>
      <c r="T271" s="27"/>
      <c r="U271" s="27"/>
      <c r="V271" s="27"/>
      <c r="W271" s="27"/>
      <c r="X271" s="27"/>
      <c r="Y271" s="17"/>
      <c r="Z271" s="16">
        <f t="shared" si="39"/>
        <v>0</v>
      </c>
      <c r="AA271" s="1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  <c r="AM271" s="27"/>
      <c r="AN271" s="17"/>
      <c r="AO271" s="16">
        <f t="shared" si="40"/>
        <v>0</v>
      </c>
      <c r="AP271" s="18"/>
      <c r="AQ271" s="4"/>
      <c r="AR271" s="39" t="str">
        <f t="shared" si="37"/>
        <v/>
      </c>
      <c r="AS271" s="28">
        <f t="shared" si="41"/>
        <v>0</v>
      </c>
      <c r="AT271" s="4"/>
      <c r="AU271" s="4"/>
      <c r="AV271" s="4"/>
      <c r="AW271" s="4"/>
      <c r="AX271" s="4"/>
      <c r="AY271" s="4"/>
    </row>
    <row r="272" spans="1:51">
      <c r="A272" s="43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P272" s="19"/>
      <c r="AQ272" s="4"/>
      <c r="AR272" s="4"/>
      <c r="AS272" s="4"/>
      <c r="AT272" s="4"/>
      <c r="AU272" s="4"/>
      <c r="AV272" s="4"/>
      <c r="AW272" s="4"/>
      <c r="AX272" s="4"/>
      <c r="AY272" s="4"/>
    </row>
    <row r="273" spans="1:51">
      <c r="A273" s="6"/>
      <c r="B273" s="12" t="s">
        <v>5</v>
      </c>
      <c r="C273" s="6"/>
      <c r="D273" s="20" t="s">
        <v>51</v>
      </c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21"/>
      <c r="AQ273" s="4"/>
      <c r="AR273" s="4"/>
      <c r="AS273" s="4"/>
      <c r="AT273" s="4"/>
      <c r="AU273" s="4"/>
      <c r="AV273" s="4"/>
      <c r="AW273" s="4"/>
      <c r="AX273" s="4"/>
      <c r="AY273" s="4"/>
    </row>
    <row r="274" spans="1:51">
      <c r="A274" s="6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P274" s="19"/>
      <c r="AQ274" s="4"/>
      <c r="AR274" s="4"/>
      <c r="AS274" s="4"/>
      <c r="AT274" s="4"/>
      <c r="AU274" s="4"/>
      <c r="AV274" s="4"/>
      <c r="AW274" s="4"/>
      <c r="AX274" s="4"/>
      <c r="AY274" s="4"/>
    </row>
    <row r="275" spans="1:51" ht="46.5">
      <c r="A275" s="14" t="s">
        <v>0</v>
      </c>
      <c r="B275" s="14" t="s">
        <v>4</v>
      </c>
      <c r="C275" s="11">
        <v>42248</v>
      </c>
      <c r="D275" s="11">
        <v>42249</v>
      </c>
      <c r="E275" s="11">
        <v>42250</v>
      </c>
      <c r="F275" s="11">
        <v>42251</v>
      </c>
      <c r="G275" s="11">
        <v>42252</v>
      </c>
      <c r="H275" s="11">
        <v>42253</v>
      </c>
      <c r="I275" s="11">
        <v>42254</v>
      </c>
      <c r="J275" s="11">
        <v>42255</v>
      </c>
      <c r="K275" s="11">
        <v>42256</v>
      </c>
      <c r="L275" s="11">
        <v>42257</v>
      </c>
      <c r="M275" s="10"/>
      <c r="N275" s="11" t="s">
        <v>25</v>
      </c>
      <c r="O275" s="10"/>
      <c r="P275" s="11">
        <v>42258</v>
      </c>
      <c r="Q275" s="11">
        <v>42259</v>
      </c>
      <c r="R275" s="11">
        <v>42260</v>
      </c>
      <c r="S275" s="11">
        <v>42261</v>
      </c>
      <c r="T275" s="11">
        <v>42262</v>
      </c>
      <c r="U275" s="11">
        <v>42263</v>
      </c>
      <c r="V275" s="11">
        <v>42264</v>
      </c>
      <c r="W275" s="11">
        <v>42265</v>
      </c>
      <c r="X275" s="11">
        <v>42266</v>
      </c>
      <c r="Y275" s="10"/>
      <c r="Z275" s="11" t="s">
        <v>26</v>
      </c>
      <c r="AA275" s="10"/>
      <c r="AB275" s="11">
        <v>42267</v>
      </c>
      <c r="AC275" s="11">
        <v>42268</v>
      </c>
      <c r="AD275" s="11">
        <v>42269</v>
      </c>
      <c r="AE275" s="11">
        <v>42270</v>
      </c>
      <c r="AF275" s="11">
        <v>42271</v>
      </c>
      <c r="AG275" s="11">
        <v>42272</v>
      </c>
      <c r="AH275" s="11">
        <v>42273</v>
      </c>
      <c r="AI275" s="11">
        <v>42274</v>
      </c>
      <c r="AJ275" s="11">
        <v>42275</v>
      </c>
      <c r="AK275" s="11">
        <v>42276</v>
      </c>
      <c r="AL275" s="11">
        <v>42277</v>
      </c>
      <c r="AM275" s="24"/>
      <c r="AN275" s="25"/>
      <c r="AO275" s="11" t="s">
        <v>27</v>
      </c>
      <c r="AP275" s="23"/>
      <c r="AQ275" s="4"/>
      <c r="AR275" s="4"/>
      <c r="AS275" s="11" t="s">
        <v>6</v>
      </c>
      <c r="AT275" s="4"/>
      <c r="AU275" s="4"/>
      <c r="AV275" s="4"/>
      <c r="AW275" s="4"/>
      <c r="AX275" s="4"/>
      <c r="AY275" s="4"/>
    </row>
    <row r="276" spans="1:51">
      <c r="A276" s="41">
        <v>1234</v>
      </c>
      <c r="B276" s="15" t="str">
        <f>IFERROR(VLOOKUP(A276,Tableau1[[#All],[N°Article]:[Libellé]],2,FALSE),"")</f>
        <v>SERVIETTES 8/8</v>
      </c>
      <c r="C276" s="27"/>
      <c r="D276" s="27"/>
      <c r="E276" s="27"/>
      <c r="F276" s="27"/>
      <c r="G276" s="27"/>
      <c r="H276" s="27"/>
      <c r="I276" s="27"/>
      <c r="J276" s="27"/>
      <c r="K276" s="27"/>
      <c r="L276" s="27"/>
      <c r="M276" s="17"/>
      <c r="N276" s="16">
        <f>SUM(C276:L276)</f>
        <v>0</v>
      </c>
      <c r="O276" s="17"/>
      <c r="P276" s="27"/>
      <c r="Q276" s="27"/>
      <c r="R276" s="27"/>
      <c r="S276" s="27"/>
      <c r="T276" s="27">
        <v>4</v>
      </c>
      <c r="U276" s="27"/>
      <c r="V276" s="27"/>
      <c r="W276" s="27"/>
      <c r="X276" s="27"/>
      <c r="Y276" s="17"/>
      <c r="Z276" s="16">
        <f>SUM(O276:X276)</f>
        <v>4</v>
      </c>
      <c r="AA276" s="17"/>
      <c r="AB276" s="27"/>
      <c r="AC276" s="27"/>
      <c r="AD276" s="27"/>
      <c r="AE276" s="27"/>
      <c r="AF276" s="27"/>
      <c r="AG276" s="27"/>
      <c r="AH276" s="27"/>
      <c r="AI276" s="27">
        <v>10</v>
      </c>
      <c r="AJ276" s="27"/>
      <c r="AK276" s="27"/>
      <c r="AL276" s="27"/>
      <c r="AM276" s="24"/>
      <c r="AN276" s="26"/>
      <c r="AO276" s="16">
        <f>SUM(AD276:AM276)</f>
        <v>10</v>
      </c>
      <c r="AP276" s="18"/>
      <c r="AQ276" s="4"/>
      <c r="AR276" s="39" t="str">
        <f t="shared" ref="AR276:AR305" si="42">B276</f>
        <v>SERVIETTES 8/8</v>
      </c>
      <c r="AS276" s="28">
        <f>SUM(N276,Z276,AO276)</f>
        <v>14</v>
      </c>
      <c r="AT276" s="4"/>
      <c r="AU276" s="4"/>
      <c r="AV276" s="4"/>
      <c r="AW276" s="4"/>
      <c r="AX276" s="4"/>
      <c r="AY276" s="4"/>
    </row>
    <row r="277" spans="1:51">
      <c r="A277" s="41">
        <v>2345</v>
      </c>
      <c r="B277" s="15" t="str">
        <f>IFERROR(VLOOKUP(A277,Tableau1[[#All],[N°Article]:[Libellé]],2,FALSE),"")</f>
        <v>NAPPES 9/15</v>
      </c>
      <c r="C277" s="27"/>
      <c r="D277" s="27"/>
      <c r="E277" s="27">
        <v>5</v>
      </c>
      <c r="F277" s="27"/>
      <c r="G277" s="27"/>
      <c r="H277" s="27"/>
      <c r="I277" s="27"/>
      <c r="J277" s="27"/>
      <c r="K277" s="27"/>
      <c r="L277" s="27"/>
      <c r="M277" s="17"/>
      <c r="N277" s="16">
        <f t="shared" ref="N277:N305" si="43">SUM(C277:L277)</f>
        <v>5</v>
      </c>
      <c r="O277" s="17"/>
      <c r="P277" s="27"/>
      <c r="Q277" s="27"/>
      <c r="R277" s="27"/>
      <c r="S277" s="27"/>
      <c r="T277" s="27"/>
      <c r="U277" s="27"/>
      <c r="V277" s="27"/>
      <c r="W277" s="27"/>
      <c r="X277" s="27"/>
      <c r="Y277" s="17"/>
      <c r="Z277" s="16">
        <f t="shared" ref="Z277:Z305" si="44">SUM(O277:X277)</f>
        <v>0</v>
      </c>
      <c r="AA277" s="17"/>
      <c r="AB277" s="27"/>
      <c r="AC277" s="27"/>
      <c r="AD277" s="27"/>
      <c r="AE277" s="27"/>
      <c r="AF277" s="27"/>
      <c r="AG277" s="27"/>
      <c r="AH277" s="27"/>
      <c r="AI277" s="27">
        <v>2</v>
      </c>
      <c r="AJ277" s="27"/>
      <c r="AK277" s="27"/>
      <c r="AL277" s="27"/>
      <c r="AM277" s="24"/>
      <c r="AN277" s="26"/>
      <c r="AO277" s="16">
        <f t="shared" ref="AO277:AO305" si="45">SUM(AD277:AM277)</f>
        <v>2</v>
      </c>
      <c r="AP277" s="18"/>
      <c r="AQ277" s="4"/>
      <c r="AR277" s="39" t="str">
        <f t="shared" si="42"/>
        <v>NAPPES 9/15</v>
      </c>
      <c r="AS277" s="28">
        <f t="shared" ref="AS277:AS305" si="46">SUM(N277,Z277,AO277)</f>
        <v>7</v>
      </c>
      <c r="AT277" s="4"/>
      <c r="AU277" s="4"/>
      <c r="AV277" s="4"/>
      <c r="AW277" s="4"/>
      <c r="AX277" s="4"/>
      <c r="AY277" s="4"/>
    </row>
    <row r="278" spans="1:51">
      <c r="A278" s="41"/>
      <c r="B278" s="15" t="str">
        <f>IFERROR(VLOOKUP(A278,Tableau1[[#All],[N°Article]:[Libellé]],2,FALSE),"")</f>
        <v/>
      </c>
      <c r="C278" s="27"/>
      <c r="D278" s="27"/>
      <c r="E278" s="27"/>
      <c r="F278" s="27"/>
      <c r="G278" s="27"/>
      <c r="H278" s="27"/>
      <c r="I278" s="27"/>
      <c r="J278" s="27"/>
      <c r="K278" s="27"/>
      <c r="L278" s="27"/>
      <c r="M278" s="17"/>
      <c r="N278" s="16">
        <f t="shared" si="43"/>
        <v>0</v>
      </c>
      <c r="O278" s="17"/>
      <c r="P278" s="27"/>
      <c r="Q278" s="27"/>
      <c r="R278" s="27"/>
      <c r="S278" s="27"/>
      <c r="T278" s="27"/>
      <c r="U278" s="27"/>
      <c r="V278" s="27"/>
      <c r="W278" s="27"/>
      <c r="X278" s="27"/>
      <c r="Y278" s="17"/>
      <c r="Z278" s="16">
        <f t="shared" si="44"/>
        <v>0</v>
      </c>
      <c r="AA278" s="1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  <c r="AM278" s="24"/>
      <c r="AN278" s="26"/>
      <c r="AO278" s="16">
        <f t="shared" si="45"/>
        <v>0</v>
      </c>
      <c r="AP278" s="18"/>
      <c r="AQ278" s="4"/>
      <c r="AR278" s="39" t="str">
        <f t="shared" si="42"/>
        <v/>
      </c>
      <c r="AS278" s="28">
        <f t="shared" si="46"/>
        <v>0</v>
      </c>
      <c r="AT278" s="4"/>
      <c r="AU278" s="4"/>
      <c r="AV278" s="4"/>
      <c r="AW278" s="4"/>
      <c r="AX278" s="4"/>
      <c r="AY278" s="4"/>
    </row>
    <row r="279" spans="1:51">
      <c r="A279" s="41"/>
      <c r="B279" s="15" t="str">
        <f>IFERROR(VLOOKUP(A279,Tableau1[[#All],[N°Article]:[Libellé]],2,FALSE),"")</f>
        <v/>
      </c>
      <c r="C279" s="27"/>
      <c r="D279" s="27"/>
      <c r="E279" s="27"/>
      <c r="F279" s="27"/>
      <c r="G279" s="27"/>
      <c r="H279" s="27"/>
      <c r="I279" s="27"/>
      <c r="J279" s="27"/>
      <c r="K279" s="27"/>
      <c r="L279" s="27"/>
      <c r="M279" s="17"/>
      <c r="N279" s="16">
        <f t="shared" si="43"/>
        <v>0</v>
      </c>
      <c r="O279" s="17"/>
      <c r="P279" s="27"/>
      <c r="Q279" s="27"/>
      <c r="R279" s="27"/>
      <c r="S279" s="27"/>
      <c r="T279" s="27"/>
      <c r="U279" s="27"/>
      <c r="V279" s="27"/>
      <c r="W279" s="27"/>
      <c r="X279" s="27"/>
      <c r="Y279" s="17"/>
      <c r="Z279" s="16">
        <f t="shared" si="44"/>
        <v>0</v>
      </c>
      <c r="AA279" s="1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  <c r="AM279" s="24"/>
      <c r="AN279" s="26"/>
      <c r="AO279" s="16">
        <f t="shared" si="45"/>
        <v>0</v>
      </c>
      <c r="AP279" s="18"/>
      <c r="AQ279" s="4"/>
      <c r="AR279" s="39" t="str">
        <f t="shared" si="42"/>
        <v/>
      </c>
      <c r="AS279" s="28">
        <f t="shared" si="46"/>
        <v>0</v>
      </c>
      <c r="AT279" s="4"/>
      <c r="AU279" s="4"/>
      <c r="AV279" s="4"/>
      <c r="AW279" s="4"/>
      <c r="AX279" s="4"/>
      <c r="AY279" s="4"/>
    </row>
    <row r="280" spans="1:51">
      <c r="A280" s="41"/>
      <c r="B280" s="15" t="str">
        <f>IFERROR(VLOOKUP(A280,Tableau1[[#All],[N°Article]:[Libellé]],2,FALSE),"")</f>
        <v/>
      </c>
      <c r="C280" s="27"/>
      <c r="D280" s="27"/>
      <c r="E280" s="27"/>
      <c r="F280" s="27"/>
      <c r="G280" s="27"/>
      <c r="H280" s="27"/>
      <c r="I280" s="27"/>
      <c r="J280" s="27"/>
      <c r="K280" s="27"/>
      <c r="L280" s="27"/>
      <c r="M280" s="17"/>
      <c r="N280" s="16">
        <f t="shared" si="43"/>
        <v>0</v>
      </c>
      <c r="O280" s="17"/>
      <c r="P280" s="27"/>
      <c r="Q280" s="27"/>
      <c r="R280" s="27"/>
      <c r="S280" s="27"/>
      <c r="T280" s="27"/>
      <c r="U280" s="27"/>
      <c r="V280" s="27"/>
      <c r="W280" s="27"/>
      <c r="X280" s="27"/>
      <c r="Y280" s="17"/>
      <c r="Z280" s="16">
        <f t="shared" si="44"/>
        <v>0</v>
      </c>
      <c r="AA280" s="1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  <c r="AM280" s="24"/>
      <c r="AN280" s="26"/>
      <c r="AO280" s="16">
        <f t="shared" si="45"/>
        <v>0</v>
      </c>
      <c r="AP280" s="18"/>
      <c r="AQ280" s="4"/>
      <c r="AR280" s="39" t="str">
        <f t="shared" si="42"/>
        <v/>
      </c>
      <c r="AS280" s="28">
        <f t="shared" si="46"/>
        <v>0</v>
      </c>
      <c r="AT280" s="4"/>
      <c r="AU280" s="4"/>
      <c r="AV280" s="4"/>
      <c r="AW280" s="4"/>
      <c r="AX280" s="4"/>
      <c r="AY280" s="4"/>
    </row>
    <row r="281" spans="1:51">
      <c r="A281" s="41"/>
      <c r="B281" s="15" t="str">
        <f>IFERROR(VLOOKUP(A281,Tableau1[[#All],[N°Article]:[Libellé]],2,FALSE),"")</f>
        <v/>
      </c>
      <c r="C281" s="27"/>
      <c r="D281" s="27"/>
      <c r="E281" s="27"/>
      <c r="F281" s="27"/>
      <c r="G281" s="27"/>
      <c r="H281" s="27"/>
      <c r="I281" s="27"/>
      <c r="J281" s="27"/>
      <c r="K281" s="27"/>
      <c r="L281" s="27"/>
      <c r="M281" s="17"/>
      <c r="N281" s="16">
        <f t="shared" si="43"/>
        <v>0</v>
      </c>
      <c r="O281" s="17"/>
      <c r="P281" s="27"/>
      <c r="Q281" s="27"/>
      <c r="R281" s="27"/>
      <c r="S281" s="27"/>
      <c r="T281" s="27"/>
      <c r="U281" s="27"/>
      <c r="V281" s="27"/>
      <c r="W281" s="27"/>
      <c r="X281" s="27"/>
      <c r="Y281" s="17"/>
      <c r="Z281" s="16">
        <f t="shared" si="44"/>
        <v>0</v>
      </c>
      <c r="AA281" s="1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  <c r="AM281" s="24"/>
      <c r="AN281" s="26"/>
      <c r="AO281" s="16">
        <f t="shared" si="45"/>
        <v>0</v>
      </c>
      <c r="AP281" s="18"/>
      <c r="AQ281" s="4"/>
      <c r="AR281" s="39" t="str">
        <f t="shared" si="42"/>
        <v/>
      </c>
      <c r="AS281" s="28">
        <f t="shared" si="46"/>
        <v>0</v>
      </c>
      <c r="AT281" s="4"/>
      <c r="AU281" s="4"/>
      <c r="AV281" s="4"/>
      <c r="AW281" s="4"/>
      <c r="AX281" s="4"/>
      <c r="AY281" s="4"/>
    </row>
    <row r="282" spans="1:51">
      <c r="A282" s="41"/>
      <c r="B282" s="15" t="str">
        <f>IFERROR(VLOOKUP(A282,Tableau1[[#All],[N°Article]:[Libellé]],2,FALSE),"")</f>
        <v/>
      </c>
      <c r="C282" s="27"/>
      <c r="D282" s="27"/>
      <c r="E282" s="27"/>
      <c r="F282" s="27"/>
      <c r="G282" s="27"/>
      <c r="H282" s="27"/>
      <c r="I282" s="27"/>
      <c r="J282" s="27"/>
      <c r="K282" s="27"/>
      <c r="L282" s="27"/>
      <c r="M282" s="17"/>
      <c r="N282" s="16">
        <f t="shared" si="43"/>
        <v>0</v>
      </c>
      <c r="O282" s="17"/>
      <c r="P282" s="27"/>
      <c r="Q282" s="27"/>
      <c r="R282" s="27"/>
      <c r="S282" s="27"/>
      <c r="T282" s="27"/>
      <c r="U282" s="27"/>
      <c r="V282" s="27"/>
      <c r="W282" s="27"/>
      <c r="X282" s="27"/>
      <c r="Y282" s="17"/>
      <c r="Z282" s="16">
        <f t="shared" si="44"/>
        <v>0</v>
      </c>
      <c r="AA282" s="1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  <c r="AM282" s="24"/>
      <c r="AN282" s="26"/>
      <c r="AO282" s="16">
        <f t="shared" si="45"/>
        <v>0</v>
      </c>
      <c r="AP282" s="18"/>
      <c r="AQ282" s="4"/>
      <c r="AR282" s="39" t="str">
        <f t="shared" si="42"/>
        <v/>
      </c>
      <c r="AS282" s="28">
        <f t="shared" si="46"/>
        <v>0</v>
      </c>
      <c r="AT282" s="4"/>
      <c r="AU282" s="4"/>
      <c r="AV282" s="4"/>
      <c r="AW282" s="4"/>
      <c r="AX282" s="4"/>
      <c r="AY282" s="4"/>
    </row>
    <row r="283" spans="1:51">
      <c r="A283" s="41"/>
      <c r="B283" s="15" t="str">
        <f>IFERROR(VLOOKUP(A283,Tableau1[[#All],[N°Article]:[Libellé]],2,FALSE),"")</f>
        <v/>
      </c>
      <c r="C283" s="27"/>
      <c r="D283" s="27"/>
      <c r="E283" s="27"/>
      <c r="F283" s="27"/>
      <c r="G283" s="27"/>
      <c r="H283" s="27"/>
      <c r="I283" s="27"/>
      <c r="J283" s="27"/>
      <c r="K283" s="27"/>
      <c r="L283" s="27"/>
      <c r="M283" s="17"/>
      <c r="N283" s="16">
        <f t="shared" si="43"/>
        <v>0</v>
      </c>
      <c r="O283" s="17"/>
      <c r="P283" s="27"/>
      <c r="Q283" s="27"/>
      <c r="R283" s="27"/>
      <c r="S283" s="27"/>
      <c r="T283" s="27"/>
      <c r="U283" s="27"/>
      <c r="V283" s="27"/>
      <c r="W283" s="27"/>
      <c r="X283" s="27"/>
      <c r="Y283" s="17"/>
      <c r="Z283" s="16">
        <f t="shared" si="44"/>
        <v>0</v>
      </c>
      <c r="AA283" s="1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  <c r="AM283" s="24"/>
      <c r="AN283" s="26"/>
      <c r="AO283" s="16">
        <f t="shared" si="45"/>
        <v>0</v>
      </c>
      <c r="AP283" s="18"/>
      <c r="AQ283" s="4"/>
      <c r="AR283" s="39" t="str">
        <f t="shared" si="42"/>
        <v/>
      </c>
      <c r="AS283" s="28">
        <f t="shared" si="46"/>
        <v>0</v>
      </c>
      <c r="AT283" s="4"/>
      <c r="AU283" s="4"/>
      <c r="AV283" s="4"/>
      <c r="AW283" s="4"/>
      <c r="AX283" s="4"/>
      <c r="AY283" s="4"/>
    </row>
    <row r="284" spans="1:51">
      <c r="A284" s="41"/>
      <c r="B284" s="15" t="str">
        <f>IFERROR(VLOOKUP(A284,Tableau1[[#All],[N°Article]:[Libellé]],2,FALSE),"")</f>
        <v/>
      </c>
      <c r="C284" s="27"/>
      <c r="D284" s="27"/>
      <c r="E284" s="27"/>
      <c r="F284" s="27"/>
      <c r="G284" s="27"/>
      <c r="H284" s="27"/>
      <c r="I284" s="27"/>
      <c r="J284" s="27"/>
      <c r="K284" s="27"/>
      <c r="L284" s="27"/>
      <c r="M284" s="17"/>
      <c r="N284" s="16">
        <f t="shared" si="43"/>
        <v>0</v>
      </c>
      <c r="O284" s="17"/>
      <c r="P284" s="27"/>
      <c r="Q284" s="27"/>
      <c r="R284" s="27"/>
      <c r="S284" s="27"/>
      <c r="T284" s="27"/>
      <c r="U284" s="27"/>
      <c r="V284" s="27"/>
      <c r="W284" s="27"/>
      <c r="X284" s="27"/>
      <c r="Y284" s="17"/>
      <c r="Z284" s="16">
        <f t="shared" si="44"/>
        <v>0</v>
      </c>
      <c r="AA284" s="1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  <c r="AM284" s="24"/>
      <c r="AN284" s="26"/>
      <c r="AO284" s="16">
        <f t="shared" si="45"/>
        <v>0</v>
      </c>
      <c r="AP284" s="18"/>
      <c r="AQ284" s="4"/>
      <c r="AR284" s="39" t="str">
        <f t="shared" si="42"/>
        <v/>
      </c>
      <c r="AS284" s="28">
        <f t="shared" si="46"/>
        <v>0</v>
      </c>
      <c r="AT284" s="4"/>
      <c r="AU284" s="4"/>
      <c r="AV284" s="4"/>
      <c r="AW284" s="4"/>
      <c r="AX284" s="4"/>
      <c r="AY284" s="4"/>
    </row>
    <row r="285" spans="1:51">
      <c r="A285" s="41"/>
      <c r="B285" s="15" t="str">
        <f>IFERROR(VLOOKUP(A285,Tableau1[[#All],[N°Article]:[Libellé]],2,FALSE),"")</f>
        <v/>
      </c>
      <c r="C285" s="27"/>
      <c r="D285" s="27"/>
      <c r="E285" s="27"/>
      <c r="F285" s="27"/>
      <c r="G285" s="27"/>
      <c r="H285" s="27"/>
      <c r="I285" s="27"/>
      <c r="J285" s="27"/>
      <c r="K285" s="27"/>
      <c r="L285" s="27"/>
      <c r="M285" s="17"/>
      <c r="N285" s="16">
        <f t="shared" si="43"/>
        <v>0</v>
      </c>
      <c r="O285" s="17"/>
      <c r="P285" s="27"/>
      <c r="Q285" s="27"/>
      <c r="R285" s="27"/>
      <c r="S285" s="27"/>
      <c r="T285" s="27"/>
      <c r="U285" s="27"/>
      <c r="V285" s="27"/>
      <c r="W285" s="27"/>
      <c r="X285" s="27"/>
      <c r="Y285" s="17"/>
      <c r="Z285" s="16">
        <f t="shared" si="44"/>
        <v>0</v>
      </c>
      <c r="AA285" s="1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  <c r="AM285" s="24"/>
      <c r="AN285" s="26"/>
      <c r="AO285" s="16">
        <f t="shared" si="45"/>
        <v>0</v>
      </c>
      <c r="AP285" s="18"/>
      <c r="AQ285" s="4"/>
      <c r="AR285" s="39" t="str">
        <f t="shared" si="42"/>
        <v/>
      </c>
      <c r="AS285" s="28">
        <f t="shared" si="46"/>
        <v>0</v>
      </c>
      <c r="AT285" s="4"/>
      <c r="AU285" s="4"/>
      <c r="AV285" s="4"/>
      <c r="AW285" s="4"/>
      <c r="AX285" s="4"/>
      <c r="AY285" s="4"/>
    </row>
    <row r="286" spans="1:51">
      <c r="A286" s="41"/>
      <c r="B286" s="15" t="str">
        <f>IFERROR(VLOOKUP(A286,Tableau1[[#All],[N°Article]:[Libellé]],2,FALSE),"")</f>
        <v/>
      </c>
      <c r="C286" s="27"/>
      <c r="D286" s="27"/>
      <c r="E286" s="27"/>
      <c r="F286" s="27"/>
      <c r="G286" s="27"/>
      <c r="H286" s="27"/>
      <c r="I286" s="27"/>
      <c r="J286" s="27"/>
      <c r="K286" s="27"/>
      <c r="L286" s="27"/>
      <c r="M286" s="17"/>
      <c r="N286" s="16">
        <f t="shared" si="43"/>
        <v>0</v>
      </c>
      <c r="O286" s="17"/>
      <c r="P286" s="27"/>
      <c r="Q286" s="27"/>
      <c r="R286" s="27"/>
      <c r="S286" s="27"/>
      <c r="T286" s="27"/>
      <c r="U286" s="27"/>
      <c r="V286" s="27"/>
      <c r="W286" s="27"/>
      <c r="X286" s="27"/>
      <c r="Y286" s="17"/>
      <c r="Z286" s="16">
        <f t="shared" si="44"/>
        <v>0</v>
      </c>
      <c r="AA286" s="1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  <c r="AM286" s="24"/>
      <c r="AN286" s="26"/>
      <c r="AO286" s="16">
        <f t="shared" si="45"/>
        <v>0</v>
      </c>
      <c r="AP286" s="18"/>
      <c r="AQ286" s="4"/>
      <c r="AR286" s="39" t="str">
        <f t="shared" si="42"/>
        <v/>
      </c>
      <c r="AS286" s="28">
        <f t="shared" si="46"/>
        <v>0</v>
      </c>
      <c r="AT286" s="4"/>
      <c r="AU286" s="4"/>
      <c r="AV286" s="4"/>
      <c r="AW286" s="4"/>
      <c r="AX286" s="4"/>
      <c r="AY286" s="4"/>
    </row>
    <row r="287" spans="1:51">
      <c r="A287" s="41"/>
      <c r="B287" s="15" t="str">
        <f>IFERROR(VLOOKUP(A287,Tableau1[[#All],[N°Article]:[Libellé]],2,FALSE),"")</f>
        <v/>
      </c>
      <c r="C287" s="27"/>
      <c r="D287" s="27"/>
      <c r="E287" s="27"/>
      <c r="F287" s="27"/>
      <c r="G287" s="27"/>
      <c r="H287" s="27"/>
      <c r="I287" s="27"/>
      <c r="J287" s="27"/>
      <c r="K287" s="27"/>
      <c r="L287" s="27"/>
      <c r="M287" s="17"/>
      <c r="N287" s="16">
        <f t="shared" si="43"/>
        <v>0</v>
      </c>
      <c r="O287" s="17"/>
      <c r="P287" s="27"/>
      <c r="Q287" s="27"/>
      <c r="R287" s="27"/>
      <c r="S287" s="27"/>
      <c r="T287" s="27"/>
      <c r="U287" s="27"/>
      <c r="V287" s="27"/>
      <c r="W287" s="27"/>
      <c r="X287" s="27"/>
      <c r="Y287" s="17"/>
      <c r="Z287" s="16">
        <f t="shared" si="44"/>
        <v>0</v>
      </c>
      <c r="AA287" s="1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  <c r="AM287" s="24"/>
      <c r="AN287" s="26"/>
      <c r="AO287" s="16">
        <f t="shared" si="45"/>
        <v>0</v>
      </c>
      <c r="AP287" s="18"/>
      <c r="AQ287" s="4"/>
      <c r="AR287" s="39" t="str">
        <f t="shared" si="42"/>
        <v/>
      </c>
      <c r="AS287" s="28">
        <f t="shared" si="46"/>
        <v>0</v>
      </c>
      <c r="AT287" s="4"/>
      <c r="AU287" s="4"/>
      <c r="AV287" s="4"/>
      <c r="AW287" s="4"/>
      <c r="AX287" s="4"/>
      <c r="AY287" s="4"/>
    </row>
    <row r="288" spans="1:51">
      <c r="A288" s="41"/>
      <c r="B288" s="15" t="str">
        <f>IFERROR(VLOOKUP(A288,Tableau1[[#All],[N°Article]:[Libellé]],2,FALSE),"")</f>
        <v/>
      </c>
      <c r="C288" s="27"/>
      <c r="D288" s="27"/>
      <c r="E288" s="27"/>
      <c r="F288" s="27"/>
      <c r="G288" s="27"/>
      <c r="H288" s="27"/>
      <c r="I288" s="27"/>
      <c r="J288" s="27"/>
      <c r="K288" s="27"/>
      <c r="L288" s="27"/>
      <c r="M288" s="17"/>
      <c r="N288" s="16">
        <f t="shared" si="43"/>
        <v>0</v>
      </c>
      <c r="O288" s="17"/>
      <c r="P288" s="27"/>
      <c r="Q288" s="27"/>
      <c r="R288" s="27"/>
      <c r="S288" s="27"/>
      <c r="T288" s="27"/>
      <c r="U288" s="27"/>
      <c r="V288" s="27"/>
      <c r="W288" s="27"/>
      <c r="X288" s="27"/>
      <c r="Y288" s="17"/>
      <c r="Z288" s="16">
        <f t="shared" si="44"/>
        <v>0</v>
      </c>
      <c r="AA288" s="1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  <c r="AM288" s="24"/>
      <c r="AN288" s="26"/>
      <c r="AO288" s="16">
        <f t="shared" si="45"/>
        <v>0</v>
      </c>
      <c r="AP288" s="18"/>
      <c r="AQ288" s="4"/>
      <c r="AR288" s="39" t="str">
        <f t="shared" si="42"/>
        <v/>
      </c>
      <c r="AS288" s="28">
        <f t="shared" si="46"/>
        <v>0</v>
      </c>
      <c r="AT288" s="4"/>
      <c r="AU288" s="4"/>
      <c r="AV288" s="4"/>
      <c r="AW288" s="4"/>
      <c r="AX288" s="4"/>
      <c r="AY288" s="4"/>
    </row>
    <row r="289" spans="1:51">
      <c r="A289" s="41"/>
      <c r="B289" s="15" t="str">
        <f>IFERROR(VLOOKUP(A289,Tableau1[[#All],[N°Article]:[Libellé]],2,FALSE),"")</f>
        <v/>
      </c>
      <c r="C289" s="27"/>
      <c r="D289" s="27"/>
      <c r="E289" s="27"/>
      <c r="F289" s="27"/>
      <c r="G289" s="27"/>
      <c r="H289" s="27"/>
      <c r="I289" s="27"/>
      <c r="J289" s="27"/>
      <c r="K289" s="27"/>
      <c r="L289" s="27"/>
      <c r="M289" s="17"/>
      <c r="N289" s="16">
        <f t="shared" si="43"/>
        <v>0</v>
      </c>
      <c r="O289" s="17"/>
      <c r="P289" s="27"/>
      <c r="Q289" s="27"/>
      <c r="R289" s="27"/>
      <c r="S289" s="27"/>
      <c r="T289" s="27"/>
      <c r="U289" s="27"/>
      <c r="V289" s="27"/>
      <c r="W289" s="27"/>
      <c r="X289" s="27"/>
      <c r="Y289" s="17"/>
      <c r="Z289" s="16">
        <f t="shared" si="44"/>
        <v>0</v>
      </c>
      <c r="AA289" s="1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  <c r="AM289" s="24"/>
      <c r="AN289" s="26"/>
      <c r="AO289" s="16">
        <f t="shared" si="45"/>
        <v>0</v>
      </c>
      <c r="AP289" s="18"/>
      <c r="AQ289" s="4"/>
      <c r="AR289" s="39" t="str">
        <f t="shared" si="42"/>
        <v/>
      </c>
      <c r="AS289" s="28">
        <f t="shared" si="46"/>
        <v>0</v>
      </c>
      <c r="AT289" s="4"/>
      <c r="AU289" s="4"/>
      <c r="AV289" s="4"/>
      <c r="AW289" s="4"/>
      <c r="AX289" s="4"/>
      <c r="AY289" s="4"/>
    </row>
    <row r="290" spans="1:51">
      <c r="A290" s="41"/>
      <c r="B290" s="15" t="str">
        <f>IFERROR(VLOOKUP(A290,Tableau1[[#All],[N°Article]:[Libellé]],2,FALSE),"")</f>
        <v/>
      </c>
      <c r="C290" s="27"/>
      <c r="D290" s="27"/>
      <c r="E290" s="27"/>
      <c r="F290" s="27"/>
      <c r="G290" s="27"/>
      <c r="H290" s="27"/>
      <c r="I290" s="27"/>
      <c r="J290" s="27"/>
      <c r="K290" s="27"/>
      <c r="L290" s="27"/>
      <c r="M290" s="17"/>
      <c r="N290" s="16">
        <f t="shared" si="43"/>
        <v>0</v>
      </c>
      <c r="O290" s="17"/>
      <c r="P290" s="27"/>
      <c r="Q290" s="27"/>
      <c r="R290" s="27"/>
      <c r="S290" s="27"/>
      <c r="T290" s="27"/>
      <c r="U290" s="27"/>
      <c r="V290" s="27"/>
      <c r="W290" s="27"/>
      <c r="X290" s="27"/>
      <c r="Y290" s="17"/>
      <c r="Z290" s="16">
        <f t="shared" si="44"/>
        <v>0</v>
      </c>
      <c r="AA290" s="1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  <c r="AM290" s="24"/>
      <c r="AN290" s="26"/>
      <c r="AO290" s="16">
        <f t="shared" si="45"/>
        <v>0</v>
      </c>
      <c r="AP290" s="18"/>
      <c r="AQ290" s="4"/>
      <c r="AR290" s="39" t="str">
        <f t="shared" si="42"/>
        <v/>
      </c>
      <c r="AS290" s="28">
        <f t="shared" si="46"/>
        <v>0</v>
      </c>
      <c r="AT290" s="4"/>
      <c r="AU290" s="4"/>
      <c r="AV290" s="4"/>
      <c r="AW290" s="4"/>
      <c r="AX290" s="4"/>
      <c r="AY290" s="4"/>
    </row>
    <row r="291" spans="1:51">
      <c r="A291" s="41"/>
      <c r="B291" s="15" t="str">
        <f>IFERROR(VLOOKUP(A291,Tableau1[[#All],[N°Article]:[Libellé]],2,FALSE),"")</f>
        <v/>
      </c>
      <c r="C291" s="27"/>
      <c r="D291" s="27"/>
      <c r="E291" s="27"/>
      <c r="F291" s="27"/>
      <c r="G291" s="27"/>
      <c r="H291" s="27"/>
      <c r="I291" s="27"/>
      <c r="J291" s="27"/>
      <c r="K291" s="27"/>
      <c r="L291" s="27"/>
      <c r="M291" s="17"/>
      <c r="N291" s="16">
        <f t="shared" si="43"/>
        <v>0</v>
      </c>
      <c r="O291" s="17"/>
      <c r="P291" s="27"/>
      <c r="Q291" s="27"/>
      <c r="R291" s="27"/>
      <c r="S291" s="27"/>
      <c r="T291" s="27"/>
      <c r="U291" s="27"/>
      <c r="V291" s="27"/>
      <c r="W291" s="27"/>
      <c r="X291" s="27"/>
      <c r="Y291" s="17"/>
      <c r="Z291" s="16">
        <f t="shared" si="44"/>
        <v>0</v>
      </c>
      <c r="AA291" s="1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  <c r="AM291" s="24"/>
      <c r="AN291" s="26"/>
      <c r="AO291" s="16">
        <f t="shared" si="45"/>
        <v>0</v>
      </c>
      <c r="AP291" s="18"/>
      <c r="AQ291" s="4"/>
      <c r="AR291" s="39" t="str">
        <f t="shared" si="42"/>
        <v/>
      </c>
      <c r="AS291" s="28">
        <f t="shared" si="46"/>
        <v>0</v>
      </c>
      <c r="AT291" s="4"/>
      <c r="AU291" s="4"/>
      <c r="AV291" s="4"/>
      <c r="AW291" s="4"/>
      <c r="AX291" s="4"/>
      <c r="AY291" s="4"/>
    </row>
    <row r="292" spans="1:51">
      <c r="A292" s="41"/>
      <c r="B292" s="15" t="str">
        <f>IFERROR(VLOOKUP(A292,Tableau1[[#All],[N°Article]:[Libellé]],2,FALSE),"")</f>
        <v/>
      </c>
      <c r="C292" s="27"/>
      <c r="D292" s="27"/>
      <c r="E292" s="27"/>
      <c r="F292" s="27"/>
      <c r="G292" s="27"/>
      <c r="H292" s="27"/>
      <c r="I292" s="27"/>
      <c r="J292" s="27"/>
      <c r="K292" s="27"/>
      <c r="L292" s="27"/>
      <c r="M292" s="17"/>
      <c r="N292" s="16">
        <f t="shared" si="43"/>
        <v>0</v>
      </c>
      <c r="O292" s="17"/>
      <c r="P292" s="27"/>
      <c r="Q292" s="27"/>
      <c r="R292" s="27"/>
      <c r="S292" s="27"/>
      <c r="T292" s="27"/>
      <c r="U292" s="27"/>
      <c r="V292" s="27"/>
      <c r="W292" s="27"/>
      <c r="X292" s="27"/>
      <c r="Y292" s="17"/>
      <c r="Z292" s="16">
        <f t="shared" si="44"/>
        <v>0</v>
      </c>
      <c r="AA292" s="1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  <c r="AM292" s="24"/>
      <c r="AN292" s="26"/>
      <c r="AO292" s="16">
        <f t="shared" si="45"/>
        <v>0</v>
      </c>
      <c r="AP292" s="18"/>
      <c r="AQ292" s="4"/>
      <c r="AR292" s="39" t="str">
        <f t="shared" si="42"/>
        <v/>
      </c>
      <c r="AS292" s="28">
        <f t="shared" si="46"/>
        <v>0</v>
      </c>
      <c r="AT292" s="4"/>
      <c r="AU292" s="4"/>
      <c r="AV292" s="4"/>
      <c r="AW292" s="4"/>
      <c r="AX292" s="4"/>
      <c r="AY292" s="4"/>
    </row>
    <row r="293" spans="1:51">
      <c r="A293" s="41"/>
      <c r="B293" s="15" t="str">
        <f>IFERROR(VLOOKUP(A293,Tableau1[[#All],[N°Article]:[Libellé]],2,FALSE),"")</f>
        <v/>
      </c>
      <c r="C293" s="27"/>
      <c r="D293" s="27"/>
      <c r="E293" s="27"/>
      <c r="F293" s="27"/>
      <c r="G293" s="27"/>
      <c r="H293" s="27"/>
      <c r="I293" s="27"/>
      <c r="J293" s="27"/>
      <c r="K293" s="27"/>
      <c r="L293" s="27"/>
      <c r="M293" s="17"/>
      <c r="N293" s="16">
        <f t="shared" si="43"/>
        <v>0</v>
      </c>
      <c r="O293" s="17"/>
      <c r="P293" s="27"/>
      <c r="Q293" s="27"/>
      <c r="R293" s="27"/>
      <c r="S293" s="27"/>
      <c r="T293" s="27"/>
      <c r="U293" s="27"/>
      <c r="V293" s="27"/>
      <c r="W293" s="27"/>
      <c r="X293" s="27"/>
      <c r="Y293" s="17"/>
      <c r="Z293" s="16">
        <f t="shared" si="44"/>
        <v>0</v>
      </c>
      <c r="AA293" s="1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  <c r="AM293" s="24"/>
      <c r="AN293" s="26"/>
      <c r="AO293" s="16">
        <f t="shared" si="45"/>
        <v>0</v>
      </c>
      <c r="AP293" s="18"/>
      <c r="AQ293" s="4"/>
      <c r="AR293" s="39" t="str">
        <f t="shared" si="42"/>
        <v/>
      </c>
      <c r="AS293" s="28">
        <f t="shared" si="46"/>
        <v>0</v>
      </c>
      <c r="AT293" s="4"/>
      <c r="AU293" s="4"/>
      <c r="AV293" s="4"/>
      <c r="AW293" s="4"/>
      <c r="AX293" s="4"/>
      <c r="AY293" s="4"/>
    </row>
    <row r="294" spans="1:51">
      <c r="A294" s="41"/>
      <c r="B294" s="15" t="str">
        <f>IFERROR(VLOOKUP(A294,Tableau1[[#All],[N°Article]:[Libellé]],2,FALSE),"")</f>
        <v/>
      </c>
      <c r="C294" s="27"/>
      <c r="D294" s="27"/>
      <c r="E294" s="27"/>
      <c r="F294" s="27"/>
      <c r="G294" s="27"/>
      <c r="H294" s="27"/>
      <c r="I294" s="27"/>
      <c r="J294" s="27"/>
      <c r="K294" s="27"/>
      <c r="L294" s="27"/>
      <c r="M294" s="17"/>
      <c r="N294" s="16">
        <f t="shared" si="43"/>
        <v>0</v>
      </c>
      <c r="O294" s="17"/>
      <c r="P294" s="27"/>
      <c r="Q294" s="27"/>
      <c r="R294" s="27"/>
      <c r="S294" s="27"/>
      <c r="T294" s="27"/>
      <c r="U294" s="27"/>
      <c r="V294" s="27"/>
      <c r="W294" s="27"/>
      <c r="X294" s="27"/>
      <c r="Y294" s="17"/>
      <c r="Z294" s="16">
        <f t="shared" si="44"/>
        <v>0</v>
      </c>
      <c r="AA294" s="1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  <c r="AM294" s="24"/>
      <c r="AN294" s="26"/>
      <c r="AO294" s="16">
        <f t="shared" si="45"/>
        <v>0</v>
      </c>
      <c r="AP294" s="18"/>
      <c r="AQ294" s="4"/>
      <c r="AR294" s="39" t="str">
        <f t="shared" si="42"/>
        <v/>
      </c>
      <c r="AS294" s="28">
        <f t="shared" si="46"/>
        <v>0</v>
      </c>
      <c r="AT294" s="4"/>
      <c r="AU294" s="4"/>
      <c r="AV294" s="4"/>
      <c r="AW294" s="4"/>
      <c r="AX294" s="4"/>
      <c r="AY294" s="4"/>
    </row>
    <row r="295" spans="1:51">
      <c r="A295" s="41"/>
      <c r="B295" s="15" t="str">
        <f>IFERROR(VLOOKUP(A295,Tableau1[[#All],[N°Article]:[Libellé]],2,FALSE),"")</f>
        <v/>
      </c>
      <c r="C295" s="27"/>
      <c r="D295" s="27"/>
      <c r="E295" s="27"/>
      <c r="F295" s="27"/>
      <c r="G295" s="27"/>
      <c r="H295" s="27"/>
      <c r="I295" s="27"/>
      <c r="J295" s="27"/>
      <c r="K295" s="27"/>
      <c r="L295" s="27"/>
      <c r="M295" s="17"/>
      <c r="N295" s="16">
        <f t="shared" si="43"/>
        <v>0</v>
      </c>
      <c r="O295" s="17"/>
      <c r="P295" s="27"/>
      <c r="Q295" s="27"/>
      <c r="R295" s="27"/>
      <c r="S295" s="27"/>
      <c r="T295" s="27"/>
      <c r="U295" s="27"/>
      <c r="V295" s="27"/>
      <c r="W295" s="27"/>
      <c r="X295" s="27"/>
      <c r="Y295" s="17"/>
      <c r="Z295" s="16">
        <f t="shared" si="44"/>
        <v>0</v>
      </c>
      <c r="AA295" s="1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  <c r="AM295" s="24"/>
      <c r="AN295" s="26"/>
      <c r="AO295" s="16">
        <f t="shared" si="45"/>
        <v>0</v>
      </c>
      <c r="AP295" s="18"/>
      <c r="AQ295" s="4"/>
      <c r="AR295" s="39" t="str">
        <f t="shared" si="42"/>
        <v/>
      </c>
      <c r="AS295" s="28">
        <f t="shared" si="46"/>
        <v>0</v>
      </c>
      <c r="AT295" s="4"/>
      <c r="AU295" s="4"/>
      <c r="AV295" s="4"/>
      <c r="AW295" s="4"/>
      <c r="AX295" s="4"/>
      <c r="AY295" s="4"/>
    </row>
    <row r="296" spans="1:51">
      <c r="A296" s="41"/>
      <c r="B296" s="15" t="str">
        <f>IFERROR(VLOOKUP(A296,Tableau1[[#All],[N°Article]:[Libellé]],2,FALSE),"")</f>
        <v/>
      </c>
      <c r="C296" s="27"/>
      <c r="D296" s="27"/>
      <c r="E296" s="27"/>
      <c r="F296" s="27"/>
      <c r="G296" s="27"/>
      <c r="H296" s="27"/>
      <c r="I296" s="27"/>
      <c r="J296" s="27"/>
      <c r="K296" s="27"/>
      <c r="L296" s="27"/>
      <c r="M296" s="17"/>
      <c r="N296" s="16">
        <f t="shared" si="43"/>
        <v>0</v>
      </c>
      <c r="O296" s="17"/>
      <c r="P296" s="27"/>
      <c r="Q296" s="27"/>
      <c r="R296" s="27"/>
      <c r="S296" s="27"/>
      <c r="T296" s="27"/>
      <c r="U296" s="27"/>
      <c r="V296" s="27"/>
      <c r="W296" s="27"/>
      <c r="X296" s="27"/>
      <c r="Y296" s="17"/>
      <c r="Z296" s="16">
        <f t="shared" si="44"/>
        <v>0</v>
      </c>
      <c r="AA296" s="1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  <c r="AM296" s="24"/>
      <c r="AN296" s="26"/>
      <c r="AO296" s="16">
        <f t="shared" si="45"/>
        <v>0</v>
      </c>
      <c r="AP296" s="18"/>
      <c r="AQ296" s="4"/>
      <c r="AR296" s="39" t="str">
        <f t="shared" si="42"/>
        <v/>
      </c>
      <c r="AS296" s="28">
        <f t="shared" si="46"/>
        <v>0</v>
      </c>
      <c r="AT296" s="4"/>
      <c r="AU296" s="4"/>
      <c r="AV296" s="4"/>
      <c r="AW296" s="4"/>
      <c r="AX296" s="4"/>
      <c r="AY296" s="4"/>
    </row>
    <row r="297" spans="1:51">
      <c r="A297" s="41"/>
      <c r="B297" s="15" t="str">
        <f>IFERROR(VLOOKUP(A297,Tableau1[[#All],[N°Article]:[Libellé]],2,FALSE),"")</f>
        <v/>
      </c>
      <c r="C297" s="27"/>
      <c r="D297" s="27"/>
      <c r="E297" s="27"/>
      <c r="F297" s="27"/>
      <c r="G297" s="27"/>
      <c r="H297" s="27"/>
      <c r="I297" s="27"/>
      <c r="J297" s="27"/>
      <c r="K297" s="27"/>
      <c r="L297" s="27"/>
      <c r="M297" s="17"/>
      <c r="N297" s="16">
        <f t="shared" si="43"/>
        <v>0</v>
      </c>
      <c r="O297" s="17"/>
      <c r="P297" s="27"/>
      <c r="Q297" s="27"/>
      <c r="R297" s="27"/>
      <c r="S297" s="27"/>
      <c r="T297" s="27"/>
      <c r="U297" s="27"/>
      <c r="V297" s="27"/>
      <c r="W297" s="27"/>
      <c r="X297" s="27"/>
      <c r="Y297" s="17"/>
      <c r="Z297" s="16">
        <f t="shared" si="44"/>
        <v>0</v>
      </c>
      <c r="AA297" s="1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  <c r="AM297" s="24"/>
      <c r="AN297" s="26"/>
      <c r="AO297" s="16">
        <f t="shared" si="45"/>
        <v>0</v>
      </c>
      <c r="AP297" s="18"/>
      <c r="AQ297" s="4"/>
      <c r="AR297" s="39" t="str">
        <f t="shared" si="42"/>
        <v/>
      </c>
      <c r="AS297" s="28">
        <f t="shared" si="46"/>
        <v>0</v>
      </c>
      <c r="AT297" s="4"/>
      <c r="AU297" s="4"/>
      <c r="AV297" s="4"/>
      <c r="AW297" s="4"/>
      <c r="AX297" s="4"/>
      <c r="AY297" s="4"/>
    </row>
    <row r="298" spans="1:51">
      <c r="A298" s="41"/>
      <c r="B298" s="15" t="str">
        <f>IFERROR(VLOOKUP(A298,Tableau1[[#All],[N°Article]:[Libellé]],2,FALSE),"")</f>
        <v/>
      </c>
      <c r="C298" s="27"/>
      <c r="D298" s="27"/>
      <c r="E298" s="27"/>
      <c r="F298" s="27"/>
      <c r="G298" s="27"/>
      <c r="H298" s="27"/>
      <c r="I298" s="27"/>
      <c r="J298" s="27"/>
      <c r="K298" s="27"/>
      <c r="L298" s="27"/>
      <c r="M298" s="17"/>
      <c r="N298" s="16">
        <f t="shared" si="43"/>
        <v>0</v>
      </c>
      <c r="O298" s="17"/>
      <c r="P298" s="27"/>
      <c r="Q298" s="27"/>
      <c r="R298" s="27"/>
      <c r="S298" s="27"/>
      <c r="T298" s="27"/>
      <c r="U298" s="27"/>
      <c r="V298" s="27"/>
      <c r="W298" s="27"/>
      <c r="X298" s="27"/>
      <c r="Y298" s="17"/>
      <c r="Z298" s="16">
        <f t="shared" si="44"/>
        <v>0</v>
      </c>
      <c r="AA298" s="1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  <c r="AM298" s="24"/>
      <c r="AN298" s="26"/>
      <c r="AO298" s="16">
        <f t="shared" si="45"/>
        <v>0</v>
      </c>
      <c r="AP298" s="18"/>
      <c r="AQ298" s="4"/>
      <c r="AR298" s="39" t="str">
        <f t="shared" si="42"/>
        <v/>
      </c>
      <c r="AS298" s="28">
        <f t="shared" si="46"/>
        <v>0</v>
      </c>
      <c r="AT298" s="4"/>
      <c r="AU298" s="4"/>
      <c r="AV298" s="4"/>
      <c r="AW298" s="4"/>
      <c r="AX298" s="4"/>
      <c r="AY298" s="4"/>
    </row>
    <row r="299" spans="1:51">
      <c r="A299" s="42"/>
      <c r="B299" s="15" t="str">
        <f>IFERROR(VLOOKUP(A299,Tableau1[[#All],[N°Article]:[Libellé]],2,FALSE),"")</f>
        <v/>
      </c>
      <c r="C299" s="27"/>
      <c r="D299" s="27"/>
      <c r="E299" s="27"/>
      <c r="F299" s="27"/>
      <c r="G299" s="27"/>
      <c r="H299" s="27"/>
      <c r="I299" s="27"/>
      <c r="J299" s="27"/>
      <c r="K299" s="27"/>
      <c r="L299" s="27"/>
      <c r="M299" s="17"/>
      <c r="N299" s="16">
        <f t="shared" si="43"/>
        <v>0</v>
      </c>
      <c r="O299" s="17"/>
      <c r="P299" s="27"/>
      <c r="Q299" s="27"/>
      <c r="R299" s="27"/>
      <c r="S299" s="27"/>
      <c r="T299" s="27"/>
      <c r="U299" s="27"/>
      <c r="V299" s="27"/>
      <c r="W299" s="27"/>
      <c r="X299" s="27"/>
      <c r="Y299" s="17"/>
      <c r="Z299" s="16">
        <f t="shared" si="44"/>
        <v>0</v>
      </c>
      <c r="AA299" s="1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  <c r="AM299" s="24"/>
      <c r="AN299" s="26"/>
      <c r="AO299" s="16">
        <f t="shared" si="45"/>
        <v>0</v>
      </c>
      <c r="AP299" s="18"/>
      <c r="AQ299" s="4"/>
      <c r="AR299" s="39" t="str">
        <f t="shared" si="42"/>
        <v/>
      </c>
      <c r="AS299" s="28">
        <f t="shared" si="46"/>
        <v>0</v>
      </c>
      <c r="AT299" s="4"/>
      <c r="AU299" s="4"/>
      <c r="AV299" s="4"/>
      <c r="AW299" s="4"/>
      <c r="AX299" s="4"/>
      <c r="AY299" s="4"/>
    </row>
    <row r="300" spans="1:51">
      <c r="A300" s="42"/>
      <c r="B300" s="15" t="str">
        <f>IFERROR(VLOOKUP(A300,Tableau1[[#All],[N°Article]:[Libellé]],2,FALSE),"")</f>
        <v/>
      </c>
      <c r="C300" s="27"/>
      <c r="D300" s="27"/>
      <c r="E300" s="27"/>
      <c r="F300" s="27"/>
      <c r="G300" s="27"/>
      <c r="H300" s="27"/>
      <c r="I300" s="27"/>
      <c r="J300" s="27"/>
      <c r="K300" s="27"/>
      <c r="L300" s="27"/>
      <c r="M300" s="17"/>
      <c r="N300" s="16">
        <f t="shared" si="43"/>
        <v>0</v>
      </c>
      <c r="O300" s="17"/>
      <c r="P300" s="27"/>
      <c r="Q300" s="27"/>
      <c r="R300" s="27"/>
      <c r="S300" s="27"/>
      <c r="T300" s="27"/>
      <c r="U300" s="27"/>
      <c r="V300" s="27"/>
      <c r="W300" s="27"/>
      <c r="X300" s="27"/>
      <c r="Y300" s="17"/>
      <c r="Z300" s="16">
        <f t="shared" si="44"/>
        <v>0</v>
      </c>
      <c r="AA300" s="1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  <c r="AL300" s="27"/>
      <c r="AM300" s="24"/>
      <c r="AN300" s="26"/>
      <c r="AO300" s="16">
        <f t="shared" si="45"/>
        <v>0</v>
      </c>
      <c r="AP300" s="18"/>
      <c r="AQ300" s="4"/>
      <c r="AR300" s="39" t="str">
        <f t="shared" si="42"/>
        <v/>
      </c>
      <c r="AS300" s="28">
        <f t="shared" si="46"/>
        <v>0</v>
      </c>
      <c r="AT300" s="4"/>
      <c r="AU300" s="4"/>
      <c r="AV300" s="4"/>
      <c r="AW300" s="4"/>
      <c r="AX300" s="4"/>
      <c r="AY300" s="4"/>
    </row>
    <row r="301" spans="1:51">
      <c r="A301" s="42"/>
      <c r="B301" s="15" t="str">
        <f>IFERROR(VLOOKUP(A301,Tableau1[[#All],[N°Article]:[Libellé]],2,FALSE),"")</f>
        <v/>
      </c>
      <c r="C301" s="27"/>
      <c r="D301" s="27"/>
      <c r="E301" s="27"/>
      <c r="F301" s="27"/>
      <c r="G301" s="27"/>
      <c r="H301" s="27"/>
      <c r="I301" s="27"/>
      <c r="J301" s="27"/>
      <c r="K301" s="27"/>
      <c r="L301" s="27"/>
      <c r="M301" s="17"/>
      <c r="N301" s="16">
        <f t="shared" si="43"/>
        <v>0</v>
      </c>
      <c r="O301" s="17"/>
      <c r="P301" s="27"/>
      <c r="Q301" s="27"/>
      <c r="R301" s="27"/>
      <c r="S301" s="27"/>
      <c r="T301" s="27"/>
      <c r="U301" s="27"/>
      <c r="V301" s="27"/>
      <c r="W301" s="27"/>
      <c r="X301" s="27"/>
      <c r="Y301" s="17"/>
      <c r="Z301" s="16">
        <f t="shared" si="44"/>
        <v>0</v>
      </c>
      <c r="AA301" s="1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  <c r="AM301" s="24"/>
      <c r="AN301" s="26"/>
      <c r="AO301" s="16">
        <f t="shared" si="45"/>
        <v>0</v>
      </c>
      <c r="AP301" s="18"/>
      <c r="AQ301" s="4"/>
      <c r="AR301" s="39" t="str">
        <f t="shared" si="42"/>
        <v/>
      </c>
      <c r="AS301" s="28">
        <f t="shared" si="46"/>
        <v>0</v>
      </c>
      <c r="AT301" s="4"/>
      <c r="AU301" s="4"/>
      <c r="AV301" s="4"/>
      <c r="AW301" s="4"/>
      <c r="AX301" s="4"/>
      <c r="AY301" s="4"/>
    </row>
    <row r="302" spans="1:51">
      <c r="A302" s="42"/>
      <c r="B302" s="15" t="str">
        <f>IFERROR(VLOOKUP(A302,Tableau1[[#All],[N°Article]:[Libellé]],2,FALSE),"")</f>
        <v/>
      </c>
      <c r="C302" s="27"/>
      <c r="D302" s="27"/>
      <c r="E302" s="27"/>
      <c r="F302" s="27"/>
      <c r="G302" s="27"/>
      <c r="H302" s="27"/>
      <c r="I302" s="27"/>
      <c r="J302" s="27"/>
      <c r="K302" s="27"/>
      <c r="L302" s="27"/>
      <c r="M302" s="17"/>
      <c r="N302" s="16">
        <f t="shared" si="43"/>
        <v>0</v>
      </c>
      <c r="O302" s="17"/>
      <c r="P302" s="27"/>
      <c r="Q302" s="27"/>
      <c r="R302" s="27"/>
      <c r="S302" s="27"/>
      <c r="T302" s="27"/>
      <c r="U302" s="27"/>
      <c r="V302" s="27"/>
      <c r="W302" s="27"/>
      <c r="X302" s="27"/>
      <c r="Y302" s="17"/>
      <c r="Z302" s="16">
        <f t="shared" si="44"/>
        <v>0</v>
      </c>
      <c r="AA302" s="1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  <c r="AM302" s="24"/>
      <c r="AN302" s="26"/>
      <c r="AO302" s="16">
        <f t="shared" si="45"/>
        <v>0</v>
      </c>
      <c r="AP302" s="18"/>
      <c r="AQ302" s="4"/>
      <c r="AR302" s="39" t="str">
        <f t="shared" si="42"/>
        <v/>
      </c>
      <c r="AS302" s="28">
        <f t="shared" si="46"/>
        <v>0</v>
      </c>
      <c r="AT302" s="4"/>
      <c r="AU302" s="4"/>
      <c r="AV302" s="4"/>
      <c r="AW302" s="4"/>
      <c r="AX302" s="4"/>
      <c r="AY302" s="4"/>
    </row>
    <row r="303" spans="1:51">
      <c r="A303" s="42"/>
      <c r="B303" s="15" t="str">
        <f>IFERROR(VLOOKUP(A303,Tableau1[[#All],[N°Article]:[Libellé]],2,FALSE),"")</f>
        <v/>
      </c>
      <c r="C303" s="27"/>
      <c r="D303" s="27"/>
      <c r="E303" s="27"/>
      <c r="F303" s="27"/>
      <c r="G303" s="27"/>
      <c r="H303" s="27"/>
      <c r="I303" s="27"/>
      <c r="J303" s="27"/>
      <c r="K303" s="27"/>
      <c r="L303" s="27"/>
      <c r="M303" s="17"/>
      <c r="N303" s="16">
        <f t="shared" si="43"/>
        <v>0</v>
      </c>
      <c r="O303" s="17"/>
      <c r="P303" s="27"/>
      <c r="Q303" s="27"/>
      <c r="R303" s="27"/>
      <c r="S303" s="27"/>
      <c r="T303" s="27"/>
      <c r="U303" s="27"/>
      <c r="V303" s="27"/>
      <c r="W303" s="27"/>
      <c r="X303" s="27"/>
      <c r="Y303" s="17"/>
      <c r="Z303" s="16">
        <f t="shared" si="44"/>
        <v>0</v>
      </c>
      <c r="AA303" s="1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  <c r="AM303" s="24"/>
      <c r="AN303" s="26"/>
      <c r="AO303" s="16">
        <f t="shared" si="45"/>
        <v>0</v>
      </c>
      <c r="AP303" s="18"/>
      <c r="AQ303" s="4"/>
      <c r="AR303" s="39" t="str">
        <f t="shared" si="42"/>
        <v/>
      </c>
      <c r="AS303" s="28">
        <f t="shared" si="46"/>
        <v>0</v>
      </c>
      <c r="AT303" s="4"/>
      <c r="AU303" s="4"/>
      <c r="AV303" s="4"/>
      <c r="AW303" s="4"/>
      <c r="AX303" s="4"/>
      <c r="AY303" s="4"/>
    </row>
    <row r="304" spans="1:51">
      <c r="A304" s="42"/>
      <c r="B304" s="15" t="str">
        <f>IFERROR(VLOOKUP(A304,Tableau1[[#All],[N°Article]:[Libellé]],2,FALSE),"")</f>
        <v/>
      </c>
      <c r="C304" s="27"/>
      <c r="D304" s="27"/>
      <c r="E304" s="27"/>
      <c r="F304" s="27"/>
      <c r="G304" s="27"/>
      <c r="H304" s="27"/>
      <c r="I304" s="27"/>
      <c r="J304" s="27"/>
      <c r="K304" s="27"/>
      <c r="L304" s="27"/>
      <c r="M304" s="17"/>
      <c r="N304" s="16">
        <f t="shared" si="43"/>
        <v>0</v>
      </c>
      <c r="O304" s="17"/>
      <c r="P304" s="27"/>
      <c r="Q304" s="27"/>
      <c r="R304" s="27"/>
      <c r="S304" s="27"/>
      <c r="T304" s="27"/>
      <c r="U304" s="27"/>
      <c r="V304" s="27"/>
      <c r="W304" s="27"/>
      <c r="X304" s="27"/>
      <c r="Y304" s="17"/>
      <c r="Z304" s="16">
        <f t="shared" si="44"/>
        <v>0</v>
      </c>
      <c r="AA304" s="1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  <c r="AM304" s="24"/>
      <c r="AN304" s="26"/>
      <c r="AO304" s="16">
        <f t="shared" si="45"/>
        <v>0</v>
      </c>
      <c r="AP304" s="18"/>
      <c r="AQ304" s="4"/>
      <c r="AR304" s="39" t="str">
        <f t="shared" si="42"/>
        <v/>
      </c>
      <c r="AS304" s="28">
        <f t="shared" si="46"/>
        <v>0</v>
      </c>
      <c r="AT304" s="4"/>
      <c r="AU304" s="4"/>
      <c r="AV304" s="4"/>
      <c r="AW304" s="4"/>
      <c r="AX304" s="4"/>
      <c r="AY304" s="4"/>
    </row>
    <row r="305" spans="1:51">
      <c r="A305" s="42"/>
      <c r="B305" s="15" t="str">
        <f>IFERROR(VLOOKUP(A305,Tableau1[[#All],[N°Article]:[Libellé]],2,FALSE),"")</f>
        <v/>
      </c>
      <c r="C305" s="27"/>
      <c r="D305" s="27"/>
      <c r="E305" s="27"/>
      <c r="F305" s="27"/>
      <c r="G305" s="27"/>
      <c r="H305" s="27"/>
      <c r="I305" s="27"/>
      <c r="J305" s="27"/>
      <c r="K305" s="27"/>
      <c r="L305" s="27"/>
      <c r="M305" s="17"/>
      <c r="N305" s="16">
        <f t="shared" si="43"/>
        <v>0</v>
      </c>
      <c r="O305" s="17"/>
      <c r="P305" s="27"/>
      <c r="Q305" s="27"/>
      <c r="R305" s="27"/>
      <c r="S305" s="27"/>
      <c r="T305" s="27"/>
      <c r="U305" s="27"/>
      <c r="V305" s="27"/>
      <c r="W305" s="27"/>
      <c r="X305" s="27"/>
      <c r="Y305" s="17"/>
      <c r="Z305" s="16">
        <f t="shared" si="44"/>
        <v>0</v>
      </c>
      <c r="AA305" s="1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  <c r="AM305" s="24"/>
      <c r="AN305" s="26"/>
      <c r="AO305" s="16">
        <f t="shared" si="45"/>
        <v>0</v>
      </c>
      <c r="AP305" s="18"/>
      <c r="AQ305" s="4"/>
      <c r="AR305" s="39" t="str">
        <f t="shared" si="42"/>
        <v/>
      </c>
      <c r="AS305" s="28">
        <f t="shared" si="46"/>
        <v>0</v>
      </c>
      <c r="AT305" s="4"/>
      <c r="AU305" s="4"/>
      <c r="AV305" s="4"/>
      <c r="AW305" s="4"/>
      <c r="AX305" s="4"/>
      <c r="AY305" s="4"/>
    </row>
    <row r="306" spans="1:51">
      <c r="A306" s="43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</row>
    <row r="307" spans="1:51">
      <c r="A307" s="6"/>
      <c r="B307" s="12" t="s">
        <v>5</v>
      </c>
      <c r="C307" s="6"/>
      <c r="D307" s="13" t="s">
        <v>52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4"/>
      <c r="AR307" s="4"/>
      <c r="AS307" s="4"/>
      <c r="AT307" s="4"/>
      <c r="AU307" s="4"/>
      <c r="AV307" s="4"/>
      <c r="AW307" s="4"/>
      <c r="AX307" s="4"/>
      <c r="AY307" s="4"/>
    </row>
    <row r="308" spans="1:51">
      <c r="A308" s="6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</row>
    <row r="309" spans="1:51" ht="46.5">
      <c r="A309" s="14" t="s">
        <v>0</v>
      </c>
      <c r="B309" s="14" t="s">
        <v>4</v>
      </c>
      <c r="C309" s="11">
        <v>42278</v>
      </c>
      <c r="D309" s="11">
        <v>42279</v>
      </c>
      <c r="E309" s="11">
        <v>42280</v>
      </c>
      <c r="F309" s="11">
        <v>42281</v>
      </c>
      <c r="G309" s="11">
        <v>42282</v>
      </c>
      <c r="H309" s="11">
        <v>42283</v>
      </c>
      <c r="I309" s="11">
        <v>42284</v>
      </c>
      <c r="J309" s="11">
        <v>42285</v>
      </c>
      <c r="K309" s="11">
        <v>42286</v>
      </c>
      <c r="L309" s="11">
        <v>42287</v>
      </c>
      <c r="M309" s="10"/>
      <c r="N309" s="11" t="s">
        <v>25</v>
      </c>
      <c r="O309" s="10"/>
      <c r="P309" s="11">
        <v>42288</v>
      </c>
      <c r="Q309" s="11">
        <v>42289</v>
      </c>
      <c r="R309" s="11">
        <v>42290</v>
      </c>
      <c r="S309" s="11">
        <v>42291</v>
      </c>
      <c r="T309" s="11">
        <v>42292</v>
      </c>
      <c r="U309" s="11">
        <v>42293</v>
      </c>
      <c r="V309" s="11">
        <v>42294</v>
      </c>
      <c r="W309" s="11">
        <v>42295</v>
      </c>
      <c r="X309" s="11">
        <v>42296</v>
      </c>
      <c r="Y309" s="10"/>
      <c r="Z309" s="11" t="s">
        <v>26</v>
      </c>
      <c r="AA309" s="10"/>
      <c r="AB309" s="11">
        <v>42297</v>
      </c>
      <c r="AC309" s="11">
        <v>42298</v>
      </c>
      <c r="AD309" s="11">
        <v>42299</v>
      </c>
      <c r="AE309" s="11">
        <v>42300</v>
      </c>
      <c r="AF309" s="11">
        <v>42301</v>
      </c>
      <c r="AG309" s="11">
        <v>42302</v>
      </c>
      <c r="AH309" s="11">
        <v>42303</v>
      </c>
      <c r="AI309" s="11">
        <v>42304</v>
      </c>
      <c r="AJ309" s="11">
        <v>42305</v>
      </c>
      <c r="AK309" s="11">
        <v>42306</v>
      </c>
      <c r="AL309" s="11">
        <v>42307</v>
      </c>
      <c r="AM309" s="11">
        <v>42308</v>
      </c>
      <c r="AN309" s="10"/>
      <c r="AO309" s="11" t="s">
        <v>27</v>
      </c>
      <c r="AP309" s="10"/>
      <c r="AQ309" s="4"/>
      <c r="AR309" s="4"/>
      <c r="AS309" s="11" t="s">
        <v>6</v>
      </c>
      <c r="AT309" s="4"/>
      <c r="AU309" s="4"/>
      <c r="AV309" s="4"/>
      <c r="AW309" s="4"/>
      <c r="AX309" s="4"/>
      <c r="AY309" s="4"/>
    </row>
    <row r="310" spans="1:51">
      <c r="A310" s="41">
        <v>1234</v>
      </c>
      <c r="B310" s="15" t="str">
        <f>IFERROR(VLOOKUP(A310,Tableau1[[#All],[N°Article]:[Libellé]],2,FALSE),"")</f>
        <v>SERVIETTES 8/8</v>
      </c>
      <c r="C310" s="27"/>
      <c r="D310" s="27"/>
      <c r="E310" s="27"/>
      <c r="F310" s="27"/>
      <c r="G310" s="27"/>
      <c r="H310" s="27"/>
      <c r="I310" s="27"/>
      <c r="J310" s="27"/>
      <c r="K310" s="27"/>
      <c r="L310" s="27"/>
      <c r="M310" s="17"/>
      <c r="N310" s="16">
        <f>SUM(C310:L310)</f>
        <v>0</v>
      </c>
      <c r="O310" s="17"/>
      <c r="P310" s="27"/>
      <c r="Q310" s="27"/>
      <c r="R310" s="27"/>
      <c r="S310" s="27"/>
      <c r="T310" s="27">
        <v>4</v>
      </c>
      <c r="U310" s="27"/>
      <c r="V310" s="27"/>
      <c r="W310" s="27"/>
      <c r="X310" s="27"/>
      <c r="Y310" s="17"/>
      <c r="Z310" s="16">
        <f>SUM(O310:X310)</f>
        <v>4</v>
      </c>
      <c r="AA310" s="17"/>
      <c r="AB310" s="27"/>
      <c r="AC310" s="27"/>
      <c r="AD310" s="27"/>
      <c r="AE310" s="27"/>
      <c r="AF310" s="27"/>
      <c r="AG310" s="27"/>
      <c r="AH310" s="27"/>
      <c r="AI310" s="27">
        <v>10</v>
      </c>
      <c r="AJ310" s="27"/>
      <c r="AK310" s="27"/>
      <c r="AL310" s="27"/>
      <c r="AM310" s="27"/>
      <c r="AN310" s="17"/>
      <c r="AO310" s="16">
        <f>SUM(AD310:AM310)</f>
        <v>10</v>
      </c>
      <c r="AP310" s="18"/>
      <c r="AQ310" s="4"/>
      <c r="AR310" s="39" t="str">
        <f t="shared" ref="AR310:AR339" si="47">B310</f>
        <v>SERVIETTES 8/8</v>
      </c>
      <c r="AS310" s="28">
        <f>SUM(N310,Z310,AO310)</f>
        <v>14</v>
      </c>
      <c r="AT310" s="4"/>
      <c r="AU310" s="4"/>
      <c r="AV310" s="4"/>
      <c r="AW310" s="4"/>
      <c r="AX310" s="4"/>
      <c r="AY310" s="4"/>
    </row>
    <row r="311" spans="1:51">
      <c r="A311" s="41">
        <v>2345</v>
      </c>
      <c r="B311" s="15" t="str">
        <f>IFERROR(VLOOKUP(A311,Tableau1[[#All],[N°Article]:[Libellé]],2,FALSE),"")</f>
        <v>NAPPES 9/15</v>
      </c>
      <c r="C311" s="27"/>
      <c r="D311" s="27"/>
      <c r="E311" s="27">
        <v>5</v>
      </c>
      <c r="F311" s="27"/>
      <c r="G311" s="27"/>
      <c r="H311" s="27"/>
      <c r="I311" s="27"/>
      <c r="J311" s="27"/>
      <c r="K311" s="27"/>
      <c r="L311" s="27"/>
      <c r="M311" s="17"/>
      <c r="N311" s="16">
        <f t="shared" ref="N311:N339" si="48">SUM(C311:L311)</f>
        <v>5</v>
      </c>
      <c r="O311" s="17"/>
      <c r="P311" s="27"/>
      <c r="Q311" s="27"/>
      <c r="R311" s="27"/>
      <c r="S311" s="27"/>
      <c r="T311" s="27"/>
      <c r="U311" s="27"/>
      <c r="V311" s="27"/>
      <c r="W311" s="27"/>
      <c r="X311" s="27"/>
      <c r="Y311" s="17"/>
      <c r="Z311" s="16">
        <f t="shared" ref="Z311:Z339" si="49">SUM(O311:X311)</f>
        <v>0</v>
      </c>
      <c r="AA311" s="17"/>
      <c r="AB311" s="27"/>
      <c r="AC311" s="27"/>
      <c r="AD311" s="27"/>
      <c r="AE311" s="27"/>
      <c r="AF311" s="27"/>
      <c r="AG311" s="27"/>
      <c r="AH311" s="27"/>
      <c r="AI311" s="27">
        <v>2</v>
      </c>
      <c r="AJ311" s="27"/>
      <c r="AK311" s="27"/>
      <c r="AL311" s="27"/>
      <c r="AM311" s="27"/>
      <c r="AN311" s="17"/>
      <c r="AO311" s="16">
        <f t="shared" ref="AO311:AO339" si="50">SUM(AD311:AM311)</f>
        <v>2</v>
      </c>
      <c r="AP311" s="18"/>
      <c r="AQ311" s="4"/>
      <c r="AR311" s="39" t="str">
        <f t="shared" si="47"/>
        <v>NAPPES 9/15</v>
      </c>
      <c r="AS311" s="28">
        <f t="shared" ref="AS311:AS339" si="51">SUM(N311,Z311,AO311)</f>
        <v>7</v>
      </c>
      <c r="AT311" s="4"/>
      <c r="AU311" s="4"/>
      <c r="AV311" s="4"/>
      <c r="AW311" s="4"/>
      <c r="AX311" s="4"/>
      <c r="AY311" s="4"/>
    </row>
    <row r="312" spans="1:51">
      <c r="A312" s="41"/>
      <c r="B312" s="15" t="str">
        <f>IFERROR(VLOOKUP(A312,Tableau1[[#All],[N°Article]:[Libellé]],2,FALSE),"")</f>
        <v/>
      </c>
      <c r="C312" s="27"/>
      <c r="D312" s="27"/>
      <c r="E312" s="27"/>
      <c r="F312" s="27"/>
      <c r="G312" s="27"/>
      <c r="H312" s="27"/>
      <c r="I312" s="27"/>
      <c r="J312" s="27"/>
      <c r="K312" s="27"/>
      <c r="L312" s="27"/>
      <c r="M312" s="17"/>
      <c r="N312" s="16">
        <f t="shared" si="48"/>
        <v>0</v>
      </c>
      <c r="O312" s="17"/>
      <c r="P312" s="27"/>
      <c r="Q312" s="27"/>
      <c r="R312" s="27"/>
      <c r="S312" s="27"/>
      <c r="T312" s="27"/>
      <c r="U312" s="27"/>
      <c r="V312" s="27"/>
      <c r="W312" s="27"/>
      <c r="X312" s="27"/>
      <c r="Y312" s="17"/>
      <c r="Z312" s="16">
        <f t="shared" si="49"/>
        <v>0</v>
      </c>
      <c r="AA312" s="1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  <c r="AL312" s="27"/>
      <c r="AM312" s="27"/>
      <c r="AN312" s="17"/>
      <c r="AO312" s="16">
        <f t="shared" si="50"/>
        <v>0</v>
      </c>
      <c r="AP312" s="18"/>
      <c r="AQ312" s="4"/>
      <c r="AR312" s="39" t="str">
        <f t="shared" si="47"/>
        <v/>
      </c>
      <c r="AS312" s="28">
        <f t="shared" si="51"/>
        <v>0</v>
      </c>
      <c r="AT312" s="4"/>
      <c r="AU312" s="4"/>
      <c r="AV312" s="4"/>
      <c r="AW312" s="4"/>
      <c r="AX312" s="4"/>
      <c r="AY312" s="4"/>
    </row>
    <row r="313" spans="1:51">
      <c r="A313" s="41"/>
      <c r="B313" s="15" t="str">
        <f>IFERROR(VLOOKUP(A313,Tableau1[[#All],[N°Article]:[Libellé]],2,FALSE),"")</f>
        <v/>
      </c>
      <c r="C313" s="27"/>
      <c r="D313" s="27"/>
      <c r="E313" s="27"/>
      <c r="F313" s="27"/>
      <c r="G313" s="27"/>
      <c r="H313" s="27"/>
      <c r="I313" s="27"/>
      <c r="J313" s="27"/>
      <c r="K313" s="27"/>
      <c r="L313" s="27"/>
      <c r="M313" s="17"/>
      <c r="N313" s="16">
        <f t="shared" si="48"/>
        <v>0</v>
      </c>
      <c r="O313" s="17"/>
      <c r="P313" s="27"/>
      <c r="Q313" s="27"/>
      <c r="R313" s="27"/>
      <c r="S313" s="27"/>
      <c r="T313" s="27"/>
      <c r="U313" s="27"/>
      <c r="V313" s="27"/>
      <c r="W313" s="27"/>
      <c r="X313" s="27"/>
      <c r="Y313" s="17"/>
      <c r="Z313" s="16">
        <f t="shared" si="49"/>
        <v>0</v>
      </c>
      <c r="AA313" s="1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  <c r="AL313" s="27"/>
      <c r="AM313" s="27"/>
      <c r="AN313" s="17"/>
      <c r="AO313" s="16">
        <f t="shared" si="50"/>
        <v>0</v>
      </c>
      <c r="AP313" s="18"/>
      <c r="AQ313" s="4"/>
      <c r="AR313" s="39" t="str">
        <f t="shared" si="47"/>
        <v/>
      </c>
      <c r="AS313" s="28">
        <f t="shared" si="51"/>
        <v>0</v>
      </c>
      <c r="AT313" s="4"/>
      <c r="AU313" s="4"/>
      <c r="AV313" s="4"/>
      <c r="AW313" s="4"/>
      <c r="AX313" s="4"/>
      <c r="AY313" s="4"/>
    </row>
    <row r="314" spans="1:51">
      <c r="A314" s="41"/>
      <c r="B314" s="15" t="str">
        <f>IFERROR(VLOOKUP(A314,Tableau1[[#All],[N°Article]:[Libellé]],2,FALSE),"")</f>
        <v/>
      </c>
      <c r="C314" s="27"/>
      <c r="D314" s="27"/>
      <c r="E314" s="27"/>
      <c r="F314" s="27"/>
      <c r="G314" s="27"/>
      <c r="H314" s="27"/>
      <c r="I314" s="27"/>
      <c r="J314" s="27"/>
      <c r="K314" s="27"/>
      <c r="L314" s="27"/>
      <c r="M314" s="17"/>
      <c r="N314" s="16">
        <f t="shared" si="48"/>
        <v>0</v>
      </c>
      <c r="O314" s="17"/>
      <c r="P314" s="27"/>
      <c r="Q314" s="27"/>
      <c r="R314" s="27"/>
      <c r="S314" s="27"/>
      <c r="T314" s="27"/>
      <c r="U314" s="27"/>
      <c r="V314" s="27"/>
      <c r="W314" s="27"/>
      <c r="X314" s="27"/>
      <c r="Y314" s="17"/>
      <c r="Z314" s="16">
        <f t="shared" si="49"/>
        <v>0</v>
      </c>
      <c r="AA314" s="1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  <c r="AL314" s="27"/>
      <c r="AM314" s="27"/>
      <c r="AN314" s="17"/>
      <c r="AO314" s="16">
        <f t="shared" si="50"/>
        <v>0</v>
      </c>
      <c r="AP314" s="18"/>
      <c r="AQ314" s="4"/>
      <c r="AR314" s="39" t="str">
        <f t="shared" si="47"/>
        <v/>
      </c>
      <c r="AS314" s="28">
        <f t="shared" si="51"/>
        <v>0</v>
      </c>
      <c r="AT314" s="4"/>
      <c r="AU314" s="4"/>
      <c r="AV314" s="4"/>
      <c r="AW314" s="4"/>
      <c r="AX314" s="4"/>
      <c r="AY314" s="4"/>
    </row>
    <row r="315" spans="1:51">
      <c r="A315" s="41"/>
      <c r="B315" s="15" t="str">
        <f>IFERROR(VLOOKUP(A315,Tableau1[[#All],[N°Article]:[Libellé]],2,FALSE),"")</f>
        <v/>
      </c>
      <c r="C315" s="27"/>
      <c r="D315" s="27"/>
      <c r="E315" s="27"/>
      <c r="F315" s="27"/>
      <c r="G315" s="27"/>
      <c r="H315" s="27"/>
      <c r="I315" s="27"/>
      <c r="J315" s="27"/>
      <c r="K315" s="27"/>
      <c r="L315" s="27"/>
      <c r="M315" s="17"/>
      <c r="N315" s="16">
        <f t="shared" si="48"/>
        <v>0</v>
      </c>
      <c r="O315" s="17"/>
      <c r="P315" s="27"/>
      <c r="Q315" s="27"/>
      <c r="R315" s="27"/>
      <c r="S315" s="27"/>
      <c r="T315" s="27"/>
      <c r="U315" s="27"/>
      <c r="V315" s="27"/>
      <c r="W315" s="27"/>
      <c r="X315" s="27"/>
      <c r="Y315" s="17"/>
      <c r="Z315" s="16">
        <f t="shared" si="49"/>
        <v>0</v>
      </c>
      <c r="AA315" s="1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  <c r="AL315" s="27"/>
      <c r="AM315" s="27"/>
      <c r="AN315" s="17"/>
      <c r="AO315" s="16">
        <f t="shared" si="50"/>
        <v>0</v>
      </c>
      <c r="AP315" s="18"/>
      <c r="AQ315" s="4"/>
      <c r="AR315" s="39" t="str">
        <f t="shared" si="47"/>
        <v/>
      </c>
      <c r="AS315" s="28">
        <f t="shared" si="51"/>
        <v>0</v>
      </c>
      <c r="AT315" s="4"/>
      <c r="AU315" s="4"/>
      <c r="AV315" s="4"/>
      <c r="AW315" s="4"/>
      <c r="AX315" s="4"/>
      <c r="AY315" s="4"/>
    </row>
    <row r="316" spans="1:51">
      <c r="A316" s="41"/>
      <c r="B316" s="15" t="str">
        <f>IFERROR(VLOOKUP(A316,Tableau1[[#All],[N°Article]:[Libellé]],2,FALSE),"")</f>
        <v/>
      </c>
      <c r="C316" s="27"/>
      <c r="D316" s="27"/>
      <c r="E316" s="27"/>
      <c r="F316" s="27"/>
      <c r="G316" s="27"/>
      <c r="H316" s="27"/>
      <c r="I316" s="27"/>
      <c r="J316" s="27"/>
      <c r="K316" s="27"/>
      <c r="L316" s="27"/>
      <c r="M316" s="17"/>
      <c r="N316" s="16">
        <f t="shared" si="48"/>
        <v>0</v>
      </c>
      <c r="O316" s="17"/>
      <c r="P316" s="27"/>
      <c r="Q316" s="27"/>
      <c r="R316" s="27"/>
      <c r="S316" s="27"/>
      <c r="T316" s="27"/>
      <c r="U316" s="27"/>
      <c r="V316" s="27"/>
      <c r="W316" s="27"/>
      <c r="X316" s="27"/>
      <c r="Y316" s="17"/>
      <c r="Z316" s="16">
        <f t="shared" si="49"/>
        <v>0</v>
      </c>
      <c r="AA316" s="1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  <c r="AL316" s="27"/>
      <c r="AM316" s="27"/>
      <c r="AN316" s="17"/>
      <c r="AO316" s="16">
        <f t="shared" si="50"/>
        <v>0</v>
      </c>
      <c r="AP316" s="18"/>
      <c r="AQ316" s="4"/>
      <c r="AR316" s="39" t="str">
        <f t="shared" si="47"/>
        <v/>
      </c>
      <c r="AS316" s="28">
        <f t="shared" si="51"/>
        <v>0</v>
      </c>
      <c r="AT316" s="4"/>
      <c r="AU316" s="4"/>
      <c r="AV316" s="4"/>
      <c r="AW316" s="4"/>
      <c r="AX316" s="4"/>
      <c r="AY316" s="4"/>
    </row>
    <row r="317" spans="1:51">
      <c r="A317" s="41"/>
      <c r="B317" s="15" t="str">
        <f>IFERROR(VLOOKUP(A317,Tableau1[[#All],[N°Article]:[Libellé]],2,FALSE),"")</f>
        <v/>
      </c>
      <c r="C317" s="27"/>
      <c r="D317" s="27"/>
      <c r="E317" s="27"/>
      <c r="F317" s="27"/>
      <c r="G317" s="27"/>
      <c r="H317" s="27"/>
      <c r="I317" s="27"/>
      <c r="J317" s="27"/>
      <c r="K317" s="27"/>
      <c r="L317" s="27"/>
      <c r="M317" s="17"/>
      <c r="N317" s="16">
        <f t="shared" si="48"/>
        <v>0</v>
      </c>
      <c r="O317" s="17"/>
      <c r="P317" s="27"/>
      <c r="Q317" s="27"/>
      <c r="R317" s="27"/>
      <c r="S317" s="27"/>
      <c r="T317" s="27"/>
      <c r="U317" s="27"/>
      <c r="V317" s="27"/>
      <c r="W317" s="27"/>
      <c r="X317" s="27"/>
      <c r="Y317" s="17"/>
      <c r="Z317" s="16">
        <f t="shared" si="49"/>
        <v>0</v>
      </c>
      <c r="AA317" s="1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  <c r="AL317" s="27"/>
      <c r="AM317" s="27"/>
      <c r="AN317" s="17"/>
      <c r="AO317" s="16">
        <f t="shared" si="50"/>
        <v>0</v>
      </c>
      <c r="AP317" s="18"/>
      <c r="AQ317" s="4"/>
      <c r="AR317" s="39" t="str">
        <f t="shared" si="47"/>
        <v/>
      </c>
      <c r="AS317" s="28">
        <f t="shared" si="51"/>
        <v>0</v>
      </c>
      <c r="AT317" s="4"/>
      <c r="AU317" s="4"/>
      <c r="AV317" s="4"/>
      <c r="AW317" s="4"/>
      <c r="AX317" s="4"/>
      <c r="AY317" s="4"/>
    </row>
    <row r="318" spans="1:51">
      <c r="A318" s="41"/>
      <c r="B318" s="15" t="str">
        <f>IFERROR(VLOOKUP(A318,Tableau1[[#All],[N°Article]:[Libellé]],2,FALSE),"")</f>
        <v/>
      </c>
      <c r="C318" s="27"/>
      <c r="D318" s="27"/>
      <c r="E318" s="27"/>
      <c r="F318" s="27"/>
      <c r="G318" s="27"/>
      <c r="H318" s="27"/>
      <c r="I318" s="27"/>
      <c r="J318" s="27"/>
      <c r="K318" s="27"/>
      <c r="L318" s="27"/>
      <c r="M318" s="17"/>
      <c r="N318" s="16">
        <f t="shared" si="48"/>
        <v>0</v>
      </c>
      <c r="O318" s="17"/>
      <c r="P318" s="27"/>
      <c r="Q318" s="27"/>
      <c r="R318" s="27"/>
      <c r="S318" s="27"/>
      <c r="T318" s="27"/>
      <c r="U318" s="27"/>
      <c r="V318" s="27"/>
      <c r="W318" s="27"/>
      <c r="X318" s="27"/>
      <c r="Y318" s="17"/>
      <c r="Z318" s="16">
        <f t="shared" si="49"/>
        <v>0</v>
      </c>
      <c r="AA318" s="1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  <c r="AL318" s="27"/>
      <c r="AM318" s="27"/>
      <c r="AN318" s="17"/>
      <c r="AO318" s="16">
        <f t="shared" si="50"/>
        <v>0</v>
      </c>
      <c r="AP318" s="18"/>
      <c r="AQ318" s="4"/>
      <c r="AR318" s="39" t="str">
        <f t="shared" si="47"/>
        <v/>
      </c>
      <c r="AS318" s="28">
        <f t="shared" si="51"/>
        <v>0</v>
      </c>
      <c r="AT318" s="4"/>
      <c r="AU318" s="4"/>
      <c r="AV318" s="4"/>
      <c r="AW318" s="4"/>
      <c r="AX318" s="4"/>
      <c r="AY318" s="4"/>
    </row>
    <row r="319" spans="1:51">
      <c r="A319" s="41"/>
      <c r="B319" s="15" t="str">
        <f>IFERROR(VLOOKUP(A319,Tableau1[[#All],[N°Article]:[Libellé]],2,FALSE),"")</f>
        <v/>
      </c>
      <c r="C319" s="27"/>
      <c r="D319" s="27"/>
      <c r="E319" s="27"/>
      <c r="F319" s="27"/>
      <c r="G319" s="27"/>
      <c r="H319" s="27"/>
      <c r="I319" s="27"/>
      <c r="J319" s="27"/>
      <c r="K319" s="27"/>
      <c r="L319" s="27"/>
      <c r="M319" s="17"/>
      <c r="N319" s="16">
        <f t="shared" si="48"/>
        <v>0</v>
      </c>
      <c r="O319" s="17"/>
      <c r="P319" s="27"/>
      <c r="Q319" s="27"/>
      <c r="R319" s="27"/>
      <c r="S319" s="27"/>
      <c r="T319" s="27"/>
      <c r="U319" s="27"/>
      <c r="V319" s="27"/>
      <c r="W319" s="27"/>
      <c r="X319" s="27"/>
      <c r="Y319" s="17"/>
      <c r="Z319" s="16">
        <f t="shared" si="49"/>
        <v>0</v>
      </c>
      <c r="AA319" s="1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  <c r="AL319" s="27"/>
      <c r="AM319" s="27"/>
      <c r="AN319" s="17"/>
      <c r="AO319" s="16">
        <f t="shared" si="50"/>
        <v>0</v>
      </c>
      <c r="AP319" s="18"/>
      <c r="AQ319" s="4"/>
      <c r="AR319" s="39" t="str">
        <f t="shared" si="47"/>
        <v/>
      </c>
      <c r="AS319" s="28">
        <f t="shared" si="51"/>
        <v>0</v>
      </c>
      <c r="AT319" s="4"/>
      <c r="AU319" s="4"/>
      <c r="AV319" s="4"/>
      <c r="AW319" s="4"/>
      <c r="AX319" s="4"/>
      <c r="AY319" s="4"/>
    </row>
    <row r="320" spans="1:51">
      <c r="A320" s="41"/>
      <c r="B320" s="15" t="str">
        <f>IFERROR(VLOOKUP(A320,Tableau1[[#All],[N°Article]:[Libellé]],2,FALSE),"")</f>
        <v/>
      </c>
      <c r="C320" s="27"/>
      <c r="D320" s="27"/>
      <c r="E320" s="27"/>
      <c r="F320" s="27"/>
      <c r="G320" s="27"/>
      <c r="H320" s="27"/>
      <c r="I320" s="27"/>
      <c r="J320" s="27"/>
      <c r="K320" s="27"/>
      <c r="L320" s="27"/>
      <c r="M320" s="17"/>
      <c r="N320" s="16">
        <f t="shared" si="48"/>
        <v>0</v>
      </c>
      <c r="O320" s="17"/>
      <c r="P320" s="27"/>
      <c r="Q320" s="27"/>
      <c r="R320" s="27"/>
      <c r="S320" s="27"/>
      <c r="T320" s="27"/>
      <c r="U320" s="27"/>
      <c r="V320" s="27"/>
      <c r="W320" s="27"/>
      <c r="X320" s="27"/>
      <c r="Y320" s="17"/>
      <c r="Z320" s="16">
        <f t="shared" si="49"/>
        <v>0</v>
      </c>
      <c r="AA320" s="1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  <c r="AL320" s="27"/>
      <c r="AM320" s="27"/>
      <c r="AN320" s="17"/>
      <c r="AO320" s="16">
        <f t="shared" si="50"/>
        <v>0</v>
      </c>
      <c r="AP320" s="18"/>
      <c r="AQ320" s="4"/>
      <c r="AR320" s="39" t="str">
        <f t="shared" si="47"/>
        <v/>
      </c>
      <c r="AS320" s="28">
        <f t="shared" si="51"/>
        <v>0</v>
      </c>
      <c r="AT320" s="4"/>
      <c r="AU320" s="4"/>
      <c r="AV320" s="4"/>
      <c r="AW320" s="4"/>
      <c r="AX320" s="4"/>
      <c r="AY320" s="4"/>
    </row>
    <row r="321" spans="1:51">
      <c r="A321" s="41"/>
      <c r="B321" s="15" t="str">
        <f>IFERROR(VLOOKUP(A321,Tableau1[[#All],[N°Article]:[Libellé]],2,FALSE),"")</f>
        <v/>
      </c>
      <c r="C321" s="27"/>
      <c r="D321" s="27"/>
      <c r="E321" s="27"/>
      <c r="F321" s="27"/>
      <c r="G321" s="27"/>
      <c r="H321" s="27"/>
      <c r="I321" s="27"/>
      <c r="J321" s="27"/>
      <c r="K321" s="27"/>
      <c r="L321" s="27"/>
      <c r="M321" s="17"/>
      <c r="N321" s="16">
        <f t="shared" si="48"/>
        <v>0</v>
      </c>
      <c r="O321" s="17"/>
      <c r="P321" s="27"/>
      <c r="Q321" s="27"/>
      <c r="R321" s="27"/>
      <c r="S321" s="27"/>
      <c r="T321" s="27"/>
      <c r="U321" s="27"/>
      <c r="V321" s="27"/>
      <c r="W321" s="27"/>
      <c r="X321" s="27"/>
      <c r="Y321" s="17"/>
      <c r="Z321" s="16">
        <f t="shared" si="49"/>
        <v>0</v>
      </c>
      <c r="AA321" s="1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  <c r="AM321" s="27"/>
      <c r="AN321" s="17"/>
      <c r="AO321" s="16">
        <f t="shared" si="50"/>
        <v>0</v>
      </c>
      <c r="AP321" s="18"/>
      <c r="AQ321" s="4"/>
      <c r="AR321" s="39" t="str">
        <f t="shared" si="47"/>
        <v/>
      </c>
      <c r="AS321" s="28">
        <f t="shared" si="51"/>
        <v>0</v>
      </c>
      <c r="AT321" s="4"/>
      <c r="AU321" s="4"/>
      <c r="AV321" s="4"/>
      <c r="AW321" s="4"/>
      <c r="AX321" s="4"/>
      <c r="AY321" s="4"/>
    </row>
    <row r="322" spans="1:51">
      <c r="A322" s="41"/>
      <c r="B322" s="15" t="str">
        <f>IFERROR(VLOOKUP(A322,Tableau1[[#All],[N°Article]:[Libellé]],2,FALSE),"")</f>
        <v/>
      </c>
      <c r="C322" s="27"/>
      <c r="D322" s="27"/>
      <c r="E322" s="27"/>
      <c r="F322" s="27"/>
      <c r="G322" s="27"/>
      <c r="H322" s="27"/>
      <c r="I322" s="27"/>
      <c r="J322" s="27"/>
      <c r="K322" s="27"/>
      <c r="L322" s="27"/>
      <c r="M322" s="17"/>
      <c r="N322" s="16">
        <f t="shared" si="48"/>
        <v>0</v>
      </c>
      <c r="O322" s="17"/>
      <c r="P322" s="27"/>
      <c r="Q322" s="27"/>
      <c r="R322" s="27"/>
      <c r="S322" s="27"/>
      <c r="T322" s="27"/>
      <c r="U322" s="27"/>
      <c r="V322" s="27"/>
      <c r="W322" s="27"/>
      <c r="X322" s="27"/>
      <c r="Y322" s="17"/>
      <c r="Z322" s="16">
        <f t="shared" si="49"/>
        <v>0</v>
      </c>
      <c r="AA322" s="1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  <c r="AM322" s="27"/>
      <c r="AN322" s="17"/>
      <c r="AO322" s="16">
        <f t="shared" si="50"/>
        <v>0</v>
      </c>
      <c r="AP322" s="18"/>
      <c r="AQ322" s="4"/>
      <c r="AR322" s="39" t="str">
        <f t="shared" si="47"/>
        <v/>
      </c>
      <c r="AS322" s="28">
        <f t="shared" si="51"/>
        <v>0</v>
      </c>
      <c r="AT322" s="4"/>
      <c r="AU322" s="4"/>
      <c r="AV322" s="4"/>
      <c r="AW322" s="4"/>
      <c r="AX322" s="4"/>
      <c r="AY322" s="4"/>
    </row>
    <row r="323" spans="1:51">
      <c r="A323" s="41"/>
      <c r="B323" s="15" t="str">
        <f>IFERROR(VLOOKUP(A323,Tableau1[[#All],[N°Article]:[Libellé]],2,FALSE),"")</f>
        <v/>
      </c>
      <c r="C323" s="27"/>
      <c r="D323" s="27"/>
      <c r="E323" s="27"/>
      <c r="F323" s="27"/>
      <c r="G323" s="27"/>
      <c r="H323" s="27"/>
      <c r="I323" s="27"/>
      <c r="J323" s="27"/>
      <c r="K323" s="27"/>
      <c r="L323" s="27"/>
      <c r="M323" s="17"/>
      <c r="N323" s="16">
        <f t="shared" si="48"/>
        <v>0</v>
      </c>
      <c r="O323" s="17"/>
      <c r="P323" s="27"/>
      <c r="Q323" s="27"/>
      <c r="R323" s="27"/>
      <c r="S323" s="27"/>
      <c r="T323" s="27"/>
      <c r="U323" s="27"/>
      <c r="V323" s="27"/>
      <c r="W323" s="27"/>
      <c r="X323" s="27"/>
      <c r="Y323" s="17"/>
      <c r="Z323" s="16">
        <f t="shared" si="49"/>
        <v>0</v>
      </c>
      <c r="AA323" s="1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  <c r="AM323" s="27"/>
      <c r="AN323" s="17"/>
      <c r="AO323" s="16">
        <f t="shared" si="50"/>
        <v>0</v>
      </c>
      <c r="AP323" s="18"/>
      <c r="AQ323" s="4"/>
      <c r="AR323" s="39" t="str">
        <f t="shared" si="47"/>
        <v/>
      </c>
      <c r="AS323" s="28">
        <f t="shared" si="51"/>
        <v>0</v>
      </c>
      <c r="AT323" s="4"/>
      <c r="AU323" s="4"/>
      <c r="AV323" s="4"/>
      <c r="AW323" s="4"/>
      <c r="AX323" s="4"/>
      <c r="AY323" s="4"/>
    </row>
    <row r="324" spans="1:51">
      <c r="A324" s="41"/>
      <c r="B324" s="15" t="str">
        <f>IFERROR(VLOOKUP(A324,Tableau1[[#All],[N°Article]:[Libellé]],2,FALSE),"")</f>
        <v/>
      </c>
      <c r="C324" s="27"/>
      <c r="D324" s="27"/>
      <c r="E324" s="27"/>
      <c r="F324" s="27"/>
      <c r="G324" s="27"/>
      <c r="H324" s="27"/>
      <c r="I324" s="27"/>
      <c r="J324" s="27"/>
      <c r="K324" s="27"/>
      <c r="L324" s="27"/>
      <c r="M324" s="17"/>
      <c r="N324" s="16">
        <f t="shared" si="48"/>
        <v>0</v>
      </c>
      <c r="O324" s="17"/>
      <c r="P324" s="27"/>
      <c r="Q324" s="27"/>
      <c r="R324" s="27"/>
      <c r="S324" s="27"/>
      <c r="T324" s="27"/>
      <c r="U324" s="27"/>
      <c r="V324" s="27"/>
      <c r="W324" s="27"/>
      <c r="X324" s="27"/>
      <c r="Y324" s="17"/>
      <c r="Z324" s="16">
        <f t="shared" si="49"/>
        <v>0</v>
      </c>
      <c r="AA324" s="1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  <c r="AM324" s="27"/>
      <c r="AN324" s="17"/>
      <c r="AO324" s="16">
        <f t="shared" si="50"/>
        <v>0</v>
      </c>
      <c r="AP324" s="18"/>
      <c r="AQ324" s="4"/>
      <c r="AR324" s="39" t="str">
        <f t="shared" si="47"/>
        <v/>
      </c>
      <c r="AS324" s="28">
        <f t="shared" si="51"/>
        <v>0</v>
      </c>
      <c r="AT324" s="4"/>
      <c r="AU324" s="4"/>
      <c r="AV324" s="4"/>
      <c r="AW324" s="4"/>
      <c r="AX324" s="4"/>
      <c r="AY324" s="4"/>
    </row>
    <row r="325" spans="1:51">
      <c r="A325" s="41"/>
      <c r="B325" s="15" t="str">
        <f>IFERROR(VLOOKUP(A325,Tableau1[[#All],[N°Article]:[Libellé]],2,FALSE),"")</f>
        <v/>
      </c>
      <c r="C325" s="27"/>
      <c r="D325" s="27"/>
      <c r="E325" s="27"/>
      <c r="F325" s="27"/>
      <c r="G325" s="27"/>
      <c r="H325" s="27"/>
      <c r="I325" s="27"/>
      <c r="J325" s="27"/>
      <c r="K325" s="27"/>
      <c r="L325" s="27"/>
      <c r="M325" s="17"/>
      <c r="N325" s="16">
        <f t="shared" si="48"/>
        <v>0</v>
      </c>
      <c r="O325" s="17"/>
      <c r="P325" s="27"/>
      <c r="Q325" s="27"/>
      <c r="R325" s="27"/>
      <c r="S325" s="27"/>
      <c r="T325" s="27"/>
      <c r="U325" s="27"/>
      <c r="V325" s="27"/>
      <c r="W325" s="27"/>
      <c r="X325" s="27"/>
      <c r="Y325" s="17"/>
      <c r="Z325" s="16">
        <f t="shared" si="49"/>
        <v>0</v>
      </c>
      <c r="AA325" s="1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  <c r="AM325" s="27"/>
      <c r="AN325" s="17"/>
      <c r="AO325" s="16">
        <f t="shared" si="50"/>
        <v>0</v>
      </c>
      <c r="AP325" s="18"/>
      <c r="AQ325" s="4"/>
      <c r="AR325" s="39" t="str">
        <f t="shared" si="47"/>
        <v/>
      </c>
      <c r="AS325" s="28">
        <f t="shared" si="51"/>
        <v>0</v>
      </c>
      <c r="AT325" s="4"/>
      <c r="AU325" s="4"/>
      <c r="AV325" s="4"/>
      <c r="AW325" s="4"/>
      <c r="AX325" s="4"/>
      <c r="AY325" s="4"/>
    </row>
    <row r="326" spans="1:51">
      <c r="A326" s="41"/>
      <c r="B326" s="15" t="str">
        <f>IFERROR(VLOOKUP(A326,Tableau1[[#All],[N°Article]:[Libellé]],2,FALSE),"")</f>
        <v/>
      </c>
      <c r="C326" s="27"/>
      <c r="D326" s="27"/>
      <c r="E326" s="27"/>
      <c r="F326" s="27"/>
      <c r="G326" s="27"/>
      <c r="H326" s="27"/>
      <c r="I326" s="27"/>
      <c r="J326" s="27"/>
      <c r="K326" s="27"/>
      <c r="L326" s="27"/>
      <c r="M326" s="17"/>
      <c r="N326" s="16">
        <f t="shared" si="48"/>
        <v>0</v>
      </c>
      <c r="O326" s="17"/>
      <c r="P326" s="27"/>
      <c r="Q326" s="27"/>
      <c r="R326" s="27"/>
      <c r="S326" s="27"/>
      <c r="T326" s="27"/>
      <c r="U326" s="27"/>
      <c r="V326" s="27"/>
      <c r="W326" s="27"/>
      <c r="X326" s="27"/>
      <c r="Y326" s="17"/>
      <c r="Z326" s="16">
        <f t="shared" si="49"/>
        <v>0</v>
      </c>
      <c r="AA326" s="1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  <c r="AL326" s="27"/>
      <c r="AM326" s="27"/>
      <c r="AN326" s="17"/>
      <c r="AO326" s="16">
        <f t="shared" si="50"/>
        <v>0</v>
      </c>
      <c r="AP326" s="18"/>
      <c r="AQ326" s="4"/>
      <c r="AR326" s="39" t="str">
        <f t="shared" si="47"/>
        <v/>
      </c>
      <c r="AS326" s="28">
        <f t="shared" si="51"/>
        <v>0</v>
      </c>
      <c r="AT326" s="4"/>
      <c r="AU326" s="4"/>
      <c r="AV326" s="4"/>
      <c r="AW326" s="4"/>
      <c r="AX326" s="4"/>
      <c r="AY326" s="4"/>
    </row>
    <row r="327" spans="1:51">
      <c r="A327" s="41"/>
      <c r="B327" s="15" t="str">
        <f>IFERROR(VLOOKUP(A327,Tableau1[[#All],[N°Article]:[Libellé]],2,FALSE),"")</f>
        <v/>
      </c>
      <c r="C327" s="27"/>
      <c r="D327" s="27"/>
      <c r="E327" s="27"/>
      <c r="F327" s="27"/>
      <c r="G327" s="27"/>
      <c r="H327" s="27"/>
      <c r="I327" s="27"/>
      <c r="J327" s="27"/>
      <c r="K327" s="27"/>
      <c r="L327" s="27"/>
      <c r="M327" s="17"/>
      <c r="N327" s="16">
        <f t="shared" si="48"/>
        <v>0</v>
      </c>
      <c r="O327" s="17"/>
      <c r="P327" s="27"/>
      <c r="Q327" s="27"/>
      <c r="R327" s="27"/>
      <c r="S327" s="27"/>
      <c r="T327" s="27"/>
      <c r="U327" s="27"/>
      <c r="V327" s="27"/>
      <c r="W327" s="27"/>
      <c r="X327" s="27"/>
      <c r="Y327" s="17"/>
      <c r="Z327" s="16">
        <f t="shared" si="49"/>
        <v>0</v>
      </c>
      <c r="AA327" s="1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  <c r="AL327" s="27"/>
      <c r="AM327" s="27"/>
      <c r="AN327" s="17"/>
      <c r="AO327" s="16">
        <f t="shared" si="50"/>
        <v>0</v>
      </c>
      <c r="AP327" s="18"/>
      <c r="AQ327" s="4"/>
      <c r="AR327" s="39" t="str">
        <f t="shared" si="47"/>
        <v/>
      </c>
      <c r="AS327" s="28">
        <f t="shared" si="51"/>
        <v>0</v>
      </c>
      <c r="AT327" s="4"/>
      <c r="AU327" s="4"/>
      <c r="AV327" s="4"/>
      <c r="AW327" s="4"/>
      <c r="AX327" s="4"/>
      <c r="AY327" s="4"/>
    </row>
    <row r="328" spans="1:51">
      <c r="A328" s="41"/>
      <c r="B328" s="15" t="str">
        <f>IFERROR(VLOOKUP(A328,Tableau1[[#All],[N°Article]:[Libellé]],2,FALSE),"")</f>
        <v/>
      </c>
      <c r="C328" s="27"/>
      <c r="D328" s="27"/>
      <c r="E328" s="27"/>
      <c r="F328" s="27"/>
      <c r="G328" s="27"/>
      <c r="H328" s="27"/>
      <c r="I328" s="27"/>
      <c r="J328" s="27"/>
      <c r="K328" s="27"/>
      <c r="L328" s="27"/>
      <c r="M328" s="17"/>
      <c r="N328" s="16">
        <f t="shared" si="48"/>
        <v>0</v>
      </c>
      <c r="O328" s="17"/>
      <c r="P328" s="27"/>
      <c r="Q328" s="27"/>
      <c r="R328" s="27"/>
      <c r="S328" s="27"/>
      <c r="T328" s="27"/>
      <c r="U328" s="27"/>
      <c r="V328" s="27"/>
      <c r="W328" s="27"/>
      <c r="X328" s="27"/>
      <c r="Y328" s="17"/>
      <c r="Z328" s="16">
        <f t="shared" si="49"/>
        <v>0</v>
      </c>
      <c r="AA328" s="1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  <c r="AM328" s="27"/>
      <c r="AN328" s="17"/>
      <c r="AO328" s="16">
        <f t="shared" si="50"/>
        <v>0</v>
      </c>
      <c r="AP328" s="18"/>
      <c r="AQ328" s="4"/>
      <c r="AR328" s="39" t="str">
        <f t="shared" si="47"/>
        <v/>
      </c>
      <c r="AS328" s="28">
        <f t="shared" si="51"/>
        <v>0</v>
      </c>
      <c r="AT328" s="4"/>
      <c r="AU328" s="4"/>
      <c r="AV328" s="4"/>
      <c r="AW328" s="4"/>
      <c r="AX328" s="4"/>
      <c r="AY328" s="4"/>
    </row>
    <row r="329" spans="1:51">
      <c r="A329" s="41"/>
      <c r="B329" s="15" t="str">
        <f>IFERROR(VLOOKUP(A329,Tableau1[[#All],[N°Article]:[Libellé]],2,FALSE),"")</f>
        <v/>
      </c>
      <c r="C329" s="27"/>
      <c r="D329" s="27"/>
      <c r="E329" s="27"/>
      <c r="F329" s="27"/>
      <c r="G329" s="27"/>
      <c r="H329" s="27"/>
      <c r="I329" s="27"/>
      <c r="J329" s="27"/>
      <c r="K329" s="27"/>
      <c r="L329" s="27"/>
      <c r="M329" s="17"/>
      <c r="N329" s="16">
        <f t="shared" si="48"/>
        <v>0</v>
      </c>
      <c r="O329" s="17"/>
      <c r="P329" s="27"/>
      <c r="Q329" s="27"/>
      <c r="R329" s="27"/>
      <c r="S329" s="27"/>
      <c r="T329" s="27"/>
      <c r="U329" s="27"/>
      <c r="V329" s="27"/>
      <c r="W329" s="27"/>
      <c r="X329" s="27"/>
      <c r="Y329" s="17"/>
      <c r="Z329" s="16">
        <f t="shared" si="49"/>
        <v>0</v>
      </c>
      <c r="AA329" s="1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  <c r="AL329" s="27"/>
      <c r="AM329" s="27"/>
      <c r="AN329" s="17"/>
      <c r="AO329" s="16">
        <f t="shared" si="50"/>
        <v>0</v>
      </c>
      <c r="AP329" s="18"/>
      <c r="AQ329" s="4"/>
      <c r="AR329" s="39" t="str">
        <f t="shared" si="47"/>
        <v/>
      </c>
      <c r="AS329" s="28">
        <f t="shared" si="51"/>
        <v>0</v>
      </c>
      <c r="AT329" s="4"/>
      <c r="AU329" s="4"/>
      <c r="AV329" s="4"/>
      <c r="AW329" s="4"/>
      <c r="AX329" s="4"/>
      <c r="AY329" s="4"/>
    </row>
    <row r="330" spans="1:51">
      <c r="A330" s="41"/>
      <c r="B330" s="15" t="str">
        <f>IFERROR(VLOOKUP(A330,Tableau1[[#All],[N°Article]:[Libellé]],2,FALSE),"")</f>
        <v/>
      </c>
      <c r="C330" s="27"/>
      <c r="D330" s="27"/>
      <c r="E330" s="27"/>
      <c r="F330" s="27"/>
      <c r="G330" s="27"/>
      <c r="H330" s="27"/>
      <c r="I330" s="27"/>
      <c r="J330" s="27"/>
      <c r="K330" s="27"/>
      <c r="L330" s="27"/>
      <c r="M330" s="17"/>
      <c r="N330" s="16">
        <f t="shared" si="48"/>
        <v>0</v>
      </c>
      <c r="O330" s="17"/>
      <c r="P330" s="27"/>
      <c r="Q330" s="27"/>
      <c r="R330" s="27"/>
      <c r="S330" s="27"/>
      <c r="T330" s="27"/>
      <c r="U330" s="27"/>
      <c r="V330" s="27"/>
      <c r="W330" s="27"/>
      <c r="X330" s="27"/>
      <c r="Y330" s="17"/>
      <c r="Z330" s="16">
        <f t="shared" si="49"/>
        <v>0</v>
      </c>
      <c r="AA330" s="1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  <c r="AL330" s="27"/>
      <c r="AM330" s="27"/>
      <c r="AN330" s="17"/>
      <c r="AO330" s="16">
        <f t="shared" si="50"/>
        <v>0</v>
      </c>
      <c r="AP330" s="18"/>
      <c r="AQ330" s="4"/>
      <c r="AR330" s="39" t="str">
        <f t="shared" si="47"/>
        <v/>
      </c>
      <c r="AS330" s="28">
        <f t="shared" si="51"/>
        <v>0</v>
      </c>
      <c r="AT330" s="4"/>
      <c r="AU330" s="4"/>
      <c r="AV330" s="4"/>
      <c r="AW330" s="4"/>
      <c r="AX330" s="4"/>
      <c r="AY330" s="4"/>
    </row>
    <row r="331" spans="1:51">
      <c r="A331" s="41"/>
      <c r="B331" s="15" t="str">
        <f>IFERROR(VLOOKUP(A331,Tableau1[[#All],[N°Article]:[Libellé]],2,FALSE),"")</f>
        <v/>
      </c>
      <c r="C331" s="27"/>
      <c r="D331" s="27"/>
      <c r="E331" s="27"/>
      <c r="F331" s="27"/>
      <c r="G331" s="27"/>
      <c r="H331" s="27"/>
      <c r="I331" s="27"/>
      <c r="J331" s="27"/>
      <c r="K331" s="27"/>
      <c r="L331" s="27"/>
      <c r="M331" s="17"/>
      <c r="N331" s="16">
        <f t="shared" si="48"/>
        <v>0</v>
      </c>
      <c r="O331" s="17"/>
      <c r="P331" s="27"/>
      <c r="Q331" s="27"/>
      <c r="R331" s="27"/>
      <c r="S331" s="27"/>
      <c r="T331" s="27"/>
      <c r="U331" s="27"/>
      <c r="V331" s="27"/>
      <c r="W331" s="27"/>
      <c r="X331" s="27"/>
      <c r="Y331" s="17"/>
      <c r="Z331" s="16">
        <f t="shared" si="49"/>
        <v>0</v>
      </c>
      <c r="AA331" s="1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  <c r="AL331" s="27"/>
      <c r="AM331" s="27"/>
      <c r="AN331" s="17"/>
      <c r="AO331" s="16">
        <f t="shared" si="50"/>
        <v>0</v>
      </c>
      <c r="AP331" s="18"/>
      <c r="AQ331" s="4"/>
      <c r="AR331" s="39" t="str">
        <f t="shared" si="47"/>
        <v/>
      </c>
      <c r="AS331" s="28">
        <f t="shared" si="51"/>
        <v>0</v>
      </c>
      <c r="AT331" s="4"/>
      <c r="AU331" s="4"/>
      <c r="AV331" s="4"/>
      <c r="AW331" s="4"/>
      <c r="AX331" s="4"/>
      <c r="AY331" s="4"/>
    </row>
    <row r="332" spans="1:51">
      <c r="A332" s="41"/>
      <c r="B332" s="15" t="str">
        <f>IFERROR(VLOOKUP(A332,Tableau1[[#All],[N°Article]:[Libellé]],2,FALSE),"")</f>
        <v/>
      </c>
      <c r="C332" s="27"/>
      <c r="D332" s="27"/>
      <c r="E332" s="27"/>
      <c r="F332" s="27"/>
      <c r="G332" s="27"/>
      <c r="H332" s="27"/>
      <c r="I332" s="27"/>
      <c r="J332" s="27"/>
      <c r="K332" s="27"/>
      <c r="L332" s="27"/>
      <c r="M332" s="17"/>
      <c r="N332" s="16">
        <f t="shared" si="48"/>
        <v>0</v>
      </c>
      <c r="O332" s="17"/>
      <c r="P332" s="27"/>
      <c r="Q332" s="27"/>
      <c r="R332" s="27"/>
      <c r="S332" s="27"/>
      <c r="T332" s="27"/>
      <c r="U332" s="27"/>
      <c r="V332" s="27"/>
      <c r="W332" s="27"/>
      <c r="X332" s="27"/>
      <c r="Y332" s="17"/>
      <c r="Z332" s="16">
        <f t="shared" si="49"/>
        <v>0</v>
      </c>
      <c r="AA332" s="1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  <c r="AL332" s="27"/>
      <c r="AM332" s="27"/>
      <c r="AN332" s="17"/>
      <c r="AO332" s="16">
        <f t="shared" si="50"/>
        <v>0</v>
      </c>
      <c r="AP332" s="18"/>
      <c r="AQ332" s="4"/>
      <c r="AR332" s="39" t="str">
        <f t="shared" si="47"/>
        <v/>
      </c>
      <c r="AS332" s="28">
        <f t="shared" si="51"/>
        <v>0</v>
      </c>
      <c r="AT332" s="4"/>
      <c r="AU332" s="4"/>
      <c r="AV332" s="4"/>
      <c r="AW332" s="4"/>
      <c r="AX332" s="4"/>
      <c r="AY332" s="4"/>
    </row>
    <row r="333" spans="1:51">
      <c r="A333" s="42"/>
      <c r="B333" s="15" t="str">
        <f>IFERROR(VLOOKUP(A333,Tableau1[[#All],[N°Article]:[Libellé]],2,FALSE),"")</f>
        <v/>
      </c>
      <c r="C333" s="27"/>
      <c r="D333" s="27"/>
      <c r="E333" s="27"/>
      <c r="F333" s="27"/>
      <c r="G333" s="27"/>
      <c r="H333" s="27"/>
      <c r="I333" s="27"/>
      <c r="J333" s="27"/>
      <c r="K333" s="27"/>
      <c r="L333" s="27"/>
      <c r="M333" s="17"/>
      <c r="N333" s="16">
        <f t="shared" si="48"/>
        <v>0</v>
      </c>
      <c r="O333" s="17"/>
      <c r="P333" s="27"/>
      <c r="Q333" s="27"/>
      <c r="R333" s="27"/>
      <c r="S333" s="27"/>
      <c r="T333" s="27"/>
      <c r="U333" s="27"/>
      <c r="V333" s="27"/>
      <c r="W333" s="27"/>
      <c r="X333" s="27"/>
      <c r="Y333" s="17"/>
      <c r="Z333" s="16">
        <f t="shared" si="49"/>
        <v>0</v>
      </c>
      <c r="AA333" s="1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  <c r="AL333" s="27"/>
      <c r="AM333" s="27"/>
      <c r="AN333" s="17"/>
      <c r="AO333" s="16">
        <f t="shared" si="50"/>
        <v>0</v>
      </c>
      <c r="AP333" s="18"/>
      <c r="AQ333" s="4"/>
      <c r="AR333" s="39" t="str">
        <f t="shared" si="47"/>
        <v/>
      </c>
      <c r="AS333" s="28">
        <f t="shared" si="51"/>
        <v>0</v>
      </c>
      <c r="AT333" s="4"/>
      <c r="AU333" s="4"/>
      <c r="AV333" s="4"/>
      <c r="AW333" s="4"/>
      <c r="AX333" s="4"/>
      <c r="AY333" s="4"/>
    </row>
    <row r="334" spans="1:51">
      <c r="A334" s="42"/>
      <c r="B334" s="15" t="str">
        <f>IFERROR(VLOOKUP(A334,Tableau1[[#All],[N°Article]:[Libellé]],2,FALSE),"")</f>
        <v/>
      </c>
      <c r="C334" s="27"/>
      <c r="D334" s="27"/>
      <c r="E334" s="27"/>
      <c r="F334" s="27"/>
      <c r="G334" s="27"/>
      <c r="H334" s="27"/>
      <c r="I334" s="27"/>
      <c r="J334" s="27"/>
      <c r="K334" s="27"/>
      <c r="L334" s="27"/>
      <c r="M334" s="17"/>
      <c r="N334" s="16">
        <f t="shared" si="48"/>
        <v>0</v>
      </c>
      <c r="O334" s="17"/>
      <c r="P334" s="27"/>
      <c r="Q334" s="27"/>
      <c r="R334" s="27"/>
      <c r="S334" s="27"/>
      <c r="T334" s="27"/>
      <c r="U334" s="27"/>
      <c r="V334" s="27"/>
      <c r="W334" s="27"/>
      <c r="X334" s="27"/>
      <c r="Y334" s="17"/>
      <c r="Z334" s="16">
        <f t="shared" si="49"/>
        <v>0</v>
      </c>
      <c r="AA334" s="1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  <c r="AL334" s="27"/>
      <c r="AM334" s="27"/>
      <c r="AN334" s="17"/>
      <c r="AO334" s="16">
        <f t="shared" si="50"/>
        <v>0</v>
      </c>
      <c r="AP334" s="18"/>
      <c r="AQ334" s="4"/>
      <c r="AR334" s="39" t="str">
        <f t="shared" si="47"/>
        <v/>
      </c>
      <c r="AS334" s="28">
        <f t="shared" si="51"/>
        <v>0</v>
      </c>
      <c r="AT334" s="4"/>
      <c r="AU334" s="4"/>
      <c r="AV334" s="4"/>
      <c r="AW334" s="4"/>
      <c r="AX334" s="4"/>
      <c r="AY334" s="4"/>
    </row>
    <row r="335" spans="1:51">
      <c r="A335" s="42"/>
      <c r="B335" s="15" t="str">
        <f>IFERROR(VLOOKUP(A335,Tableau1[[#All],[N°Article]:[Libellé]],2,FALSE),"")</f>
        <v/>
      </c>
      <c r="C335" s="27"/>
      <c r="D335" s="27"/>
      <c r="E335" s="27"/>
      <c r="F335" s="27"/>
      <c r="G335" s="27"/>
      <c r="H335" s="27"/>
      <c r="I335" s="27"/>
      <c r="J335" s="27"/>
      <c r="K335" s="27"/>
      <c r="L335" s="27"/>
      <c r="M335" s="17"/>
      <c r="N335" s="16">
        <f t="shared" si="48"/>
        <v>0</v>
      </c>
      <c r="O335" s="17"/>
      <c r="P335" s="27"/>
      <c r="Q335" s="27"/>
      <c r="R335" s="27"/>
      <c r="S335" s="27"/>
      <c r="T335" s="27"/>
      <c r="U335" s="27"/>
      <c r="V335" s="27"/>
      <c r="W335" s="27"/>
      <c r="X335" s="27"/>
      <c r="Y335" s="17"/>
      <c r="Z335" s="16">
        <f t="shared" si="49"/>
        <v>0</v>
      </c>
      <c r="AA335" s="1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  <c r="AL335" s="27"/>
      <c r="AM335" s="27"/>
      <c r="AN335" s="17"/>
      <c r="AO335" s="16">
        <f t="shared" si="50"/>
        <v>0</v>
      </c>
      <c r="AP335" s="18"/>
      <c r="AQ335" s="4"/>
      <c r="AR335" s="39" t="str">
        <f t="shared" si="47"/>
        <v/>
      </c>
      <c r="AS335" s="28">
        <f t="shared" si="51"/>
        <v>0</v>
      </c>
      <c r="AT335" s="4"/>
      <c r="AU335" s="4"/>
      <c r="AV335" s="4"/>
      <c r="AW335" s="4"/>
      <c r="AX335" s="4"/>
      <c r="AY335" s="4"/>
    </row>
    <row r="336" spans="1:51">
      <c r="A336" s="42"/>
      <c r="B336" s="15" t="str">
        <f>IFERROR(VLOOKUP(A336,Tableau1[[#All],[N°Article]:[Libellé]],2,FALSE),"")</f>
        <v/>
      </c>
      <c r="C336" s="27"/>
      <c r="D336" s="27"/>
      <c r="E336" s="27"/>
      <c r="F336" s="27"/>
      <c r="G336" s="27"/>
      <c r="H336" s="27"/>
      <c r="I336" s="27"/>
      <c r="J336" s="27"/>
      <c r="K336" s="27"/>
      <c r="L336" s="27"/>
      <c r="M336" s="17"/>
      <c r="N336" s="16">
        <f t="shared" si="48"/>
        <v>0</v>
      </c>
      <c r="O336" s="17"/>
      <c r="P336" s="27"/>
      <c r="Q336" s="27"/>
      <c r="R336" s="27"/>
      <c r="S336" s="27"/>
      <c r="T336" s="27"/>
      <c r="U336" s="27"/>
      <c r="V336" s="27"/>
      <c r="W336" s="27"/>
      <c r="X336" s="27"/>
      <c r="Y336" s="17"/>
      <c r="Z336" s="16">
        <f t="shared" si="49"/>
        <v>0</v>
      </c>
      <c r="AA336" s="1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  <c r="AL336" s="27"/>
      <c r="AM336" s="27"/>
      <c r="AN336" s="17"/>
      <c r="AO336" s="16">
        <f t="shared" si="50"/>
        <v>0</v>
      </c>
      <c r="AP336" s="18"/>
      <c r="AQ336" s="4"/>
      <c r="AR336" s="39" t="str">
        <f t="shared" si="47"/>
        <v/>
      </c>
      <c r="AS336" s="28">
        <f t="shared" si="51"/>
        <v>0</v>
      </c>
      <c r="AT336" s="4"/>
      <c r="AU336" s="4"/>
      <c r="AV336" s="4"/>
      <c r="AW336" s="4"/>
      <c r="AX336" s="4"/>
      <c r="AY336" s="4"/>
    </row>
    <row r="337" spans="1:51">
      <c r="A337" s="42"/>
      <c r="B337" s="15" t="str">
        <f>IFERROR(VLOOKUP(A337,Tableau1[[#All],[N°Article]:[Libellé]],2,FALSE),"")</f>
        <v/>
      </c>
      <c r="C337" s="27"/>
      <c r="D337" s="27"/>
      <c r="E337" s="27"/>
      <c r="F337" s="27"/>
      <c r="G337" s="27"/>
      <c r="H337" s="27"/>
      <c r="I337" s="27"/>
      <c r="J337" s="27"/>
      <c r="K337" s="27"/>
      <c r="L337" s="27"/>
      <c r="M337" s="17"/>
      <c r="N337" s="16">
        <f t="shared" si="48"/>
        <v>0</v>
      </c>
      <c r="O337" s="17"/>
      <c r="P337" s="27"/>
      <c r="Q337" s="27"/>
      <c r="R337" s="27"/>
      <c r="S337" s="27"/>
      <c r="T337" s="27"/>
      <c r="U337" s="27"/>
      <c r="V337" s="27"/>
      <c r="W337" s="27"/>
      <c r="X337" s="27"/>
      <c r="Y337" s="17"/>
      <c r="Z337" s="16">
        <f t="shared" si="49"/>
        <v>0</v>
      </c>
      <c r="AA337" s="1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  <c r="AL337" s="27"/>
      <c r="AM337" s="27"/>
      <c r="AN337" s="17"/>
      <c r="AO337" s="16">
        <f t="shared" si="50"/>
        <v>0</v>
      </c>
      <c r="AP337" s="18"/>
      <c r="AQ337" s="4"/>
      <c r="AR337" s="39" t="str">
        <f t="shared" si="47"/>
        <v/>
      </c>
      <c r="AS337" s="28">
        <f t="shared" si="51"/>
        <v>0</v>
      </c>
      <c r="AT337" s="4"/>
      <c r="AU337" s="4"/>
      <c r="AV337" s="4"/>
      <c r="AW337" s="4"/>
      <c r="AX337" s="4"/>
      <c r="AY337" s="4"/>
    </row>
    <row r="338" spans="1:51">
      <c r="A338" s="42"/>
      <c r="B338" s="15" t="str">
        <f>IFERROR(VLOOKUP(A338,Tableau1[[#All],[N°Article]:[Libellé]],2,FALSE),"")</f>
        <v/>
      </c>
      <c r="C338" s="27"/>
      <c r="D338" s="27"/>
      <c r="E338" s="27"/>
      <c r="F338" s="27"/>
      <c r="G338" s="27"/>
      <c r="H338" s="27"/>
      <c r="I338" s="27"/>
      <c r="J338" s="27"/>
      <c r="K338" s="27"/>
      <c r="L338" s="27"/>
      <c r="M338" s="17"/>
      <c r="N338" s="16">
        <f t="shared" si="48"/>
        <v>0</v>
      </c>
      <c r="O338" s="17"/>
      <c r="P338" s="27"/>
      <c r="Q338" s="27"/>
      <c r="R338" s="27"/>
      <c r="S338" s="27"/>
      <c r="T338" s="27"/>
      <c r="U338" s="27"/>
      <c r="V338" s="27"/>
      <c r="W338" s="27"/>
      <c r="X338" s="27"/>
      <c r="Y338" s="17"/>
      <c r="Z338" s="16">
        <f t="shared" si="49"/>
        <v>0</v>
      </c>
      <c r="AA338" s="1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  <c r="AL338" s="27"/>
      <c r="AM338" s="27"/>
      <c r="AN338" s="17"/>
      <c r="AO338" s="16">
        <f t="shared" si="50"/>
        <v>0</v>
      </c>
      <c r="AP338" s="18"/>
      <c r="AQ338" s="4"/>
      <c r="AR338" s="39" t="str">
        <f t="shared" si="47"/>
        <v/>
      </c>
      <c r="AS338" s="28">
        <f t="shared" si="51"/>
        <v>0</v>
      </c>
      <c r="AT338" s="4"/>
      <c r="AU338" s="4"/>
      <c r="AV338" s="4"/>
      <c r="AW338" s="4"/>
      <c r="AX338" s="4"/>
      <c r="AY338" s="4"/>
    </row>
    <row r="339" spans="1:51">
      <c r="A339" s="42"/>
      <c r="B339" s="15" t="str">
        <f>IFERROR(VLOOKUP(A339,Tableau1[[#All],[N°Article]:[Libellé]],2,FALSE),"")</f>
        <v/>
      </c>
      <c r="C339" s="27"/>
      <c r="D339" s="27"/>
      <c r="E339" s="27"/>
      <c r="F339" s="27"/>
      <c r="G339" s="27"/>
      <c r="H339" s="27"/>
      <c r="I339" s="27"/>
      <c r="J339" s="27"/>
      <c r="K339" s="27"/>
      <c r="L339" s="27"/>
      <c r="M339" s="17"/>
      <c r="N339" s="16">
        <f t="shared" si="48"/>
        <v>0</v>
      </c>
      <c r="O339" s="17"/>
      <c r="P339" s="27"/>
      <c r="Q339" s="27"/>
      <c r="R339" s="27"/>
      <c r="S339" s="27"/>
      <c r="T339" s="27"/>
      <c r="U339" s="27"/>
      <c r="V339" s="27"/>
      <c r="W339" s="27"/>
      <c r="X339" s="27"/>
      <c r="Y339" s="17"/>
      <c r="Z339" s="16">
        <f t="shared" si="49"/>
        <v>0</v>
      </c>
      <c r="AA339" s="1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  <c r="AL339" s="27"/>
      <c r="AM339" s="27"/>
      <c r="AN339" s="17"/>
      <c r="AO339" s="16">
        <f t="shared" si="50"/>
        <v>0</v>
      </c>
      <c r="AP339" s="18"/>
      <c r="AQ339" s="4"/>
      <c r="AR339" s="39" t="str">
        <f t="shared" si="47"/>
        <v/>
      </c>
      <c r="AS339" s="28">
        <f t="shared" si="51"/>
        <v>0</v>
      </c>
      <c r="AT339" s="4"/>
      <c r="AU339" s="4"/>
      <c r="AV339" s="4"/>
      <c r="AW339" s="4"/>
      <c r="AX339" s="4"/>
      <c r="AY339" s="4"/>
    </row>
    <row r="340" spans="1:51">
      <c r="A340" s="43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P340" s="19"/>
      <c r="AQ340" s="4"/>
      <c r="AR340" s="4"/>
      <c r="AS340" s="4"/>
      <c r="AT340" s="4"/>
      <c r="AU340" s="4"/>
      <c r="AV340" s="4"/>
      <c r="AW340" s="4"/>
      <c r="AX340" s="4"/>
      <c r="AY340" s="4"/>
    </row>
    <row r="341" spans="1:51">
      <c r="A341" s="6"/>
      <c r="B341" s="12" t="s">
        <v>5</v>
      </c>
      <c r="C341" s="6"/>
      <c r="D341" s="20" t="s">
        <v>53</v>
      </c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21"/>
      <c r="AQ341" s="4"/>
      <c r="AR341" s="4"/>
      <c r="AS341" s="4"/>
      <c r="AT341" s="4"/>
      <c r="AU341" s="4"/>
      <c r="AV341" s="4"/>
      <c r="AW341" s="4"/>
      <c r="AX341" s="4"/>
      <c r="AY341" s="4"/>
    </row>
    <row r="342" spans="1:51">
      <c r="A342" s="6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P342" s="19"/>
      <c r="AQ342" s="4"/>
      <c r="AR342" s="4"/>
      <c r="AS342" s="4"/>
      <c r="AT342" s="4"/>
      <c r="AU342" s="4"/>
      <c r="AV342" s="4"/>
      <c r="AW342" s="4"/>
      <c r="AX342" s="4"/>
      <c r="AY342" s="4"/>
    </row>
    <row r="343" spans="1:51" ht="46.5">
      <c r="A343" s="14" t="s">
        <v>0</v>
      </c>
      <c r="B343" s="14" t="s">
        <v>4</v>
      </c>
      <c r="C343" s="11">
        <v>42309</v>
      </c>
      <c r="D343" s="11">
        <v>42310</v>
      </c>
      <c r="E343" s="11">
        <v>42311</v>
      </c>
      <c r="F343" s="11">
        <v>42312</v>
      </c>
      <c r="G343" s="11">
        <v>42313</v>
      </c>
      <c r="H343" s="11">
        <v>42314</v>
      </c>
      <c r="I343" s="11">
        <v>42315</v>
      </c>
      <c r="J343" s="11">
        <v>42316</v>
      </c>
      <c r="K343" s="11">
        <v>42317</v>
      </c>
      <c r="L343" s="11">
        <v>42318</v>
      </c>
      <c r="M343" s="10"/>
      <c r="N343" s="11" t="s">
        <v>25</v>
      </c>
      <c r="O343" s="10"/>
      <c r="P343" s="11">
        <v>42319</v>
      </c>
      <c r="Q343" s="11">
        <v>42320</v>
      </c>
      <c r="R343" s="11">
        <v>42321</v>
      </c>
      <c r="S343" s="11">
        <v>42322</v>
      </c>
      <c r="T343" s="11">
        <v>42323</v>
      </c>
      <c r="U343" s="11">
        <v>42324</v>
      </c>
      <c r="V343" s="11">
        <v>42325</v>
      </c>
      <c r="W343" s="11">
        <v>42326</v>
      </c>
      <c r="X343" s="11">
        <v>42327</v>
      </c>
      <c r="Y343" s="10"/>
      <c r="Z343" s="11" t="s">
        <v>26</v>
      </c>
      <c r="AA343" s="10"/>
      <c r="AB343" s="11">
        <v>42328</v>
      </c>
      <c r="AC343" s="11">
        <v>42329</v>
      </c>
      <c r="AD343" s="11">
        <v>42330</v>
      </c>
      <c r="AE343" s="11">
        <v>42331</v>
      </c>
      <c r="AF343" s="11">
        <v>42332</v>
      </c>
      <c r="AG343" s="11">
        <v>42333</v>
      </c>
      <c r="AH343" s="11">
        <v>42334</v>
      </c>
      <c r="AI343" s="11">
        <v>42335</v>
      </c>
      <c r="AJ343" s="11">
        <v>42336</v>
      </c>
      <c r="AK343" s="11">
        <v>42337</v>
      </c>
      <c r="AL343" s="11">
        <v>42338</v>
      </c>
      <c r="AM343" s="24"/>
      <c r="AN343" s="25"/>
      <c r="AO343" s="11" t="s">
        <v>27</v>
      </c>
      <c r="AP343" s="23"/>
      <c r="AQ343" s="4"/>
      <c r="AR343" s="4"/>
      <c r="AS343" s="11" t="s">
        <v>6</v>
      </c>
      <c r="AT343" s="4"/>
      <c r="AU343" s="4"/>
      <c r="AV343" s="4"/>
      <c r="AW343" s="4"/>
      <c r="AX343" s="4"/>
      <c r="AY343" s="4"/>
    </row>
    <row r="344" spans="1:51">
      <c r="A344" s="41">
        <v>1234</v>
      </c>
      <c r="B344" s="15" t="str">
        <f>IFERROR(VLOOKUP(A344,Tableau1[[#All],[N°Article]:[Libellé]],2,FALSE),"")</f>
        <v>SERVIETTES 8/8</v>
      </c>
      <c r="C344" s="27"/>
      <c r="D344" s="27"/>
      <c r="E344" s="27"/>
      <c r="F344" s="27"/>
      <c r="G344" s="27"/>
      <c r="H344" s="27"/>
      <c r="I344" s="27"/>
      <c r="J344" s="27"/>
      <c r="K344" s="27"/>
      <c r="L344" s="27"/>
      <c r="M344" s="17"/>
      <c r="N344" s="16">
        <f>SUM(C344:L344)</f>
        <v>0</v>
      </c>
      <c r="O344" s="17"/>
      <c r="P344" s="27"/>
      <c r="Q344" s="27"/>
      <c r="R344" s="27"/>
      <c r="S344" s="27"/>
      <c r="T344" s="27">
        <v>4</v>
      </c>
      <c r="U344" s="27"/>
      <c r="V344" s="27"/>
      <c r="W344" s="27"/>
      <c r="X344" s="27"/>
      <c r="Y344" s="17"/>
      <c r="Z344" s="16">
        <f>SUM(O344:X344)</f>
        <v>4</v>
      </c>
      <c r="AA344" s="17"/>
      <c r="AB344" s="27"/>
      <c r="AC344" s="27"/>
      <c r="AD344" s="27"/>
      <c r="AE344" s="27"/>
      <c r="AF344" s="27"/>
      <c r="AG344" s="27"/>
      <c r="AH344" s="27"/>
      <c r="AI344" s="27">
        <v>10</v>
      </c>
      <c r="AJ344" s="27"/>
      <c r="AK344" s="27"/>
      <c r="AL344" s="27"/>
      <c r="AM344" s="24"/>
      <c r="AN344" s="26"/>
      <c r="AO344" s="16">
        <f>SUM(AD344:AM344)</f>
        <v>10</v>
      </c>
      <c r="AP344" s="18"/>
      <c r="AQ344" s="4"/>
      <c r="AR344" s="39" t="str">
        <f t="shared" ref="AR344:AR373" si="52">B344</f>
        <v>SERVIETTES 8/8</v>
      </c>
      <c r="AS344" s="28">
        <f>SUM(N344,Z344,AO344)</f>
        <v>14</v>
      </c>
      <c r="AT344" s="4"/>
      <c r="AU344" s="4"/>
      <c r="AV344" s="4"/>
      <c r="AW344" s="4"/>
      <c r="AX344" s="4"/>
      <c r="AY344" s="4"/>
    </row>
    <row r="345" spans="1:51">
      <c r="A345" s="41">
        <v>2345</v>
      </c>
      <c r="B345" s="15" t="str">
        <f>IFERROR(VLOOKUP(A345,Tableau1[[#All],[N°Article]:[Libellé]],2,FALSE),"")</f>
        <v>NAPPES 9/15</v>
      </c>
      <c r="C345" s="27"/>
      <c r="D345" s="27"/>
      <c r="E345" s="27">
        <v>5</v>
      </c>
      <c r="F345" s="27"/>
      <c r="G345" s="27"/>
      <c r="H345" s="27"/>
      <c r="I345" s="27"/>
      <c r="J345" s="27"/>
      <c r="K345" s="27"/>
      <c r="L345" s="27"/>
      <c r="M345" s="17"/>
      <c r="N345" s="16">
        <f t="shared" ref="N345:N373" si="53">SUM(C345:L345)</f>
        <v>5</v>
      </c>
      <c r="O345" s="17"/>
      <c r="P345" s="27"/>
      <c r="Q345" s="27"/>
      <c r="R345" s="27"/>
      <c r="S345" s="27"/>
      <c r="T345" s="27"/>
      <c r="U345" s="27"/>
      <c r="V345" s="27"/>
      <c r="W345" s="27"/>
      <c r="X345" s="27"/>
      <c r="Y345" s="17"/>
      <c r="Z345" s="16">
        <f t="shared" ref="Z345:Z373" si="54">SUM(O345:X345)</f>
        <v>0</v>
      </c>
      <c r="AA345" s="17"/>
      <c r="AB345" s="27"/>
      <c r="AC345" s="27"/>
      <c r="AD345" s="27"/>
      <c r="AE345" s="27"/>
      <c r="AF345" s="27"/>
      <c r="AG345" s="27"/>
      <c r="AH345" s="27"/>
      <c r="AI345" s="27">
        <v>2</v>
      </c>
      <c r="AJ345" s="27"/>
      <c r="AK345" s="27"/>
      <c r="AL345" s="27"/>
      <c r="AM345" s="24"/>
      <c r="AN345" s="26"/>
      <c r="AO345" s="16">
        <f t="shared" ref="AO345:AO373" si="55">SUM(AD345:AM345)</f>
        <v>2</v>
      </c>
      <c r="AP345" s="18"/>
      <c r="AQ345" s="4"/>
      <c r="AR345" s="39" t="str">
        <f t="shared" si="52"/>
        <v>NAPPES 9/15</v>
      </c>
      <c r="AS345" s="28">
        <f t="shared" ref="AS345:AS373" si="56">SUM(N345,Z345,AO345)</f>
        <v>7</v>
      </c>
      <c r="AT345" s="4"/>
      <c r="AU345" s="4"/>
      <c r="AV345" s="4"/>
      <c r="AW345" s="4"/>
      <c r="AX345" s="4"/>
      <c r="AY345" s="4"/>
    </row>
    <row r="346" spans="1:51">
      <c r="A346" s="41"/>
      <c r="B346" s="15" t="str">
        <f>IFERROR(VLOOKUP(A346,Tableau1[[#All],[N°Article]:[Libellé]],2,FALSE),"")</f>
        <v/>
      </c>
      <c r="C346" s="27"/>
      <c r="D346" s="27"/>
      <c r="E346" s="27"/>
      <c r="F346" s="27"/>
      <c r="G346" s="27"/>
      <c r="H346" s="27"/>
      <c r="I346" s="27"/>
      <c r="J346" s="27"/>
      <c r="K346" s="27"/>
      <c r="L346" s="27"/>
      <c r="M346" s="17"/>
      <c r="N346" s="16">
        <f t="shared" si="53"/>
        <v>0</v>
      </c>
      <c r="O346" s="17"/>
      <c r="P346" s="27"/>
      <c r="Q346" s="27"/>
      <c r="R346" s="27"/>
      <c r="S346" s="27"/>
      <c r="T346" s="27"/>
      <c r="U346" s="27"/>
      <c r="V346" s="27"/>
      <c r="W346" s="27"/>
      <c r="X346" s="27"/>
      <c r="Y346" s="17"/>
      <c r="Z346" s="16">
        <f t="shared" si="54"/>
        <v>0</v>
      </c>
      <c r="AA346" s="17"/>
      <c r="AB346" s="27"/>
      <c r="AC346" s="27"/>
      <c r="AD346" s="27"/>
      <c r="AE346" s="27"/>
      <c r="AF346" s="27"/>
      <c r="AG346" s="27"/>
      <c r="AH346" s="27"/>
      <c r="AI346" s="27"/>
      <c r="AJ346" s="27"/>
      <c r="AK346" s="27"/>
      <c r="AL346" s="27"/>
      <c r="AM346" s="24"/>
      <c r="AN346" s="26"/>
      <c r="AO346" s="16">
        <f t="shared" si="55"/>
        <v>0</v>
      </c>
      <c r="AP346" s="18"/>
      <c r="AQ346" s="4"/>
      <c r="AR346" s="39" t="str">
        <f t="shared" si="52"/>
        <v/>
      </c>
      <c r="AS346" s="28">
        <f t="shared" si="56"/>
        <v>0</v>
      </c>
      <c r="AT346" s="4"/>
      <c r="AU346" s="4"/>
      <c r="AV346" s="4"/>
      <c r="AW346" s="4"/>
      <c r="AX346" s="4"/>
      <c r="AY346" s="4"/>
    </row>
    <row r="347" spans="1:51">
      <c r="A347" s="41"/>
      <c r="B347" s="15" t="str">
        <f>IFERROR(VLOOKUP(A347,Tableau1[[#All],[N°Article]:[Libellé]],2,FALSE),"")</f>
        <v/>
      </c>
      <c r="C347" s="27"/>
      <c r="D347" s="27"/>
      <c r="E347" s="27"/>
      <c r="F347" s="27"/>
      <c r="G347" s="27"/>
      <c r="H347" s="27"/>
      <c r="I347" s="27"/>
      <c r="J347" s="27"/>
      <c r="K347" s="27"/>
      <c r="L347" s="27"/>
      <c r="M347" s="17"/>
      <c r="N347" s="16">
        <f t="shared" si="53"/>
        <v>0</v>
      </c>
      <c r="O347" s="17"/>
      <c r="P347" s="27"/>
      <c r="Q347" s="27"/>
      <c r="R347" s="27"/>
      <c r="S347" s="27"/>
      <c r="T347" s="27"/>
      <c r="U347" s="27"/>
      <c r="V347" s="27"/>
      <c r="W347" s="27"/>
      <c r="X347" s="27"/>
      <c r="Y347" s="17"/>
      <c r="Z347" s="16">
        <f t="shared" si="54"/>
        <v>0</v>
      </c>
      <c r="AA347" s="17"/>
      <c r="AB347" s="27"/>
      <c r="AC347" s="27"/>
      <c r="AD347" s="27"/>
      <c r="AE347" s="27"/>
      <c r="AF347" s="27"/>
      <c r="AG347" s="27"/>
      <c r="AH347" s="27"/>
      <c r="AI347" s="27"/>
      <c r="AJ347" s="27"/>
      <c r="AK347" s="27"/>
      <c r="AL347" s="27"/>
      <c r="AM347" s="24"/>
      <c r="AN347" s="26"/>
      <c r="AO347" s="16">
        <f t="shared" si="55"/>
        <v>0</v>
      </c>
      <c r="AP347" s="18"/>
      <c r="AQ347" s="4"/>
      <c r="AR347" s="39" t="str">
        <f t="shared" si="52"/>
        <v/>
      </c>
      <c r="AS347" s="28">
        <f t="shared" si="56"/>
        <v>0</v>
      </c>
      <c r="AT347" s="4"/>
      <c r="AU347" s="4"/>
      <c r="AV347" s="4"/>
      <c r="AW347" s="4"/>
      <c r="AX347" s="4"/>
      <c r="AY347" s="4"/>
    </row>
    <row r="348" spans="1:51">
      <c r="A348" s="41"/>
      <c r="B348" s="15" t="str">
        <f>IFERROR(VLOOKUP(A348,Tableau1[[#All],[N°Article]:[Libellé]],2,FALSE),"")</f>
        <v/>
      </c>
      <c r="C348" s="27"/>
      <c r="D348" s="27"/>
      <c r="E348" s="27"/>
      <c r="F348" s="27"/>
      <c r="G348" s="27"/>
      <c r="H348" s="27"/>
      <c r="I348" s="27"/>
      <c r="J348" s="27"/>
      <c r="K348" s="27"/>
      <c r="L348" s="27"/>
      <c r="M348" s="17"/>
      <c r="N348" s="16">
        <f t="shared" si="53"/>
        <v>0</v>
      </c>
      <c r="O348" s="17"/>
      <c r="P348" s="27"/>
      <c r="Q348" s="27"/>
      <c r="R348" s="27"/>
      <c r="S348" s="27"/>
      <c r="T348" s="27"/>
      <c r="U348" s="27"/>
      <c r="V348" s="27"/>
      <c r="W348" s="27"/>
      <c r="X348" s="27"/>
      <c r="Y348" s="17"/>
      <c r="Z348" s="16">
        <f t="shared" si="54"/>
        <v>0</v>
      </c>
      <c r="AA348" s="17"/>
      <c r="AB348" s="27"/>
      <c r="AC348" s="27"/>
      <c r="AD348" s="27"/>
      <c r="AE348" s="27"/>
      <c r="AF348" s="27"/>
      <c r="AG348" s="27"/>
      <c r="AH348" s="27"/>
      <c r="AI348" s="27"/>
      <c r="AJ348" s="27"/>
      <c r="AK348" s="27"/>
      <c r="AL348" s="27"/>
      <c r="AM348" s="24"/>
      <c r="AN348" s="26"/>
      <c r="AO348" s="16">
        <f t="shared" si="55"/>
        <v>0</v>
      </c>
      <c r="AP348" s="18"/>
      <c r="AQ348" s="4"/>
      <c r="AR348" s="39" t="str">
        <f t="shared" si="52"/>
        <v/>
      </c>
      <c r="AS348" s="28">
        <f t="shared" si="56"/>
        <v>0</v>
      </c>
      <c r="AT348" s="4"/>
      <c r="AU348" s="4"/>
      <c r="AV348" s="4"/>
      <c r="AW348" s="4"/>
      <c r="AX348" s="4"/>
      <c r="AY348" s="4"/>
    </row>
    <row r="349" spans="1:51">
      <c r="A349" s="41"/>
      <c r="B349" s="15" t="str">
        <f>IFERROR(VLOOKUP(A349,Tableau1[[#All],[N°Article]:[Libellé]],2,FALSE),"")</f>
        <v/>
      </c>
      <c r="C349" s="27"/>
      <c r="D349" s="27"/>
      <c r="E349" s="27"/>
      <c r="F349" s="27"/>
      <c r="G349" s="27"/>
      <c r="H349" s="27"/>
      <c r="I349" s="27"/>
      <c r="J349" s="27"/>
      <c r="K349" s="27"/>
      <c r="L349" s="27"/>
      <c r="M349" s="17"/>
      <c r="N349" s="16">
        <f t="shared" si="53"/>
        <v>0</v>
      </c>
      <c r="O349" s="17"/>
      <c r="P349" s="27"/>
      <c r="Q349" s="27"/>
      <c r="R349" s="27"/>
      <c r="S349" s="27"/>
      <c r="T349" s="27"/>
      <c r="U349" s="27"/>
      <c r="V349" s="27"/>
      <c r="W349" s="27"/>
      <c r="X349" s="27"/>
      <c r="Y349" s="17"/>
      <c r="Z349" s="16">
        <f t="shared" si="54"/>
        <v>0</v>
      </c>
      <c r="AA349" s="17"/>
      <c r="AB349" s="27"/>
      <c r="AC349" s="27"/>
      <c r="AD349" s="27"/>
      <c r="AE349" s="27"/>
      <c r="AF349" s="27"/>
      <c r="AG349" s="27"/>
      <c r="AH349" s="27"/>
      <c r="AI349" s="27"/>
      <c r="AJ349" s="27"/>
      <c r="AK349" s="27"/>
      <c r="AL349" s="27"/>
      <c r="AM349" s="24"/>
      <c r="AN349" s="26"/>
      <c r="AO349" s="16">
        <f t="shared" si="55"/>
        <v>0</v>
      </c>
      <c r="AP349" s="18"/>
      <c r="AQ349" s="4"/>
      <c r="AR349" s="39" t="str">
        <f t="shared" si="52"/>
        <v/>
      </c>
      <c r="AS349" s="28">
        <f t="shared" si="56"/>
        <v>0</v>
      </c>
      <c r="AT349" s="4"/>
      <c r="AU349" s="4"/>
      <c r="AV349" s="4"/>
      <c r="AW349" s="4"/>
      <c r="AX349" s="4"/>
      <c r="AY349" s="4"/>
    </row>
    <row r="350" spans="1:51">
      <c r="A350" s="41"/>
      <c r="B350" s="15" t="str">
        <f>IFERROR(VLOOKUP(A350,Tableau1[[#All],[N°Article]:[Libellé]],2,FALSE),"")</f>
        <v/>
      </c>
      <c r="C350" s="27"/>
      <c r="D350" s="27"/>
      <c r="E350" s="27"/>
      <c r="F350" s="27"/>
      <c r="G350" s="27"/>
      <c r="H350" s="27"/>
      <c r="I350" s="27"/>
      <c r="J350" s="27"/>
      <c r="K350" s="27"/>
      <c r="L350" s="27"/>
      <c r="M350" s="17"/>
      <c r="N350" s="16">
        <f t="shared" si="53"/>
        <v>0</v>
      </c>
      <c r="O350" s="17"/>
      <c r="P350" s="27"/>
      <c r="Q350" s="27"/>
      <c r="R350" s="27"/>
      <c r="S350" s="27"/>
      <c r="T350" s="27"/>
      <c r="U350" s="27"/>
      <c r="V350" s="27"/>
      <c r="W350" s="27"/>
      <c r="X350" s="27"/>
      <c r="Y350" s="17"/>
      <c r="Z350" s="16">
        <f t="shared" si="54"/>
        <v>0</v>
      </c>
      <c r="AA350" s="17"/>
      <c r="AB350" s="27"/>
      <c r="AC350" s="27"/>
      <c r="AD350" s="27"/>
      <c r="AE350" s="27"/>
      <c r="AF350" s="27"/>
      <c r="AG350" s="27"/>
      <c r="AH350" s="27"/>
      <c r="AI350" s="27"/>
      <c r="AJ350" s="27"/>
      <c r="AK350" s="27"/>
      <c r="AL350" s="27"/>
      <c r="AM350" s="24"/>
      <c r="AN350" s="26"/>
      <c r="AO350" s="16">
        <f t="shared" si="55"/>
        <v>0</v>
      </c>
      <c r="AP350" s="18"/>
      <c r="AQ350" s="4"/>
      <c r="AR350" s="39" t="str">
        <f t="shared" si="52"/>
        <v/>
      </c>
      <c r="AS350" s="28">
        <f t="shared" si="56"/>
        <v>0</v>
      </c>
      <c r="AT350" s="4"/>
      <c r="AU350" s="4"/>
      <c r="AV350" s="4"/>
      <c r="AW350" s="4"/>
      <c r="AX350" s="4"/>
      <c r="AY350" s="4"/>
    </row>
    <row r="351" spans="1:51">
      <c r="A351" s="41"/>
      <c r="B351" s="15" t="str">
        <f>IFERROR(VLOOKUP(A351,Tableau1[[#All],[N°Article]:[Libellé]],2,FALSE),"")</f>
        <v/>
      </c>
      <c r="C351" s="27"/>
      <c r="D351" s="27"/>
      <c r="E351" s="27"/>
      <c r="F351" s="27"/>
      <c r="G351" s="27"/>
      <c r="H351" s="27"/>
      <c r="I351" s="27"/>
      <c r="J351" s="27"/>
      <c r="K351" s="27"/>
      <c r="L351" s="27"/>
      <c r="M351" s="17"/>
      <c r="N351" s="16">
        <f t="shared" si="53"/>
        <v>0</v>
      </c>
      <c r="O351" s="17"/>
      <c r="P351" s="27"/>
      <c r="Q351" s="27"/>
      <c r="R351" s="27"/>
      <c r="S351" s="27"/>
      <c r="T351" s="27"/>
      <c r="U351" s="27"/>
      <c r="V351" s="27"/>
      <c r="W351" s="27"/>
      <c r="X351" s="27"/>
      <c r="Y351" s="17"/>
      <c r="Z351" s="16">
        <f t="shared" si="54"/>
        <v>0</v>
      </c>
      <c r="AA351" s="17"/>
      <c r="AB351" s="27"/>
      <c r="AC351" s="27"/>
      <c r="AD351" s="27"/>
      <c r="AE351" s="27"/>
      <c r="AF351" s="27"/>
      <c r="AG351" s="27"/>
      <c r="AH351" s="27"/>
      <c r="AI351" s="27"/>
      <c r="AJ351" s="27"/>
      <c r="AK351" s="27"/>
      <c r="AL351" s="27"/>
      <c r="AM351" s="24"/>
      <c r="AN351" s="26"/>
      <c r="AO351" s="16">
        <f t="shared" si="55"/>
        <v>0</v>
      </c>
      <c r="AP351" s="18"/>
      <c r="AQ351" s="4"/>
      <c r="AR351" s="39" t="str">
        <f t="shared" si="52"/>
        <v/>
      </c>
      <c r="AS351" s="28">
        <f t="shared" si="56"/>
        <v>0</v>
      </c>
      <c r="AT351" s="4"/>
      <c r="AU351" s="4"/>
      <c r="AV351" s="4"/>
      <c r="AW351" s="4"/>
      <c r="AX351" s="4"/>
      <c r="AY351" s="4"/>
    </row>
    <row r="352" spans="1:51">
      <c r="A352" s="41"/>
      <c r="B352" s="15" t="str">
        <f>IFERROR(VLOOKUP(A352,Tableau1[[#All],[N°Article]:[Libellé]],2,FALSE),"")</f>
        <v/>
      </c>
      <c r="C352" s="27"/>
      <c r="D352" s="27"/>
      <c r="E352" s="27"/>
      <c r="F352" s="27"/>
      <c r="G352" s="27"/>
      <c r="H352" s="27"/>
      <c r="I352" s="27"/>
      <c r="J352" s="27"/>
      <c r="K352" s="27"/>
      <c r="L352" s="27"/>
      <c r="M352" s="17"/>
      <c r="N352" s="16">
        <f t="shared" si="53"/>
        <v>0</v>
      </c>
      <c r="O352" s="17"/>
      <c r="P352" s="27"/>
      <c r="Q352" s="27"/>
      <c r="R352" s="27"/>
      <c r="S352" s="27"/>
      <c r="T352" s="27"/>
      <c r="U352" s="27"/>
      <c r="V352" s="27"/>
      <c r="W352" s="27"/>
      <c r="X352" s="27"/>
      <c r="Y352" s="17"/>
      <c r="Z352" s="16">
        <f t="shared" si="54"/>
        <v>0</v>
      </c>
      <c r="AA352" s="17"/>
      <c r="AB352" s="27"/>
      <c r="AC352" s="27"/>
      <c r="AD352" s="27"/>
      <c r="AE352" s="27"/>
      <c r="AF352" s="27"/>
      <c r="AG352" s="27"/>
      <c r="AH352" s="27"/>
      <c r="AI352" s="27"/>
      <c r="AJ352" s="27"/>
      <c r="AK352" s="27"/>
      <c r="AL352" s="27"/>
      <c r="AM352" s="24"/>
      <c r="AN352" s="26"/>
      <c r="AO352" s="16">
        <f t="shared" si="55"/>
        <v>0</v>
      </c>
      <c r="AP352" s="18"/>
      <c r="AQ352" s="4"/>
      <c r="AR352" s="39" t="str">
        <f t="shared" si="52"/>
        <v/>
      </c>
      <c r="AS352" s="28">
        <f t="shared" si="56"/>
        <v>0</v>
      </c>
      <c r="AT352" s="4"/>
      <c r="AU352" s="4"/>
      <c r="AV352" s="4"/>
      <c r="AW352" s="4"/>
      <c r="AX352" s="4"/>
      <c r="AY352" s="4"/>
    </row>
    <row r="353" spans="1:51">
      <c r="A353" s="41"/>
      <c r="B353" s="15" t="str">
        <f>IFERROR(VLOOKUP(A353,Tableau1[[#All],[N°Article]:[Libellé]],2,FALSE),"")</f>
        <v/>
      </c>
      <c r="C353" s="27"/>
      <c r="D353" s="27"/>
      <c r="E353" s="27"/>
      <c r="F353" s="27"/>
      <c r="G353" s="27"/>
      <c r="H353" s="27"/>
      <c r="I353" s="27"/>
      <c r="J353" s="27"/>
      <c r="K353" s="27"/>
      <c r="L353" s="27"/>
      <c r="M353" s="17"/>
      <c r="N353" s="16">
        <f t="shared" si="53"/>
        <v>0</v>
      </c>
      <c r="O353" s="17"/>
      <c r="P353" s="27"/>
      <c r="Q353" s="27"/>
      <c r="R353" s="27"/>
      <c r="S353" s="27"/>
      <c r="T353" s="27"/>
      <c r="U353" s="27"/>
      <c r="V353" s="27"/>
      <c r="W353" s="27"/>
      <c r="X353" s="27"/>
      <c r="Y353" s="17"/>
      <c r="Z353" s="16">
        <f t="shared" si="54"/>
        <v>0</v>
      </c>
      <c r="AA353" s="17"/>
      <c r="AB353" s="27"/>
      <c r="AC353" s="27"/>
      <c r="AD353" s="27"/>
      <c r="AE353" s="27"/>
      <c r="AF353" s="27"/>
      <c r="AG353" s="27"/>
      <c r="AH353" s="27"/>
      <c r="AI353" s="27"/>
      <c r="AJ353" s="27"/>
      <c r="AK353" s="27"/>
      <c r="AL353" s="27"/>
      <c r="AM353" s="24"/>
      <c r="AN353" s="26"/>
      <c r="AO353" s="16">
        <f t="shared" si="55"/>
        <v>0</v>
      </c>
      <c r="AP353" s="18"/>
      <c r="AQ353" s="4"/>
      <c r="AR353" s="39" t="str">
        <f t="shared" si="52"/>
        <v/>
      </c>
      <c r="AS353" s="28">
        <f t="shared" si="56"/>
        <v>0</v>
      </c>
      <c r="AT353" s="4"/>
      <c r="AU353" s="4"/>
      <c r="AV353" s="4"/>
      <c r="AW353" s="4"/>
      <c r="AX353" s="4"/>
      <c r="AY353" s="4"/>
    </row>
    <row r="354" spans="1:51">
      <c r="A354" s="41"/>
      <c r="B354" s="15" t="str">
        <f>IFERROR(VLOOKUP(A354,Tableau1[[#All],[N°Article]:[Libellé]],2,FALSE),"")</f>
        <v/>
      </c>
      <c r="C354" s="27"/>
      <c r="D354" s="27"/>
      <c r="E354" s="27"/>
      <c r="F354" s="27"/>
      <c r="G354" s="27"/>
      <c r="H354" s="27"/>
      <c r="I354" s="27"/>
      <c r="J354" s="27"/>
      <c r="K354" s="27"/>
      <c r="L354" s="27"/>
      <c r="M354" s="17"/>
      <c r="N354" s="16">
        <f t="shared" si="53"/>
        <v>0</v>
      </c>
      <c r="O354" s="17"/>
      <c r="P354" s="27"/>
      <c r="Q354" s="27"/>
      <c r="R354" s="27"/>
      <c r="S354" s="27"/>
      <c r="T354" s="27"/>
      <c r="U354" s="27"/>
      <c r="V354" s="27"/>
      <c r="W354" s="27"/>
      <c r="X354" s="27"/>
      <c r="Y354" s="17"/>
      <c r="Z354" s="16">
        <f t="shared" si="54"/>
        <v>0</v>
      </c>
      <c r="AA354" s="17"/>
      <c r="AB354" s="27"/>
      <c r="AC354" s="27"/>
      <c r="AD354" s="27"/>
      <c r="AE354" s="27"/>
      <c r="AF354" s="27"/>
      <c r="AG354" s="27"/>
      <c r="AH354" s="27"/>
      <c r="AI354" s="27"/>
      <c r="AJ354" s="27"/>
      <c r="AK354" s="27"/>
      <c r="AL354" s="27"/>
      <c r="AM354" s="24"/>
      <c r="AN354" s="26"/>
      <c r="AO354" s="16">
        <f t="shared" si="55"/>
        <v>0</v>
      </c>
      <c r="AP354" s="18"/>
      <c r="AQ354" s="4"/>
      <c r="AR354" s="39" t="str">
        <f t="shared" si="52"/>
        <v/>
      </c>
      <c r="AS354" s="28">
        <f t="shared" si="56"/>
        <v>0</v>
      </c>
      <c r="AT354" s="4"/>
      <c r="AU354" s="4"/>
      <c r="AV354" s="4"/>
      <c r="AW354" s="4"/>
      <c r="AX354" s="4"/>
      <c r="AY354" s="4"/>
    </row>
    <row r="355" spans="1:51">
      <c r="A355" s="41"/>
      <c r="B355" s="15" t="str">
        <f>IFERROR(VLOOKUP(A355,Tableau1[[#All],[N°Article]:[Libellé]],2,FALSE),"")</f>
        <v/>
      </c>
      <c r="C355" s="27"/>
      <c r="D355" s="27"/>
      <c r="E355" s="27"/>
      <c r="F355" s="27"/>
      <c r="G355" s="27"/>
      <c r="H355" s="27"/>
      <c r="I355" s="27"/>
      <c r="J355" s="27"/>
      <c r="K355" s="27"/>
      <c r="L355" s="27"/>
      <c r="M355" s="17"/>
      <c r="N355" s="16">
        <f t="shared" si="53"/>
        <v>0</v>
      </c>
      <c r="O355" s="17"/>
      <c r="P355" s="27"/>
      <c r="Q355" s="27"/>
      <c r="R355" s="27"/>
      <c r="S355" s="27"/>
      <c r="T355" s="27"/>
      <c r="U355" s="27"/>
      <c r="V355" s="27"/>
      <c r="W355" s="27"/>
      <c r="X355" s="27"/>
      <c r="Y355" s="17"/>
      <c r="Z355" s="16">
        <f t="shared" si="54"/>
        <v>0</v>
      </c>
      <c r="AA355" s="17"/>
      <c r="AB355" s="27"/>
      <c r="AC355" s="27"/>
      <c r="AD355" s="27"/>
      <c r="AE355" s="27"/>
      <c r="AF355" s="27"/>
      <c r="AG355" s="27"/>
      <c r="AH355" s="27"/>
      <c r="AI355" s="27"/>
      <c r="AJ355" s="27"/>
      <c r="AK355" s="27"/>
      <c r="AL355" s="27"/>
      <c r="AM355" s="24"/>
      <c r="AN355" s="26"/>
      <c r="AO355" s="16">
        <f t="shared" si="55"/>
        <v>0</v>
      </c>
      <c r="AP355" s="18"/>
      <c r="AQ355" s="4"/>
      <c r="AR355" s="39" t="str">
        <f t="shared" si="52"/>
        <v/>
      </c>
      <c r="AS355" s="28">
        <f t="shared" si="56"/>
        <v>0</v>
      </c>
      <c r="AT355" s="4"/>
      <c r="AU355" s="4"/>
      <c r="AV355" s="4"/>
      <c r="AW355" s="4"/>
      <c r="AX355" s="4"/>
      <c r="AY355" s="4"/>
    </row>
    <row r="356" spans="1:51">
      <c r="A356" s="41"/>
      <c r="B356" s="15" t="str">
        <f>IFERROR(VLOOKUP(A356,Tableau1[[#All],[N°Article]:[Libellé]],2,FALSE),"")</f>
        <v/>
      </c>
      <c r="C356" s="27"/>
      <c r="D356" s="27"/>
      <c r="E356" s="27"/>
      <c r="F356" s="27"/>
      <c r="G356" s="27"/>
      <c r="H356" s="27"/>
      <c r="I356" s="27"/>
      <c r="J356" s="27"/>
      <c r="K356" s="27"/>
      <c r="L356" s="27"/>
      <c r="M356" s="17"/>
      <c r="N356" s="16">
        <f t="shared" si="53"/>
        <v>0</v>
      </c>
      <c r="O356" s="17"/>
      <c r="P356" s="27"/>
      <c r="Q356" s="27"/>
      <c r="R356" s="27"/>
      <c r="S356" s="27"/>
      <c r="T356" s="27"/>
      <c r="U356" s="27"/>
      <c r="V356" s="27"/>
      <c r="W356" s="27"/>
      <c r="X356" s="27"/>
      <c r="Y356" s="17"/>
      <c r="Z356" s="16">
        <f t="shared" si="54"/>
        <v>0</v>
      </c>
      <c r="AA356" s="17"/>
      <c r="AB356" s="27"/>
      <c r="AC356" s="27"/>
      <c r="AD356" s="27"/>
      <c r="AE356" s="27"/>
      <c r="AF356" s="27"/>
      <c r="AG356" s="27"/>
      <c r="AH356" s="27"/>
      <c r="AI356" s="27"/>
      <c r="AJ356" s="27"/>
      <c r="AK356" s="27"/>
      <c r="AL356" s="27"/>
      <c r="AM356" s="24"/>
      <c r="AN356" s="26"/>
      <c r="AO356" s="16">
        <f t="shared" si="55"/>
        <v>0</v>
      </c>
      <c r="AP356" s="18"/>
      <c r="AQ356" s="4"/>
      <c r="AR356" s="39" t="str">
        <f t="shared" si="52"/>
        <v/>
      </c>
      <c r="AS356" s="28">
        <f t="shared" si="56"/>
        <v>0</v>
      </c>
      <c r="AT356" s="4"/>
      <c r="AU356" s="4"/>
      <c r="AV356" s="4"/>
      <c r="AW356" s="4"/>
      <c r="AX356" s="4"/>
      <c r="AY356" s="4"/>
    </row>
    <row r="357" spans="1:51">
      <c r="A357" s="41"/>
      <c r="B357" s="15" t="str">
        <f>IFERROR(VLOOKUP(A357,Tableau1[[#All],[N°Article]:[Libellé]],2,FALSE),"")</f>
        <v/>
      </c>
      <c r="C357" s="27"/>
      <c r="D357" s="27"/>
      <c r="E357" s="27"/>
      <c r="F357" s="27"/>
      <c r="G357" s="27"/>
      <c r="H357" s="27"/>
      <c r="I357" s="27"/>
      <c r="J357" s="27"/>
      <c r="K357" s="27"/>
      <c r="L357" s="27"/>
      <c r="M357" s="17"/>
      <c r="N357" s="16">
        <f t="shared" si="53"/>
        <v>0</v>
      </c>
      <c r="O357" s="17"/>
      <c r="P357" s="27"/>
      <c r="Q357" s="27"/>
      <c r="R357" s="27"/>
      <c r="S357" s="27"/>
      <c r="T357" s="27"/>
      <c r="U357" s="27"/>
      <c r="V357" s="27"/>
      <c r="W357" s="27"/>
      <c r="X357" s="27"/>
      <c r="Y357" s="17"/>
      <c r="Z357" s="16">
        <f t="shared" si="54"/>
        <v>0</v>
      </c>
      <c r="AA357" s="17"/>
      <c r="AB357" s="27"/>
      <c r="AC357" s="27"/>
      <c r="AD357" s="27"/>
      <c r="AE357" s="27"/>
      <c r="AF357" s="27"/>
      <c r="AG357" s="27"/>
      <c r="AH357" s="27"/>
      <c r="AI357" s="27"/>
      <c r="AJ357" s="27"/>
      <c r="AK357" s="27"/>
      <c r="AL357" s="27"/>
      <c r="AM357" s="24"/>
      <c r="AN357" s="26"/>
      <c r="AO357" s="16">
        <f t="shared" si="55"/>
        <v>0</v>
      </c>
      <c r="AP357" s="18"/>
      <c r="AQ357" s="4"/>
      <c r="AR357" s="39" t="str">
        <f t="shared" si="52"/>
        <v/>
      </c>
      <c r="AS357" s="28">
        <f t="shared" si="56"/>
        <v>0</v>
      </c>
      <c r="AT357" s="4"/>
      <c r="AU357" s="4"/>
      <c r="AV357" s="4"/>
      <c r="AW357" s="4"/>
      <c r="AX357" s="4"/>
      <c r="AY357" s="4"/>
    </row>
    <row r="358" spans="1:51">
      <c r="A358" s="41"/>
      <c r="B358" s="15" t="str">
        <f>IFERROR(VLOOKUP(A358,Tableau1[[#All],[N°Article]:[Libellé]],2,FALSE),"")</f>
        <v/>
      </c>
      <c r="C358" s="27"/>
      <c r="D358" s="27"/>
      <c r="E358" s="27"/>
      <c r="F358" s="27"/>
      <c r="G358" s="27"/>
      <c r="H358" s="27"/>
      <c r="I358" s="27"/>
      <c r="J358" s="27"/>
      <c r="K358" s="27"/>
      <c r="L358" s="27"/>
      <c r="M358" s="17"/>
      <c r="N358" s="16">
        <f t="shared" si="53"/>
        <v>0</v>
      </c>
      <c r="O358" s="17"/>
      <c r="P358" s="27"/>
      <c r="Q358" s="27"/>
      <c r="R358" s="27"/>
      <c r="S358" s="27"/>
      <c r="T358" s="27"/>
      <c r="U358" s="27"/>
      <c r="V358" s="27"/>
      <c r="W358" s="27"/>
      <c r="X358" s="27"/>
      <c r="Y358" s="17"/>
      <c r="Z358" s="16">
        <f t="shared" si="54"/>
        <v>0</v>
      </c>
      <c r="AA358" s="17"/>
      <c r="AB358" s="27"/>
      <c r="AC358" s="27"/>
      <c r="AD358" s="27"/>
      <c r="AE358" s="27"/>
      <c r="AF358" s="27"/>
      <c r="AG358" s="27"/>
      <c r="AH358" s="27"/>
      <c r="AI358" s="27"/>
      <c r="AJ358" s="27"/>
      <c r="AK358" s="27"/>
      <c r="AL358" s="27"/>
      <c r="AM358" s="24"/>
      <c r="AN358" s="26"/>
      <c r="AO358" s="16">
        <f t="shared" si="55"/>
        <v>0</v>
      </c>
      <c r="AP358" s="18"/>
      <c r="AQ358" s="4"/>
      <c r="AR358" s="39" t="str">
        <f t="shared" si="52"/>
        <v/>
      </c>
      <c r="AS358" s="28">
        <f t="shared" si="56"/>
        <v>0</v>
      </c>
      <c r="AT358" s="4"/>
      <c r="AU358" s="4"/>
      <c r="AV358" s="4"/>
      <c r="AW358" s="4"/>
      <c r="AX358" s="4"/>
      <c r="AY358" s="4"/>
    </row>
    <row r="359" spans="1:51">
      <c r="A359" s="41"/>
      <c r="B359" s="15" t="str">
        <f>IFERROR(VLOOKUP(A359,Tableau1[[#All],[N°Article]:[Libellé]],2,FALSE),"")</f>
        <v/>
      </c>
      <c r="C359" s="27"/>
      <c r="D359" s="27"/>
      <c r="E359" s="27"/>
      <c r="F359" s="27"/>
      <c r="G359" s="27"/>
      <c r="H359" s="27"/>
      <c r="I359" s="27"/>
      <c r="J359" s="27"/>
      <c r="K359" s="27"/>
      <c r="L359" s="27"/>
      <c r="M359" s="17"/>
      <c r="N359" s="16">
        <f t="shared" si="53"/>
        <v>0</v>
      </c>
      <c r="O359" s="17"/>
      <c r="P359" s="27"/>
      <c r="Q359" s="27"/>
      <c r="R359" s="27"/>
      <c r="S359" s="27"/>
      <c r="T359" s="27"/>
      <c r="U359" s="27"/>
      <c r="V359" s="27"/>
      <c r="W359" s="27"/>
      <c r="X359" s="27"/>
      <c r="Y359" s="17"/>
      <c r="Z359" s="16">
        <f t="shared" si="54"/>
        <v>0</v>
      </c>
      <c r="AA359" s="17"/>
      <c r="AB359" s="27"/>
      <c r="AC359" s="27"/>
      <c r="AD359" s="27"/>
      <c r="AE359" s="27"/>
      <c r="AF359" s="27"/>
      <c r="AG359" s="27"/>
      <c r="AH359" s="27"/>
      <c r="AI359" s="27"/>
      <c r="AJ359" s="27"/>
      <c r="AK359" s="27"/>
      <c r="AL359" s="27"/>
      <c r="AM359" s="24"/>
      <c r="AN359" s="26"/>
      <c r="AO359" s="16">
        <f t="shared" si="55"/>
        <v>0</v>
      </c>
      <c r="AP359" s="18"/>
      <c r="AQ359" s="4"/>
      <c r="AR359" s="39" t="str">
        <f t="shared" si="52"/>
        <v/>
      </c>
      <c r="AS359" s="28">
        <f t="shared" si="56"/>
        <v>0</v>
      </c>
      <c r="AT359" s="4"/>
      <c r="AU359" s="4"/>
      <c r="AV359" s="4"/>
      <c r="AW359" s="4"/>
      <c r="AX359" s="4"/>
      <c r="AY359" s="4"/>
    </row>
    <row r="360" spans="1:51">
      <c r="A360" s="41"/>
      <c r="B360" s="15" t="str">
        <f>IFERROR(VLOOKUP(A360,Tableau1[[#All],[N°Article]:[Libellé]],2,FALSE),"")</f>
        <v/>
      </c>
      <c r="C360" s="27"/>
      <c r="D360" s="27"/>
      <c r="E360" s="27"/>
      <c r="F360" s="27"/>
      <c r="G360" s="27"/>
      <c r="H360" s="27"/>
      <c r="I360" s="27"/>
      <c r="J360" s="27"/>
      <c r="K360" s="27"/>
      <c r="L360" s="27"/>
      <c r="M360" s="17"/>
      <c r="N360" s="16">
        <f t="shared" si="53"/>
        <v>0</v>
      </c>
      <c r="O360" s="17"/>
      <c r="P360" s="27"/>
      <c r="Q360" s="27"/>
      <c r="R360" s="27"/>
      <c r="S360" s="27"/>
      <c r="T360" s="27"/>
      <c r="U360" s="27"/>
      <c r="V360" s="27"/>
      <c r="W360" s="27"/>
      <c r="X360" s="27"/>
      <c r="Y360" s="17"/>
      <c r="Z360" s="16">
        <f t="shared" si="54"/>
        <v>0</v>
      </c>
      <c r="AA360" s="17"/>
      <c r="AB360" s="27"/>
      <c r="AC360" s="27"/>
      <c r="AD360" s="27"/>
      <c r="AE360" s="27"/>
      <c r="AF360" s="27"/>
      <c r="AG360" s="27"/>
      <c r="AH360" s="27"/>
      <c r="AI360" s="27"/>
      <c r="AJ360" s="27"/>
      <c r="AK360" s="27"/>
      <c r="AL360" s="27"/>
      <c r="AM360" s="24"/>
      <c r="AN360" s="26"/>
      <c r="AO360" s="16">
        <f t="shared" si="55"/>
        <v>0</v>
      </c>
      <c r="AP360" s="18"/>
      <c r="AQ360" s="4"/>
      <c r="AR360" s="39" t="str">
        <f t="shared" si="52"/>
        <v/>
      </c>
      <c r="AS360" s="28">
        <f t="shared" si="56"/>
        <v>0</v>
      </c>
      <c r="AT360" s="4"/>
      <c r="AU360" s="4"/>
      <c r="AV360" s="4"/>
      <c r="AW360" s="4"/>
      <c r="AX360" s="4"/>
      <c r="AY360" s="4"/>
    </row>
    <row r="361" spans="1:51">
      <c r="A361" s="41"/>
      <c r="B361" s="15" t="str">
        <f>IFERROR(VLOOKUP(A361,Tableau1[[#All],[N°Article]:[Libellé]],2,FALSE),"")</f>
        <v/>
      </c>
      <c r="C361" s="27"/>
      <c r="D361" s="27"/>
      <c r="E361" s="27"/>
      <c r="F361" s="27"/>
      <c r="G361" s="27"/>
      <c r="H361" s="27"/>
      <c r="I361" s="27"/>
      <c r="J361" s="27"/>
      <c r="K361" s="27"/>
      <c r="L361" s="27"/>
      <c r="M361" s="17"/>
      <c r="N361" s="16">
        <f t="shared" si="53"/>
        <v>0</v>
      </c>
      <c r="O361" s="17"/>
      <c r="P361" s="27"/>
      <c r="Q361" s="27"/>
      <c r="R361" s="27"/>
      <c r="S361" s="27"/>
      <c r="T361" s="27"/>
      <c r="U361" s="27"/>
      <c r="V361" s="27"/>
      <c r="W361" s="27"/>
      <c r="X361" s="27"/>
      <c r="Y361" s="17"/>
      <c r="Z361" s="16">
        <f t="shared" si="54"/>
        <v>0</v>
      </c>
      <c r="AA361" s="17"/>
      <c r="AB361" s="27"/>
      <c r="AC361" s="27"/>
      <c r="AD361" s="27"/>
      <c r="AE361" s="27"/>
      <c r="AF361" s="27"/>
      <c r="AG361" s="27"/>
      <c r="AH361" s="27"/>
      <c r="AI361" s="27"/>
      <c r="AJ361" s="27"/>
      <c r="AK361" s="27"/>
      <c r="AL361" s="27"/>
      <c r="AM361" s="24"/>
      <c r="AN361" s="26"/>
      <c r="AO361" s="16">
        <f t="shared" si="55"/>
        <v>0</v>
      </c>
      <c r="AP361" s="18"/>
      <c r="AQ361" s="4"/>
      <c r="AR361" s="39" t="str">
        <f t="shared" si="52"/>
        <v/>
      </c>
      <c r="AS361" s="28">
        <f t="shared" si="56"/>
        <v>0</v>
      </c>
      <c r="AT361" s="4"/>
      <c r="AU361" s="4"/>
      <c r="AV361" s="4"/>
      <c r="AW361" s="4"/>
      <c r="AX361" s="4"/>
      <c r="AY361" s="4"/>
    </row>
    <row r="362" spans="1:51">
      <c r="A362" s="41"/>
      <c r="B362" s="15" t="str">
        <f>IFERROR(VLOOKUP(A362,Tableau1[[#All],[N°Article]:[Libellé]],2,FALSE),"")</f>
        <v/>
      </c>
      <c r="C362" s="27"/>
      <c r="D362" s="27"/>
      <c r="E362" s="27"/>
      <c r="F362" s="27"/>
      <c r="G362" s="27"/>
      <c r="H362" s="27"/>
      <c r="I362" s="27"/>
      <c r="J362" s="27"/>
      <c r="K362" s="27"/>
      <c r="L362" s="27"/>
      <c r="M362" s="17"/>
      <c r="N362" s="16">
        <f t="shared" si="53"/>
        <v>0</v>
      </c>
      <c r="O362" s="17"/>
      <c r="P362" s="27"/>
      <c r="Q362" s="27"/>
      <c r="R362" s="27"/>
      <c r="S362" s="27"/>
      <c r="T362" s="27"/>
      <c r="U362" s="27"/>
      <c r="V362" s="27"/>
      <c r="W362" s="27"/>
      <c r="X362" s="27"/>
      <c r="Y362" s="17"/>
      <c r="Z362" s="16">
        <f t="shared" si="54"/>
        <v>0</v>
      </c>
      <c r="AA362" s="17"/>
      <c r="AB362" s="27"/>
      <c r="AC362" s="27"/>
      <c r="AD362" s="27"/>
      <c r="AE362" s="27"/>
      <c r="AF362" s="27"/>
      <c r="AG362" s="27"/>
      <c r="AH362" s="27"/>
      <c r="AI362" s="27"/>
      <c r="AJ362" s="27"/>
      <c r="AK362" s="27"/>
      <c r="AL362" s="27"/>
      <c r="AM362" s="24"/>
      <c r="AN362" s="26"/>
      <c r="AO362" s="16">
        <f t="shared" si="55"/>
        <v>0</v>
      </c>
      <c r="AP362" s="18"/>
      <c r="AQ362" s="4"/>
      <c r="AR362" s="39" t="str">
        <f t="shared" si="52"/>
        <v/>
      </c>
      <c r="AS362" s="28">
        <f t="shared" si="56"/>
        <v>0</v>
      </c>
      <c r="AT362" s="4"/>
      <c r="AU362" s="4"/>
      <c r="AV362" s="4"/>
      <c r="AW362" s="4"/>
      <c r="AX362" s="4"/>
      <c r="AY362" s="4"/>
    </row>
    <row r="363" spans="1:51">
      <c r="A363" s="41"/>
      <c r="B363" s="15" t="str">
        <f>IFERROR(VLOOKUP(A363,Tableau1[[#All],[N°Article]:[Libellé]],2,FALSE),"")</f>
        <v/>
      </c>
      <c r="C363" s="27"/>
      <c r="D363" s="27"/>
      <c r="E363" s="27"/>
      <c r="F363" s="27"/>
      <c r="G363" s="27"/>
      <c r="H363" s="27"/>
      <c r="I363" s="27"/>
      <c r="J363" s="27"/>
      <c r="K363" s="27"/>
      <c r="L363" s="27"/>
      <c r="M363" s="17"/>
      <c r="N363" s="16">
        <f t="shared" si="53"/>
        <v>0</v>
      </c>
      <c r="O363" s="17"/>
      <c r="P363" s="27"/>
      <c r="Q363" s="27"/>
      <c r="R363" s="27"/>
      <c r="S363" s="27"/>
      <c r="T363" s="27"/>
      <c r="U363" s="27"/>
      <c r="V363" s="27"/>
      <c r="W363" s="27"/>
      <c r="X363" s="27"/>
      <c r="Y363" s="17"/>
      <c r="Z363" s="16">
        <f t="shared" si="54"/>
        <v>0</v>
      </c>
      <c r="AA363" s="17"/>
      <c r="AB363" s="27"/>
      <c r="AC363" s="27"/>
      <c r="AD363" s="27"/>
      <c r="AE363" s="27"/>
      <c r="AF363" s="27"/>
      <c r="AG363" s="27"/>
      <c r="AH363" s="27"/>
      <c r="AI363" s="27"/>
      <c r="AJ363" s="27"/>
      <c r="AK363" s="27"/>
      <c r="AL363" s="27"/>
      <c r="AM363" s="24"/>
      <c r="AN363" s="26"/>
      <c r="AO363" s="16">
        <f t="shared" si="55"/>
        <v>0</v>
      </c>
      <c r="AP363" s="18"/>
      <c r="AQ363" s="4"/>
      <c r="AR363" s="39" t="str">
        <f t="shared" si="52"/>
        <v/>
      </c>
      <c r="AS363" s="28">
        <f t="shared" si="56"/>
        <v>0</v>
      </c>
      <c r="AT363" s="4"/>
      <c r="AU363" s="4"/>
      <c r="AV363" s="4"/>
      <c r="AW363" s="4"/>
      <c r="AX363" s="4"/>
      <c r="AY363" s="4"/>
    </row>
    <row r="364" spans="1:51">
      <c r="A364" s="41"/>
      <c r="B364" s="15" t="str">
        <f>IFERROR(VLOOKUP(A364,Tableau1[[#All],[N°Article]:[Libellé]],2,FALSE),"")</f>
        <v/>
      </c>
      <c r="C364" s="27"/>
      <c r="D364" s="27"/>
      <c r="E364" s="27"/>
      <c r="F364" s="27"/>
      <c r="G364" s="27"/>
      <c r="H364" s="27"/>
      <c r="I364" s="27"/>
      <c r="J364" s="27"/>
      <c r="K364" s="27"/>
      <c r="L364" s="27"/>
      <c r="M364" s="17"/>
      <c r="N364" s="16">
        <f t="shared" si="53"/>
        <v>0</v>
      </c>
      <c r="O364" s="17"/>
      <c r="P364" s="27"/>
      <c r="Q364" s="27"/>
      <c r="R364" s="27"/>
      <c r="S364" s="27"/>
      <c r="T364" s="27"/>
      <c r="U364" s="27"/>
      <c r="V364" s="27"/>
      <c r="W364" s="27"/>
      <c r="X364" s="27"/>
      <c r="Y364" s="17"/>
      <c r="Z364" s="16">
        <f t="shared" si="54"/>
        <v>0</v>
      </c>
      <c r="AA364" s="17"/>
      <c r="AB364" s="27"/>
      <c r="AC364" s="27"/>
      <c r="AD364" s="27"/>
      <c r="AE364" s="27"/>
      <c r="AF364" s="27"/>
      <c r="AG364" s="27"/>
      <c r="AH364" s="27"/>
      <c r="AI364" s="27"/>
      <c r="AJ364" s="27"/>
      <c r="AK364" s="27"/>
      <c r="AL364" s="27"/>
      <c r="AM364" s="24"/>
      <c r="AN364" s="26"/>
      <c r="AO364" s="16">
        <f t="shared" si="55"/>
        <v>0</v>
      </c>
      <c r="AP364" s="18"/>
      <c r="AQ364" s="4"/>
      <c r="AR364" s="39" t="str">
        <f t="shared" si="52"/>
        <v/>
      </c>
      <c r="AS364" s="28">
        <f t="shared" si="56"/>
        <v>0</v>
      </c>
      <c r="AT364" s="4"/>
      <c r="AU364" s="4"/>
      <c r="AV364" s="4"/>
      <c r="AW364" s="4"/>
      <c r="AX364" s="4"/>
      <c r="AY364" s="4"/>
    </row>
    <row r="365" spans="1:51">
      <c r="A365" s="41"/>
      <c r="B365" s="15" t="str">
        <f>IFERROR(VLOOKUP(A365,Tableau1[[#All],[N°Article]:[Libellé]],2,FALSE),"")</f>
        <v/>
      </c>
      <c r="C365" s="27"/>
      <c r="D365" s="27"/>
      <c r="E365" s="27"/>
      <c r="F365" s="27"/>
      <c r="G365" s="27"/>
      <c r="H365" s="27"/>
      <c r="I365" s="27"/>
      <c r="J365" s="27"/>
      <c r="K365" s="27"/>
      <c r="L365" s="27"/>
      <c r="M365" s="17"/>
      <c r="N365" s="16">
        <f t="shared" si="53"/>
        <v>0</v>
      </c>
      <c r="O365" s="17"/>
      <c r="P365" s="27"/>
      <c r="Q365" s="27"/>
      <c r="R365" s="27"/>
      <c r="S365" s="27"/>
      <c r="T365" s="27"/>
      <c r="U365" s="27"/>
      <c r="V365" s="27"/>
      <c r="W365" s="27"/>
      <c r="X365" s="27"/>
      <c r="Y365" s="17"/>
      <c r="Z365" s="16">
        <f t="shared" si="54"/>
        <v>0</v>
      </c>
      <c r="AA365" s="17"/>
      <c r="AB365" s="27"/>
      <c r="AC365" s="27"/>
      <c r="AD365" s="27"/>
      <c r="AE365" s="27"/>
      <c r="AF365" s="27"/>
      <c r="AG365" s="27"/>
      <c r="AH365" s="27"/>
      <c r="AI365" s="27"/>
      <c r="AJ365" s="27"/>
      <c r="AK365" s="27"/>
      <c r="AL365" s="27"/>
      <c r="AM365" s="24"/>
      <c r="AN365" s="26"/>
      <c r="AO365" s="16">
        <f t="shared" si="55"/>
        <v>0</v>
      </c>
      <c r="AP365" s="18"/>
      <c r="AQ365" s="4"/>
      <c r="AR365" s="39" t="str">
        <f t="shared" si="52"/>
        <v/>
      </c>
      <c r="AS365" s="28">
        <f t="shared" si="56"/>
        <v>0</v>
      </c>
      <c r="AT365" s="4"/>
      <c r="AU365" s="4"/>
      <c r="AV365" s="4"/>
      <c r="AW365" s="4"/>
      <c r="AX365" s="4"/>
      <c r="AY365" s="4"/>
    </row>
    <row r="366" spans="1:51">
      <c r="A366" s="41"/>
      <c r="B366" s="15" t="str">
        <f>IFERROR(VLOOKUP(A366,Tableau1[[#All],[N°Article]:[Libellé]],2,FALSE),"")</f>
        <v/>
      </c>
      <c r="C366" s="27"/>
      <c r="D366" s="27"/>
      <c r="E366" s="27"/>
      <c r="F366" s="27"/>
      <c r="G366" s="27"/>
      <c r="H366" s="27"/>
      <c r="I366" s="27"/>
      <c r="J366" s="27"/>
      <c r="K366" s="27"/>
      <c r="L366" s="27"/>
      <c r="M366" s="17"/>
      <c r="N366" s="16">
        <f t="shared" si="53"/>
        <v>0</v>
      </c>
      <c r="O366" s="17"/>
      <c r="P366" s="27"/>
      <c r="Q366" s="27"/>
      <c r="R366" s="27"/>
      <c r="S366" s="27"/>
      <c r="T366" s="27"/>
      <c r="U366" s="27"/>
      <c r="V366" s="27"/>
      <c r="W366" s="27"/>
      <c r="X366" s="27"/>
      <c r="Y366" s="17"/>
      <c r="Z366" s="16">
        <f t="shared" si="54"/>
        <v>0</v>
      </c>
      <c r="AA366" s="17"/>
      <c r="AB366" s="27"/>
      <c r="AC366" s="27"/>
      <c r="AD366" s="27"/>
      <c r="AE366" s="27"/>
      <c r="AF366" s="27"/>
      <c r="AG366" s="27"/>
      <c r="AH366" s="27"/>
      <c r="AI366" s="27"/>
      <c r="AJ366" s="27"/>
      <c r="AK366" s="27"/>
      <c r="AL366" s="27"/>
      <c r="AM366" s="24"/>
      <c r="AN366" s="26"/>
      <c r="AO366" s="16">
        <f t="shared" si="55"/>
        <v>0</v>
      </c>
      <c r="AP366" s="18"/>
      <c r="AQ366" s="4"/>
      <c r="AR366" s="39" t="str">
        <f t="shared" si="52"/>
        <v/>
      </c>
      <c r="AS366" s="28">
        <f t="shared" si="56"/>
        <v>0</v>
      </c>
      <c r="AT366" s="4"/>
      <c r="AU366" s="4"/>
      <c r="AV366" s="4"/>
      <c r="AW366" s="4"/>
      <c r="AX366" s="4"/>
      <c r="AY366" s="4"/>
    </row>
    <row r="367" spans="1:51">
      <c r="A367" s="42"/>
      <c r="B367" s="15" t="str">
        <f>IFERROR(VLOOKUP(A367,Tableau1[[#All],[N°Article]:[Libellé]],2,FALSE),"")</f>
        <v/>
      </c>
      <c r="C367" s="27"/>
      <c r="D367" s="27"/>
      <c r="E367" s="27"/>
      <c r="F367" s="27"/>
      <c r="G367" s="27"/>
      <c r="H367" s="27"/>
      <c r="I367" s="27"/>
      <c r="J367" s="27"/>
      <c r="K367" s="27"/>
      <c r="L367" s="27"/>
      <c r="M367" s="17"/>
      <c r="N367" s="16">
        <f t="shared" si="53"/>
        <v>0</v>
      </c>
      <c r="O367" s="17"/>
      <c r="P367" s="27"/>
      <c r="Q367" s="27"/>
      <c r="R367" s="27"/>
      <c r="S367" s="27"/>
      <c r="T367" s="27"/>
      <c r="U367" s="27"/>
      <c r="V367" s="27"/>
      <c r="W367" s="27"/>
      <c r="X367" s="27"/>
      <c r="Y367" s="17"/>
      <c r="Z367" s="16">
        <f t="shared" si="54"/>
        <v>0</v>
      </c>
      <c r="AA367" s="17"/>
      <c r="AB367" s="27"/>
      <c r="AC367" s="27"/>
      <c r="AD367" s="27"/>
      <c r="AE367" s="27"/>
      <c r="AF367" s="27"/>
      <c r="AG367" s="27"/>
      <c r="AH367" s="27"/>
      <c r="AI367" s="27"/>
      <c r="AJ367" s="27"/>
      <c r="AK367" s="27"/>
      <c r="AL367" s="27"/>
      <c r="AM367" s="24"/>
      <c r="AN367" s="26"/>
      <c r="AO367" s="16">
        <f t="shared" si="55"/>
        <v>0</v>
      </c>
      <c r="AP367" s="18"/>
      <c r="AQ367" s="4"/>
      <c r="AR367" s="39" t="str">
        <f t="shared" si="52"/>
        <v/>
      </c>
      <c r="AS367" s="28">
        <f t="shared" si="56"/>
        <v>0</v>
      </c>
      <c r="AT367" s="4"/>
      <c r="AU367" s="4"/>
      <c r="AV367" s="4"/>
      <c r="AW367" s="4"/>
      <c r="AX367" s="4"/>
      <c r="AY367" s="4"/>
    </row>
    <row r="368" spans="1:51">
      <c r="A368" s="42"/>
      <c r="B368" s="15" t="str">
        <f>IFERROR(VLOOKUP(A368,Tableau1[[#All],[N°Article]:[Libellé]],2,FALSE),"")</f>
        <v/>
      </c>
      <c r="C368" s="27"/>
      <c r="D368" s="27"/>
      <c r="E368" s="27"/>
      <c r="F368" s="27"/>
      <c r="G368" s="27"/>
      <c r="H368" s="27"/>
      <c r="I368" s="27"/>
      <c r="J368" s="27"/>
      <c r="K368" s="27"/>
      <c r="L368" s="27"/>
      <c r="M368" s="17"/>
      <c r="N368" s="16">
        <f t="shared" si="53"/>
        <v>0</v>
      </c>
      <c r="O368" s="17"/>
      <c r="P368" s="27"/>
      <c r="Q368" s="27"/>
      <c r="R368" s="27"/>
      <c r="S368" s="27"/>
      <c r="T368" s="27"/>
      <c r="U368" s="27"/>
      <c r="V368" s="27"/>
      <c r="W368" s="27"/>
      <c r="X368" s="27"/>
      <c r="Y368" s="17"/>
      <c r="Z368" s="16">
        <f t="shared" si="54"/>
        <v>0</v>
      </c>
      <c r="AA368" s="17"/>
      <c r="AB368" s="27"/>
      <c r="AC368" s="27"/>
      <c r="AD368" s="27"/>
      <c r="AE368" s="27"/>
      <c r="AF368" s="27"/>
      <c r="AG368" s="27"/>
      <c r="AH368" s="27"/>
      <c r="AI368" s="27"/>
      <c r="AJ368" s="27"/>
      <c r="AK368" s="27"/>
      <c r="AL368" s="27"/>
      <c r="AM368" s="24"/>
      <c r="AN368" s="26"/>
      <c r="AO368" s="16">
        <f t="shared" si="55"/>
        <v>0</v>
      </c>
      <c r="AP368" s="18"/>
      <c r="AQ368" s="4"/>
      <c r="AR368" s="39" t="str">
        <f t="shared" si="52"/>
        <v/>
      </c>
      <c r="AS368" s="28">
        <f t="shared" si="56"/>
        <v>0</v>
      </c>
      <c r="AT368" s="4"/>
      <c r="AU368" s="4"/>
      <c r="AV368" s="4"/>
      <c r="AW368" s="4"/>
      <c r="AX368" s="4"/>
      <c r="AY368" s="4"/>
    </row>
    <row r="369" spans="1:51">
      <c r="A369" s="42"/>
      <c r="B369" s="15" t="str">
        <f>IFERROR(VLOOKUP(A369,Tableau1[[#All],[N°Article]:[Libellé]],2,FALSE),"")</f>
        <v/>
      </c>
      <c r="C369" s="27"/>
      <c r="D369" s="27"/>
      <c r="E369" s="27"/>
      <c r="F369" s="27"/>
      <c r="G369" s="27"/>
      <c r="H369" s="27"/>
      <c r="I369" s="27"/>
      <c r="J369" s="27"/>
      <c r="K369" s="27"/>
      <c r="L369" s="27"/>
      <c r="M369" s="17"/>
      <c r="N369" s="16">
        <f t="shared" si="53"/>
        <v>0</v>
      </c>
      <c r="O369" s="17"/>
      <c r="P369" s="27"/>
      <c r="Q369" s="27"/>
      <c r="R369" s="27"/>
      <c r="S369" s="27"/>
      <c r="T369" s="27"/>
      <c r="U369" s="27"/>
      <c r="V369" s="27"/>
      <c r="W369" s="27"/>
      <c r="X369" s="27"/>
      <c r="Y369" s="17"/>
      <c r="Z369" s="16">
        <f t="shared" si="54"/>
        <v>0</v>
      </c>
      <c r="AA369" s="1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  <c r="AL369" s="27"/>
      <c r="AM369" s="24"/>
      <c r="AN369" s="26"/>
      <c r="AO369" s="16">
        <f t="shared" si="55"/>
        <v>0</v>
      </c>
      <c r="AP369" s="18"/>
      <c r="AQ369" s="4"/>
      <c r="AR369" s="39" t="str">
        <f t="shared" si="52"/>
        <v/>
      </c>
      <c r="AS369" s="28">
        <f t="shared" si="56"/>
        <v>0</v>
      </c>
      <c r="AT369" s="4"/>
      <c r="AU369" s="4"/>
      <c r="AV369" s="4"/>
      <c r="AW369" s="4"/>
      <c r="AX369" s="4"/>
      <c r="AY369" s="4"/>
    </row>
    <row r="370" spans="1:51">
      <c r="A370" s="42"/>
      <c r="B370" s="15" t="str">
        <f>IFERROR(VLOOKUP(A370,Tableau1[[#All],[N°Article]:[Libellé]],2,FALSE),"")</f>
        <v/>
      </c>
      <c r="C370" s="27"/>
      <c r="D370" s="27"/>
      <c r="E370" s="27"/>
      <c r="F370" s="27"/>
      <c r="G370" s="27"/>
      <c r="H370" s="27"/>
      <c r="I370" s="27"/>
      <c r="J370" s="27"/>
      <c r="K370" s="27"/>
      <c r="L370" s="27"/>
      <c r="M370" s="17"/>
      <c r="N370" s="16">
        <f t="shared" si="53"/>
        <v>0</v>
      </c>
      <c r="O370" s="17"/>
      <c r="P370" s="27"/>
      <c r="Q370" s="27"/>
      <c r="R370" s="27"/>
      <c r="S370" s="27"/>
      <c r="T370" s="27"/>
      <c r="U370" s="27"/>
      <c r="V370" s="27"/>
      <c r="W370" s="27"/>
      <c r="X370" s="27"/>
      <c r="Y370" s="17"/>
      <c r="Z370" s="16">
        <f t="shared" si="54"/>
        <v>0</v>
      </c>
      <c r="AA370" s="17"/>
      <c r="AB370" s="27"/>
      <c r="AC370" s="27"/>
      <c r="AD370" s="27"/>
      <c r="AE370" s="27"/>
      <c r="AF370" s="27"/>
      <c r="AG370" s="27"/>
      <c r="AH370" s="27"/>
      <c r="AI370" s="27"/>
      <c r="AJ370" s="27"/>
      <c r="AK370" s="27"/>
      <c r="AL370" s="27"/>
      <c r="AM370" s="24"/>
      <c r="AN370" s="26"/>
      <c r="AO370" s="16">
        <f t="shared" si="55"/>
        <v>0</v>
      </c>
      <c r="AP370" s="18"/>
      <c r="AQ370" s="4"/>
      <c r="AR370" s="39" t="str">
        <f t="shared" si="52"/>
        <v/>
      </c>
      <c r="AS370" s="28">
        <f t="shared" si="56"/>
        <v>0</v>
      </c>
      <c r="AT370" s="4"/>
      <c r="AU370" s="4"/>
      <c r="AV370" s="4"/>
      <c r="AW370" s="4"/>
      <c r="AX370" s="4"/>
      <c r="AY370" s="4"/>
    </row>
    <row r="371" spans="1:51">
      <c r="A371" s="42"/>
      <c r="B371" s="15" t="str">
        <f>IFERROR(VLOOKUP(A371,Tableau1[[#All],[N°Article]:[Libellé]],2,FALSE),"")</f>
        <v/>
      </c>
      <c r="C371" s="27"/>
      <c r="D371" s="27"/>
      <c r="E371" s="27"/>
      <c r="F371" s="27"/>
      <c r="G371" s="27"/>
      <c r="H371" s="27"/>
      <c r="I371" s="27"/>
      <c r="J371" s="27"/>
      <c r="K371" s="27"/>
      <c r="L371" s="27"/>
      <c r="M371" s="17"/>
      <c r="N371" s="16">
        <f t="shared" si="53"/>
        <v>0</v>
      </c>
      <c r="O371" s="17"/>
      <c r="P371" s="27"/>
      <c r="Q371" s="27"/>
      <c r="R371" s="27"/>
      <c r="S371" s="27"/>
      <c r="T371" s="27"/>
      <c r="U371" s="27"/>
      <c r="V371" s="27"/>
      <c r="W371" s="27"/>
      <c r="X371" s="27"/>
      <c r="Y371" s="17"/>
      <c r="Z371" s="16">
        <f t="shared" si="54"/>
        <v>0</v>
      </c>
      <c r="AA371" s="17"/>
      <c r="AB371" s="27"/>
      <c r="AC371" s="27"/>
      <c r="AD371" s="27"/>
      <c r="AE371" s="27"/>
      <c r="AF371" s="27"/>
      <c r="AG371" s="27"/>
      <c r="AH371" s="27"/>
      <c r="AI371" s="27"/>
      <c r="AJ371" s="27"/>
      <c r="AK371" s="27"/>
      <c r="AL371" s="27"/>
      <c r="AM371" s="24"/>
      <c r="AN371" s="26"/>
      <c r="AO371" s="16">
        <f t="shared" si="55"/>
        <v>0</v>
      </c>
      <c r="AP371" s="18"/>
      <c r="AQ371" s="4"/>
      <c r="AR371" s="39" t="str">
        <f t="shared" si="52"/>
        <v/>
      </c>
      <c r="AS371" s="28">
        <f t="shared" si="56"/>
        <v>0</v>
      </c>
      <c r="AT371" s="4"/>
      <c r="AU371" s="4"/>
      <c r="AV371" s="4"/>
      <c r="AW371" s="4"/>
      <c r="AX371" s="4"/>
      <c r="AY371" s="4"/>
    </row>
    <row r="372" spans="1:51">
      <c r="A372" s="42"/>
      <c r="B372" s="15" t="str">
        <f>IFERROR(VLOOKUP(A372,Tableau1[[#All],[N°Article]:[Libellé]],2,FALSE),"")</f>
        <v/>
      </c>
      <c r="C372" s="27"/>
      <c r="D372" s="27"/>
      <c r="E372" s="27"/>
      <c r="F372" s="27"/>
      <c r="G372" s="27"/>
      <c r="H372" s="27"/>
      <c r="I372" s="27"/>
      <c r="J372" s="27"/>
      <c r="K372" s="27"/>
      <c r="L372" s="27"/>
      <c r="M372" s="17"/>
      <c r="N372" s="16">
        <f t="shared" si="53"/>
        <v>0</v>
      </c>
      <c r="O372" s="17"/>
      <c r="P372" s="27"/>
      <c r="Q372" s="27"/>
      <c r="R372" s="27"/>
      <c r="S372" s="27"/>
      <c r="T372" s="27"/>
      <c r="U372" s="27"/>
      <c r="V372" s="27"/>
      <c r="W372" s="27"/>
      <c r="X372" s="27"/>
      <c r="Y372" s="17"/>
      <c r="Z372" s="16">
        <f t="shared" si="54"/>
        <v>0</v>
      </c>
      <c r="AA372" s="17"/>
      <c r="AB372" s="27"/>
      <c r="AC372" s="27"/>
      <c r="AD372" s="27"/>
      <c r="AE372" s="27"/>
      <c r="AF372" s="27"/>
      <c r="AG372" s="27"/>
      <c r="AH372" s="27"/>
      <c r="AI372" s="27"/>
      <c r="AJ372" s="27"/>
      <c r="AK372" s="27"/>
      <c r="AL372" s="27"/>
      <c r="AM372" s="24"/>
      <c r="AN372" s="26"/>
      <c r="AO372" s="16">
        <f t="shared" si="55"/>
        <v>0</v>
      </c>
      <c r="AP372" s="18"/>
      <c r="AQ372" s="4"/>
      <c r="AR372" s="39" t="str">
        <f t="shared" si="52"/>
        <v/>
      </c>
      <c r="AS372" s="28">
        <f t="shared" si="56"/>
        <v>0</v>
      </c>
      <c r="AT372" s="4"/>
      <c r="AU372" s="4"/>
      <c r="AV372" s="4"/>
      <c r="AW372" s="4"/>
      <c r="AX372" s="4"/>
      <c r="AY372" s="4"/>
    </row>
    <row r="373" spans="1:51">
      <c r="A373" s="42"/>
      <c r="B373" s="15" t="str">
        <f>IFERROR(VLOOKUP(A373,Tableau1[[#All],[N°Article]:[Libellé]],2,FALSE),"")</f>
        <v/>
      </c>
      <c r="C373" s="27"/>
      <c r="D373" s="27"/>
      <c r="E373" s="27"/>
      <c r="F373" s="27"/>
      <c r="G373" s="27"/>
      <c r="H373" s="27"/>
      <c r="I373" s="27"/>
      <c r="J373" s="27"/>
      <c r="K373" s="27"/>
      <c r="L373" s="27"/>
      <c r="M373" s="17"/>
      <c r="N373" s="16">
        <f t="shared" si="53"/>
        <v>0</v>
      </c>
      <c r="O373" s="17"/>
      <c r="P373" s="27"/>
      <c r="Q373" s="27"/>
      <c r="R373" s="27"/>
      <c r="S373" s="27"/>
      <c r="T373" s="27"/>
      <c r="U373" s="27"/>
      <c r="V373" s="27"/>
      <c r="W373" s="27"/>
      <c r="X373" s="27"/>
      <c r="Y373" s="17"/>
      <c r="Z373" s="16">
        <f t="shared" si="54"/>
        <v>0</v>
      </c>
      <c r="AA373" s="17"/>
      <c r="AB373" s="27"/>
      <c r="AC373" s="27"/>
      <c r="AD373" s="27"/>
      <c r="AE373" s="27"/>
      <c r="AF373" s="27"/>
      <c r="AG373" s="27"/>
      <c r="AH373" s="27"/>
      <c r="AI373" s="27"/>
      <c r="AJ373" s="27"/>
      <c r="AK373" s="27"/>
      <c r="AL373" s="27"/>
      <c r="AM373" s="24"/>
      <c r="AN373" s="26"/>
      <c r="AO373" s="16">
        <f t="shared" si="55"/>
        <v>0</v>
      </c>
      <c r="AP373" s="18"/>
      <c r="AQ373" s="4"/>
      <c r="AR373" s="39" t="str">
        <f t="shared" si="52"/>
        <v/>
      </c>
      <c r="AS373" s="28">
        <f t="shared" si="56"/>
        <v>0</v>
      </c>
      <c r="AT373" s="4"/>
      <c r="AU373" s="4"/>
      <c r="AV373" s="4"/>
      <c r="AW373" s="4"/>
      <c r="AX373" s="4"/>
      <c r="AY373" s="4"/>
    </row>
    <row r="374" spans="1:51">
      <c r="A374" s="43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19"/>
      <c r="AN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</row>
    <row r="375" spans="1:51">
      <c r="A375" s="6"/>
      <c r="B375" s="12" t="s">
        <v>5</v>
      </c>
      <c r="C375" s="6"/>
      <c r="D375" s="13" t="s">
        <v>54</v>
      </c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4"/>
      <c r="AR375" s="4"/>
      <c r="AS375" s="4"/>
      <c r="AT375" s="4"/>
      <c r="AU375" s="4"/>
      <c r="AV375" s="4"/>
      <c r="AW375" s="4"/>
      <c r="AX375" s="4"/>
      <c r="AY375" s="4"/>
    </row>
    <row r="376" spans="1:51">
      <c r="A376" s="6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</row>
    <row r="377" spans="1:51" ht="46.5">
      <c r="A377" s="14" t="s">
        <v>0</v>
      </c>
      <c r="B377" s="14" t="s">
        <v>4</v>
      </c>
      <c r="C377" s="11">
        <v>42339</v>
      </c>
      <c r="D377" s="11">
        <v>42340</v>
      </c>
      <c r="E377" s="11">
        <v>42341</v>
      </c>
      <c r="F377" s="11">
        <v>42342</v>
      </c>
      <c r="G377" s="11">
        <v>42343</v>
      </c>
      <c r="H377" s="11">
        <v>42344</v>
      </c>
      <c r="I377" s="11">
        <v>42345</v>
      </c>
      <c r="J377" s="11">
        <v>42346</v>
      </c>
      <c r="K377" s="11">
        <v>42347</v>
      </c>
      <c r="L377" s="11">
        <v>42348</v>
      </c>
      <c r="M377" s="10"/>
      <c r="N377" s="11" t="s">
        <v>25</v>
      </c>
      <c r="O377" s="10"/>
      <c r="P377" s="11">
        <v>42349</v>
      </c>
      <c r="Q377" s="11">
        <v>42350</v>
      </c>
      <c r="R377" s="11">
        <v>42351</v>
      </c>
      <c r="S377" s="11">
        <v>42352</v>
      </c>
      <c r="T377" s="11">
        <v>42353</v>
      </c>
      <c r="U377" s="11">
        <v>42354</v>
      </c>
      <c r="V377" s="11">
        <v>42355</v>
      </c>
      <c r="W377" s="11">
        <v>42356</v>
      </c>
      <c r="X377" s="11">
        <v>42357</v>
      </c>
      <c r="Y377" s="10"/>
      <c r="Z377" s="11" t="s">
        <v>26</v>
      </c>
      <c r="AA377" s="10"/>
      <c r="AB377" s="11">
        <v>42358</v>
      </c>
      <c r="AC377" s="11">
        <v>42359</v>
      </c>
      <c r="AD377" s="11">
        <v>42360</v>
      </c>
      <c r="AE377" s="11">
        <v>42361</v>
      </c>
      <c r="AF377" s="11">
        <v>42362</v>
      </c>
      <c r="AG377" s="11">
        <v>42363</v>
      </c>
      <c r="AH377" s="11">
        <v>42364</v>
      </c>
      <c r="AI377" s="11">
        <v>42365</v>
      </c>
      <c r="AJ377" s="11">
        <v>42366</v>
      </c>
      <c r="AK377" s="11">
        <v>42367</v>
      </c>
      <c r="AL377" s="11">
        <v>42368</v>
      </c>
      <c r="AM377" s="11">
        <v>42369</v>
      </c>
      <c r="AN377" s="10"/>
      <c r="AO377" s="11" t="s">
        <v>27</v>
      </c>
      <c r="AP377" s="10"/>
      <c r="AQ377" s="4"/>
      <c r="AR377" s="4"/>
      <c r="AS377" s="11" t="s">
        <v>6</v>
      </c>
      <c r="AT377" s="4"/>
      <c r="AU377" s="4"/>
      <c r="AV377" s="4"/>
      <c r="AW377" s="4"/>
      <c r="AX377" s="4"/>
      <c r="AY377" s="4"/>
    </row>
    <row r="378" spans="1:51">
      <c r="A378" s="41">
        <v>1234</v>
      </c>
      <c r="B378" s="15" t="str">
        <f>IFERROR(VLOOKUP(A378,Tableau1[[#All],[N°Article]:[Libellé]],2,FALSE),"")</f>
        <v>SERVIETTES 8/8</v>
      </c>
      <c r="C378" s="27"/>
      <c r="D378" s="27"/>
      <c r="E378" s="27"/>
      <c r="F378" s="27"/>
      <c r="G378" s="27"/>
      <c r="H378" s="27"/>
      <c r="I378" s="27"/>
      <c r="J378" s="27"/>
      <c r="K378" s="27"/>
      <c r="L378" s="27"/>
      <c r="M378" s="17"/>
      <c r="N378" s="16">
        <f>SUM(C378:L378)</f>
        <v>0</v>
      </c>
      <c r="O378" s="17"/>
      <c r="P378" s="27"/>
      <c r="Q378" s="27"/>
      <c r="R378" s="27"/>
      <c r="S378" s="27"/>
      <c r="T378" s="27">
        <v>4</v>
      </c>
      <c r="U378" s="27"/>
      <c r="V378" s="27"/>
      <c r="W378" s="27"/>
      <c r="X378" s="27"/>
      <c r="Y378" s="17"/>
      <c r="Z378" s="16">
        <f>SUM(O378:X378)</f>
        <v>4</v>
      </c>
      <c r="AA378" s="17"/>
      <c r="AB378" s="27"/>
      <c r="AC378" s="27"/>
      <c r="AD378" s="27"/>
      <c r="AE378" s="27"/>
      <c r="AF378" s="27"/>
      <c r="AG378" s="27"/>
      <c r="AH378" s="27"/>
      <c r="AI378" s="27">
        <v>10</v>
      </c>
      <c r="AJ378" s="27"/>
      <c r="AK378" s="27"/>
      <c r="AL378" s="27"/>
      <c r="AM378" s="27"/>
      <c r="AN378" s="17"/>
      <c r="AO378" s="16">
        <f>SUM(AD378:AM378)</f>
        <v>10</v>
      </c>
      <c r="AP378" s="18"/>
      <c r="AQ378" s="4"/>
      <c r="AR378" s="39" t="str">
        <f t="shared" ref="AR378:AR407" si="57">B378</f>
        <v>SERVIETTES 8/8</v>
      </c>
      <c r="AS378" s="28">
        <f>SUM(N378,Z378,AO378)</f>
        <v>14</v>
      </c>
      <c r="AT378" s="4"/>
      <c r="AU378" s="4"/>
      <c r="AV378" s="4"/>
      <c r="AW378" s="4"/>
      <c r="AX378" s="4"/>
      <c r="AY378" s="4"/>
    </row>
    <row r="379" spans="1:51">
      <c r="A379" s="41">
        <v>2345</v>
      </c>
      <c r="B379" s="15" t="str">
        <f>IFERROR(VLOOKUP(A379,Tableau1[[#All],[N°Article]:[Libellé]],2,FALSE),"")</f>
        <v>NAPPES 9/15</v>
      </c>
      <c r="C379" s="27"/>
      <c r="D379" s="27"/>
      <c r="E379" s="27">
        <v>5</v>
      </c>
      <c r="F379" s="27"/>
      <c r="G379" s="27"/>
      <c r="H379" s="27"/>
      <c r="I379" s="27"/>
      <c r="J379" s="27"/>
      <c r="K379" s="27"/>
      <c r="L379" s="27"/>
      <c r="M379" s="17"/>
      <c r="N379" s="16">
        <f t="shared" ref="N379:N407" si="58">SUM(C379:L379)</f>
        <v>5</v>
      </c>
      <c r="O379" s="17"/>
      <c r="P379" s="27"/>
      <c r="Q379" s="27"/>
      <c r="R379" s="27"/>
      <c r="S379" s="27"/>
      <c r="T379" s="27"/>
      <c r="U379" s="27"/>
      <c r="V379" s="27"/>
      <c r="W379" s="27"/>
      <c r="X379" s="27"/>
      <c r="Y379" s="17"/>
      <c r="Z379" s="16">
        <f t="shared" ref="Z379:Z407" si="59">SUM(O379:X379)</f>
        <v>0</v>
      </c>
      <c r="AA379" s="17"/>
      <c r="AB379" s="27"/>
      <c r="AC379" s="27"/>
      <c r="AD379" s="27"/>
      <c r="AE379" s="27"/>
      <c r="AF379" s="27"/>
      <c r="AG379" s="27"/>
      <c r="AH379" s="27"/>
      <c r="AI379" s="27">
        <v>2</v>
      </c>
      <c r="AJ379" s="27"/>
      <c r="AK379" s="27"/>
      <c r="AL379" s="27"/>
      <c r="AM379" s="27"/>
      <c r="AN379" s="17"/>
      <c r="AO379" s="16">
        <f t="shared" ref="AO379:AO407" si="60">SUM(AD379:AM379)</f>
        <v>2</v>
      </c>
      <c r="AP379" s="18"/>
      <c r="AQ379" s="4"/>
      <c r="AR379" s="39" t="str">
        <f t="shared" si="57"/>
        <v>NAPPES 9/15</v>
      </c>
      <c r="AS379" s="28">
        <f t="shared" ref="AS379:AS407" si="61">SUM(N379,Z379,AO379)</f>
        <v>7</v>
      </c>
      <c r="AT379" s="4"/>
      <c r="AU379" s="4"/>
      <c r="AV379" s="4"/>
      <c r="AW379" s="4"/>
      <c r="AX379" s="4"/>
      <c r="AY379" s="4"/>
    </row>
    <row r="380" spans="1:51">
      <c r="A380" s="41"/>
      <c r="B380" s="15" t="str">
        <f>IFERROR(VLOOKUP(A380,Tableau1[[#All],[N°Article]:[Libellé]],2,FALSE),"")</f>
        <v/>
      </c>
      <c r="C380" s="27"/>
      <c r="D380" s="27"/>
      <c r="E380" s="27"/>
      <c r="F380" s="27"/>
      <c r="G380" s="27"/>
      <c r="H380" s="27"/>
      <c r="I380" s="27"/>
      <c r="J380" s="27"/>
      <c r="K380" s="27"/>
      <c r="L380" s="27"/>
      <c r="M380" s="17"/>
      <c r="N380" s="16">
        <f t="shared" si="58"/>
        <v>0</v>
      </c>
      <c r="O380" s="17"/>
      <c r="P380" s="27"/>
      <c r="Q380" s="27"/>
      <c r="R380" s="27"/>
      <c r="S380" s="27"/>
      <c r="T380" s="27"/>
      <c r="U380" s="27"/>
      <c r="V380" s="27"/>
      <c r="W380" s="27"/>
      <c r="X380" s="27"/>
      <c r="Y380" s="17"/>
      <c r="Z380" s="16">
        <f t="shared" si="59"/>
        <v>0</v>
      </c>
      <c r="AA380" s="17"/>
      <c r="AB380" s="27"/>
      <c r="AC380" s="27"/>
      <c r="AD380" s="27"/>
      <c r="AE380" s="27"/>
      <c r="AF380" s="27"/>
      <c r="AG380" s="27"/>
      <c r="AH380" s="27"/>
      <c r="AI380" s="27"/>
      <c r="AJ380" s="27"/>
      <c r="AK380" s="27"/>
      <c r="AL380" s="27"/>
      <c r="AM380" s="27"/>
      <c r="AN380" s="17"/>
      <c r="AO380" s="16">
        <f t="shared" si="60"/>
        <v>0</v>
      </c>
      <c r="AP380" s="18"/>
      <c r="AQ380" s="4"/>
      <c r="AR380" s="39" t="str">
        <f t="shared" si="57"/>
        <v/>
      </c>
      <c r="AS380" s="28">
        <f t="shared" si="61"/>
        <v>0</v>
      </c>
      <c r="AT380" s="4"/>
      <c r="AU380" s="4"/>
      <c r="AV380" s="4"/>
      <c r="AW380" s="4"/>
      <c r="AX380" s="4"/>
      <c r="AY380" s="4"/>
    </row>
    <row r="381" spans="1:51">
      <c r="A381" s="41"/>
      <c r="B381" s="15" t="str">
        <f>IFERROR(VLOOKUP(A381,Tableau1[[#All],[N°Article]:[Libellé]],2,FALSE),"")</f>
        <v/>
      </c>
      <c r="C381" s="27"/>
      <c r="D381" s="27"/>
      <c r="E381" s="27"/>
      <c r="F381" s="27"/>
      <c r="G381" s="27"/>
      <c r="H381" s="27"/>
      <c r="I381" s="27"/>
      <c r="J381" s="27"/>
      <c r="K381" s="27"/>
      <c r="L381" s="27"/>
      <c r="M381" s="17"/>
      <c r="N381" s="16">
        <f t="shared" si="58"/>
        <v>0</v>
      </c>
      <c r="O381" s="17"/>
      <c r="P381" s="27"/>
      <c r="Q381" s="27"/>
      <c r="R381" s="27"/>
      <c r="S381" s="27"/>
      <c r="T381" s="27"/>
      <c r="U381" s="27"/>
      <c r="V381" s="27"/>
      <c r="W381" s="27"/>
      <c r="X381" s="27"/>
      <c r="Y381" s="17"/>
      <c r="Z381" s="16">
        <f t="shared" si="59"/>
        <v>0</v>
      </c>
      <c r="AA381" s="17"/>
      <c r="AB381" s="27"/>
      <c r="AC381" s="27"/>
      <c r="AD381" s="27"/>
      <c r="AE381" s="27"/>
      <c r="AF381" s="27"/>
      <c r="AG381" s="27"/>
      <c r="AH381" s="27"/>
      <c r="AI381" s="27"/>
      <c r="AJ381" s="27"/>
      <c r="AK381" s="27"/>
      <c r="AL381" s="27"/>
      <c r="AM381" s="27"/>
      <c r="AN381" s="17"/>
      <c r="AO381" s="16">
        <f t="shared" si="60"/>
        <v>0</v>
      </c>
      <c r="AP381" s="18"/>
      <c r="AQ381" s="4"/>
      <c r="AR381" s="39" t="str">
        <f t="shared" si="57"/>
        <v/>
      </c>
      <c r="AS381" s="28">
        <f t="shared" si="61"/>
        <v>0</v>
      </c>
      <c r="AT381" s="4"/>
      <c r="AU381" s="4"/>
      <c r="AV381" s="4"/>
      <c r="AW381" s="4"/>
      <c r="AX381" s="4"/>
      <c r="AY381" s="4"/>
    </row>
    <row r="382" spans="1:51">
      <c r="A382" s="41"/>
      <c r="B382" s="15" t="str">
        <f>IFERROR(VLOOKUP(A382,Tableau1[[#All],[N°Article]:[Libellé]],2,FALSE),"")</f>
        <v/>
      </c>
      <c r="C382" s="27"/>
      <c r="D382" s="27"/>
      <c r="E382" s="27"/>
      <c r="F382" s="27"/>
      <c r="G382" s="27"/>
      <c r="H382" s="27"/>
      <c r="I382" s="27"/>
      <c r="J382" s="27"/>
      <c r="K382" s="27"/>
      <c r="L382" s="27"/>
      <c r="M382" s="17"/>
      <c r="N382" s="16">
        <f t="shared" si="58"/>
        <v>0</v>
      </c>
      <c r="O382" s="17"/>
      <c r="P382" s="27"/>
      <c r="Q382" s="27"/>
      <c r="R382" s="27"/>
      <c r="S382" s="27"/>
      <c r="T382" s="27"/>
      <c r="U382" s="27"/>
      <c r="V382" s="27"/>
      <c r="W382" s="27"/>
      <c r="X382" s="27"/>
      <c r="Y382" s="17"/>
      <c r="Z382" s="16">
        <f t="shared" si="59"/>
        <v>0</v>
      </c>
      <c r="AA382" s="17"/>
      <c r="AB382" s="27"/>
      <c r="AC382" s="27"/>
      <c r="AD382" s="27"/>
      <c r="AE382" s="27"/>
      <c r="AF382" s="27"/>
      <c r="AG382" s="27"/>
      <c r="AH382" s="27"/>
      <c r="AI382" s="27"/>
      <c r="AJ382" s="27"/>
      <c r="AK382" s="27"/>
      <c r="AL382" s="27"/>
      <c r="AM382" s="27"/>
      <c r="AN382" s="17"/>
      <c r="AO382" s="16">
        <f t="shared" si="60"/>
        <v>0</v>
      </c>
      <c r="AP382" s="18"/>
      <c r="AQ382" s="4"/>
      <c r="AR382" s="39" t="str">
        <f t="shared" si="57"/>
        <v/>
      </c>
      <c r="AS382" s="28">
        <f t="shared" si="61"/>
        <v>0</v>
      </c>
      <c r="AT382" s="4"/>
      <c r="AU382" s="4"/>
      <c r="AV382" s="4"/>
      <c r="AW382" s="4"/>
      <c r="AX382" s="4"/>
      <c r="AY382" s="4"/>
    </row>
    <row r="383" spans="1:51">
      <c r="A383" s="41"/>
      <c r="B383" s="15" t="str">
        <f>IFERROR(VLOOKUP(A383,Tableau1[[#All],[N°Article]:[Libellé]],2,FALSE),"")</f>
        <v/>
      </c>
      <c r="C383" s="27"/>
      <c r="D383" s="27"/>
      <c r="E383" s="27"/>
      <c r="F383" s="27"/>
      <c r="G383" s="27"/>
      <c r="H383" s="27"/>
      <c r="I383" s="27"/>
      <c r="J383" s="27"/>
      <c r="K383" s="27"/>
      <c r="L383" s="27"/>
      <c r="M383" s="17"/>
      <c r="N383" s="16">
        <f t="shared" si="58"/>
        <v>0</v>
      </c>
      <c r="O383" s="17"/>
      <c r="P383" s="27"/>
      <c r="Q383" s="27"/>
      <c r="R383" s="27"/>
      <c r="S383" s="27"/>
      <c r="T383" s="27"/>
      <c r="U383" s="27"/>
      <c r="V383" s="27"/>
      <c r="W383" s="27"/>
      <c r="X383" s="27"/>
      <c r="Y383" s="17"/>
      <c r="Z383" s="16">
        <f t="shared" si="59"/>
        <v>0</v>
      </c>
      <c r="AA383" s="17"/>
      <c r="AB383" s="27"/>
      <c r="AC383" s="27"/>
      <c r="AD383" s="27"/>
      <c r="AE383" s="27"/>
      <c r="AF383" s="27"/>
      <c r="AG383" s="27"/>
      <c r="AH383" s="27"/>
      <c r="AI383" s="27"/>
      <c r="AJ383" s="27"/>
      <c r="AK383" s="27"/>
      <c r="AL383" s="27"/>
      <c r="AM383" s="27"/>
      <c r="AN383" s="17"/>
      <c r="AO383" s="16">
        <f t="shared" si="60"/>
        <v>0</v>
      </c>
      <c r="AP383" s="18"/>
      <c r="AQ383" s="4"/>
      <c r="AR383" s="39" t="str">
        <f t="shared" si="57"/>
        <v/>
      </c>
      <c r="AS383" s="28">
        <f t="shared" si="61"/>
        <v>0</v>
      </c>
      <c r="AT383" s="4"/>
      <c r="AU383" s="4"/>
      <c r="AV383" s="4"/>
      <c r="AW383" s="4"/>
      <c r="AX383" s="4"/>
      <c r="AY383" s="4"/>
    </row>
    <row r="384" spans="1:51">
      <c r="A384" s="41"/>
      <c r="B384" s="15" t="str">
        <f>IFERROR(VLOOKUP(A384,Tableau1[[#All],[N°Article]:[Libellé]],2,FALSE),"")</f>
        <v/>
      </c>
      <c r="C384" s="27"/>
      <c r="D384" s="27"/>
      <c r="E384" s="27"/>
      <c r="F384" s="27"/>
      <c r="G384" s="27"/>
      <c r="H384" s="27"/>
      <c r="I384" s="27"/>
      <c r="J384" s="27"/>
      <c r="K384" s="27"/>
      <c r="L384" s="27"/>
      <c r="M384" s="17"/>
      <c r="N384" s="16">
        <f t="shared" si="58"/>
        <v>0</v>
      </c>
      <c r="O384" s="17"/>
      <c r="P384" s="27"/>
      <c r="Q384" s="27"/>
      <c r="R384" s="27"/>
      <c r="S384" s="27"/>
      <c r="T384" s="27"/>
      <c r="U384" s="27"/>
      <c r="V384" s="27"/>
      <c r="W384" s="27"/>
      <c r="X384" s="27"/>
      <c r="Y384" s="17"/>
      <c r="Z384" s="16">
        <f t="shared" si="59"/>
        <v>0</v>
      </c>
      <c r="AA384" s="17"/>
      <c r="AB384" s="27"/>
      <c r="AC384" s="27"/>
      <c r="AD384" s="27"/>
      <c r="AE384" s="27"/>
      <c r="AF384" s="27"/>
      <c r="AG384" s="27"/>
      <c r="AH384" s="27"/>
      <c r="AI384" s="27"/>
      <c r="AJ384" s="27"/>
      <c r="AK384" s="27"/>
      <c r="AL384" s="27"/>
      <c r="AM384" s="27"/>
      <c r="AN384" s="17"/>
      <c r="AO384" s="16">
        <f t="shared" si="60"/>
        <v>0</v>
      </c>
      <c r="AP384" s="18"/>
      <c r="AQ384" s="4"/>
      <c r="AR384" s="39" t="str">
        <f t="shared" si="57"/>
        <v/>
      </c>
      <c r="AS384" s="28">
        <f t="shared" si="61"/>
        <v>0</v>
      </c>
      <c r="AT384" s="4"/>
      <c r="AU384" s="4"/>
      <c r="AV384" s="4"/>
      <c r="AW384" s="4"/>
      <c r="AX384" s="4"/>
      <c r="AY384" s="4"/>
    </row>
    <row r="385" spans="1:51">
      <c r="A385" s="41"/>
      <c r="B385" s="15" t="str">
        <f>IFERROR(VLOOKUP(A385,Tableau1[[#All],[N°Article]:[Libellé]],2,FALSE),"")</f>
        <v/>
      </c>
      <c r="C385" s="27"/>
      <c r="D385" s="27"/>
      <c r="E385" s="27"/>
      <c r="F385" s="27"/>
      <c r="G385" s="27"/>
      <c r="H385" s="27"/>
      <c r="I385" s="27"/>
      <c r="J385" s="27"/>
      <c r="K385" s="27"/>
      <c r="L385" s="27"/>
      <c r="M385" s="17"/>
      <c r="N385" s="16">
        <f t="shared" si="58"/>
        <v>0</v>
      </c>
      <c r="O385" s="17"/>
      <c r="P385" s="27"/>
      <c r="Q385" s="27"/>
      <c r="R385" s="27"/>
      <c r="S385" s="27"/>
      <c r="T385" s="27"/>
      <c r="U385" s="27"/>
      <c r="V385" s="27"/>
      <c r="W385" s="27"/>
      <c r="X385" s="27"/>
      <c r="Y385" s="17"/>
      <c r="Z385" s="16">
        <f t="shared" si="59"/>
        <v>0</v>
      </c>
      <c r="AA385" s="17"/>
      <c r="AB385" s="27"/>
      <c r="AC385" s="27"/>
      <c r="AD385" s="27"/>
      <c r="AE385" s="27"/>
      <c r="AF385" s="27"/>
      <c r="AG385" s="27"/>
      <c r="AH385" s="27"/>
      <c r="AI385" s="27"/>
      <c r="AJ385" s="27"/>
      <c r="AK385" s="27"/>
      <c r="AL385" s="27"/>
      <c r="AM385" s="27"/>
      <c r="AN385" s="17"/>
      <c r="AO385" s="16">
        <f t="shared" si="60"/>
        <v>0</v>
      </c>
      <c r="AP385" s="18"/>
      <c r="AQ385" s="4"/>
      <c r="AR385" s="39" t="str">
        <f t="shared" si="57"/>
        <v/>
      </c>
      <c r="AS385" s="28">
        <f t="shared" si="61"/>
        <v>0</v>
      </c>
      <c r="AT385" s="4"/>
      <c r="AU385" s="4"/>
      <c r="AV385" s="4"/>
      <c r="AW385" s="4"/>
      <c r="AX385" s="4"/>
      <c r="AY385" s="4"/>
    </row>
    <row r="386" spans="1:51">
      <c r="A386" s="41"/>
      <c r="B386" s="15" t="str">
        <f>IFERROR(VLOOKUP(A386,Tableau1[[#All],[N°Article]:[Libellé]],2,FALSE),"")</f>
        <v/>
      </c>
      <c r="C386" s="27"/>
      <c r="D386" s="27"/>
      <c r="E386" s="27"/>
      <c r="F386" s="27"/>
      <c r="G386" s="27"/>
      <c r="H386" s="27"/>
      <c r="I386" s="27"/>
      <c r="J386" s="27"/>
      <c r="K386" s="27"/>
      <c r="L386" s="27"/>
      <c r="M386" s="17"/>
      <c r="N386" s="16">
        <f t="shared" si="58"/>
        <v>0</v>
      </c>
      <c r="O386" s="17"/>
      <c r="P386" s="27"/>
      <c r="Q386" s="27"/>
      <c r="R386" s="27"/>
      <c r="S386" s="27"/>
      <c r="T386" s="27"/>
      <c r="U386" s="27"/>
      <c r="V386" s="27"/>
      <c r="W386" s="27"/>
      <c r="X386" s="27"/>
      <c r="Y386" s="17"/>
      <c r="Z386" s="16">
        <f t="shared" si="59"/>
        <v>0</v>
      </c>
      <c r="AA386" s="17"/>
      <c r="AB386" s="27"/>
      <c r="AC386" s="27"/>
      <c r="AD386" s="27"/>
      <c r="AE386" s="27"/>
      <c r="AF386" s="27"/>
      <c r="AG386" s="27"/>
      <c r="AH386" s="27"/>
      <c r="AI386" s="27"/>
      <c r="AJ386" s="27"/>
      <c r="AK386" s="27"/>
      <c r="AL386" s="27"/>
      <c r="AM386" s="27"/>
      <c r="AN386" s="17"/>
      <c r="AO386" s="16">
        <f t="shared" si="60"/>
        <v>0</v>
      </c>
      <c r="AP386" s="18"/>
      <c r="AQ386" s="4"/>
      <c r="AR386" s="39" t="str">
        <f t="shared" si="57"/>
        <v/>
      </c>
      <c r="AS386" s="28">
        <f t="shared" si="61"/>
        <v>0</v>
      </c>
      <c r="AT386" s="4"/>
      <c r="AU386" s="4"/>
      <c r="AV386" s="4"/>
      <c r="AW386" s="4"/>
      <c r="AX386" s="4"/>
      <c r="AY386" s="4"/>
    </row>
    <row r="387" spans="1:51">
      <c r="A387" s="41"/>
      <c r="B387" s="15" t="str">
        <f>IFERROR(VLOOKUP(A387,Tableau1[[#All],[N°Article]:[Libellé]],2,FALSE),"")</f>
        <v/>
      </c>
      <c r="C387" s="27"/>
      <c r="D387" s="27"/>
      <c r="E387" s="27"/>
      <c r="F387" s="27"/>
      <c r="G387" s="27"/>
      <c r="H387" s="27"/>
      <c r="I387" s="27"/>
      <c r="J387" s="27"/>
      <c r="K387" s="27"/>
      <c r="L387" s="27"/>
      <c r="M387" s="17"/>
      <c r="N387" s="16">
        <f t="shared" si="58"/>
        <v>0</v>
      </c>
      <c r="O387" s="17"/>
      <c r="P387" s="27"/>
      <c r="Q387" s="27"/>
      <c r="R387" s="27"/>
      <c r="S387" s="27"/>
      <c r="T387" s="27"/>
      <c r="U387" s="27"/>
      <c r="V387" s="27"/>
      <c r="W387" s="27"/>
      <c r="X387" s="27"/>
      <c r="Y387" s="17"/>
      <c r="Z387" s="16">
        <f t="shared" si="59"/>
        <v>0</v>
      </c>
      <c r="AA387" s="17"/>
      <c r="AB387" s="27"/>
      <c r="AC387" s="27"/>
      <c r="AD387" s="27"/>
      <c r="AE387" s="27"/>
      <c r="AF387" s="27"/>
      <c r="AG387" s="27"/>
      <c r="AH387" s="27"/>
      <c r="AI387" s="27"/>
      <c r="AJ387" s="27"/>
      <c r="AK387" s="27"/>
      <c r="AL387" s="27"/>
      <c r="AM387" s="27"/>
      <c r="AN387" s="17"/>
      <c r="AO387" s="16">
        <f t="shared" si="60"/>
        <v>0</v>
      </c>
      <c r="AP387" s="18"/>
      <c r="AQ387" s="4"/>
      <c r="AR387" s="39" t="str">
        <f t="shared" si="57"/>
        <v/>
      </c>
      <c r="AS387" s="28">
        <f t="shared" si="61"/>
        <v>0</v>
      </c>
      <c r="AT387" s="4"/>
      <c r="AU387" s="4"/>
      <c r="AV387" s="4"/>
      <c r="AW387" s="4"/>
      <c r="AX387" s="4"/>
      <c r="AY387" s="4"/>
    </row>
    <row r="388" spans="1:51">
      <c r="A388" s="41"/>
      <c r="B388" s="15" t="str">
        <f>IFERROR(VLOOKUP(A388,Tableau1[[#All],[N°Article]:[Libellé]],2,FALSE),"")</f>
        <v/>
      </c>
      <c r="C388" s="27"/>
      <c r="D388" s="27"/>
      <c r="E388" s="27"/>
      <c r="F388" s="27"/>
      <c r="G388" s="27"/>
      <c r="H388" s="27"/>
      <c r="I388" s="27"/>
      <c r="J388" s="27"/>
      <c r="K388" s="27"/>
      <c r="L388" s="27"/>
      <c r="M388" s="17"/>
      <c r="N388" s="16">
        <f t="shared" si="58"/>
        <v>0</v>
      </c>
      <c r="O388" s="17"/>
      <c r="P388" s="27"/>
      <c r="Q388" s="27"/>
      <c r="R388" s="27"/>
      <c r="S388" s="27"/>
      <c r="T388" s="27"/>
      <c r="U388" s="27"/>
      <c r="V388" s="27"/>
      <c r="W388" s="27"/>
      <c r="X388" s="27"/>
      <c r="Y388" s="17"/>
      <c r="Z388" s="16">
        <f t="shared" si="59"/>
        <v>0</v>
      </c>
      <c r="AA388" s="17"/>
      <c r="AB388" s="27"/>
      <c r="AC388" s="27"/>
      <c r="AD388" s="27"/>
      <c r="AE388" s="27"/>
      <c r="AF388" s="27"/>
      <c r="AG388" s="27"/>
      <c r="AH388" s="27"/>
      <c r="AI388" s="27"/>
      <c r="AJ388" s="27"/>
      <c r="AK388" s="27"/>
      <c r="AL388" s="27"/>
      <c r="AM388" s="27"/>
      <c r="AN388" s="17"/>
      <c r="AO388" s="16">
        <f t="shared" si="60"/>
        <v>0</v>
      </c>
      <c r="AP388" s="18"/>
      <c r="AQ388" s="4"/>
      <c r="AR388" s="39" t="str">
        <f t="shared" si="57"/>
        <v/>
      </c>
      <c r="AS388" s="28">
        <f t="shared" si="61"/>
        <v>0</v>
      </c>
      <c r="AT388" s="4"/>
      <c r="AU388" s="4"/>
      <c r="AV388" s="4"/>
      <c r="AW388" s="4"/>
      <c r="AX388" s="4"/>
      <c r="AY388" s="4"/>
    </row>
    <row r="389" spans="1:51">
      <c r="A389" s="41"/>
      <c r="B389" s="15" t="str">
        <f>IFERROR(VLOOKUP(A389,Tableau1[[#All],[N°Article]:[Libellé]],2,FALSE),"")</f>
        <v/>
      </c>
      <c r="C389" s="27"/>
      <c r="D389" s="27"/>
      <c r="E389" s="27"/>
      <c r="F389" s="27"/>
      <c r="G389" s="27"/>
      <c r="H389" s="27"/>
      <c r="I389" s="27"/>
      <c r="J389" s="27"/>
      <c r="K389" s="27"/>
      <c r="L389" s="27"/>
      <c r="M389" s="17"/>
      <c r="N389" s="16">
        <f t="shared" si="58"/>
        <v>0</v>
      </c>
      <c r="O389" s="17"/>
      <c r="P389" s="27"/>
      <c r="Q389" s="27"/>
      <c r="R389" s="27"/>
      <c r="S389" s="27"/>
      <c r="T389" s="27"/>
      <c r="U389" s="27"/>
      <c r="V389" s="27"/>
      <c r="W389" s="27"/>
      <c r="X389" s="27"/>
      <c r="Y389" s="17"/>
      <c r="Z389" s="16">
        <f t="shared" si="59"/>
        <v>0</v>
      </c>
      <c r="AA389" s="17"/>
      <c r="AB389" s="27"/>
      <c r="AC389" s="27"/>
      <c r="AD389" s="27"/>
      <c r="AE389" s="27"/>
      <c r="AF389" s="27"/>
      <c r="AG389" s="27"/>
      <c r="AH389" s="27"/>
      <c r="AI389" s="27"/>
      <c r="AJ389" s="27"/>
      <c r="AK389" s="27"/>
      <c r="AL389" s="27"/>
      <c r="AM389" s="27"/>
      <c r="AN389" s="17"/>
      <c r="AO389" s="16">
        <f t="shared" si="60"/>
        <v>0</v>
      </c>
      <c r="AP389" s="18"/>
      <c r="AQ389" s="4"/>
      <c r="AR389" s="39" t="str">
        <f t="shared" si="57"/>
        <v/>
      </c>
      <c r="AS389" s="28">
        <f t="shared" si="61"/>
        <v>0</v>
      </c>
      <c r="AT389" s="4"/>
      <c r="AU389" s="4"/>
      <c r="AV389" s="4"/>
      <c r="AW389" s="4"/>
      <c r="AX389" s="4"/>
      <c r="AY389" s="4"/>
    </row>
    <row r="390" spans="1:51">
      <c r="A390" s="41"/>
      <c r="B390" s="15" t="str">
        <f>IFERROR(VLOOKUP(A390,Tableau1[[#All],[N°Article]:[Libellé]],2,FALSE),"")</f>
        <v/>
      </c>
      <c r="C390" s="27"/>
      <c r="D390" s="27"/>
      <c r="E390" s="27"/>
      <c r="F390" s="27"/>
      <c r="G390" s="27"/>
      <c r="H390" s="27"/>
      <c r="I390" s="27"/>
      <c r="J390" s="27"/>
      <c r="K390" s="27"/>
      <c r="L390" s="27"/>
      <c r="M390" s="17"/>
      <c r="N390" s="16">
        <f t="shared" si="58"/>
        <v>0</v>
      </c>
      <c r="O390" s="17"/>
      <c r="P390" s="27"/>
      <c r="Q390" s="27"/>
      <c r="R390" s="27"/>
      <c r="S390" s="27"/>
      <c r="T390" s="27"/>
      <c r="U390" s="27"/>
      <c r="V390" s="27"/>
      <c r="W390" s="27"/>
      <c r="X390" s="27"/>
      <c r="Y390" s="17"/>
      <c r="Z390" s="16">
        <f t="shared" si="59"/>
        <v>0</v>
      </c>
      <c r="AA390" s="17"/>
      <c r="AB390" s="27"/>
      <c r="AC390" s="27"/>
      <c r="AD390" s="27"/>
      <c r="AE390" s="27"/>
      <c r="AF390" s="27"/>
      <c r="AG390" s="27"/>
      <c r="AH390" s="27"/>
      <c r="AI390" s="27"/>
      <c r="AJ390" s="27"/>
      <c r="AK390" s="27"/>
      <c r="AL390" s="27"/>
      <c r="AM390" s="27"/>
      <c r="AN390" s="17"/>
      <c r="AO390" s="16">
        <f t="shared" si="60"/>
        <v>0</v>
      </c>
      <c r="AP390" s="18"/>
      <c r="AQ390" s="4"/>
      <c r="AR390" s="39" t="str">
        <f t="shared" si="57"/>
        <v/>
      </c>
      <c r="AS390" s="28">
        <f t="shared" si="61"/>
        <v>0</v>
      </c>
      <c r="AT390" s="4"/>
      <c r="AU390" s="4"/>
      <c r="AV390" s="4"/>
      <c r="AW390" s="4"/>
      <c r="AX390" s="4"/>
      <c r="AY390" s="4"/>
    </row>
    <row r="391" spans="1:51">
      <c r="A391" s="41"/>
      <c r="B391" s="15" t="str">
        <f>IFERROR(VLOOKUP(A391,Tableau1[[#All],[N°Article]:[Libellé]],2,FALSE),"")</f>
        <v/>
      </c>
      <c r="C391" s="27"/>
      <c r="D391" s="27"/>
      <c r="E391" s="27"/>
      <c r="F391" s="27"/>
      <c r="G391" s="27"/>
      <c r="H391" s="27"/>
      <c r="I391" s="27"/>
      <c r="J391" s="27"/>
      <c r="K391" s="27"/>
      <c r="L391" s="27"/>
      <c r="M391" s="17"/>
      <c r="N391" s="16">
        <f t="shared" si="58"/>
        <v>0</v>
      </c>
      <c r="O391" s="17"/>
      <c r="P391" s="27"/>
      <c r="Q391" s="27"/>
      <c r="R391" s="27"/>
      <c r="S391" s="27"/>
      <c r="T391" s="27"/>
      <c r="U391" s="27"/>
      <c r="V391" s="27"/>
      <c r="W391" s="27"/>
      <c r="X391" s="27"/>
      <c r="Y391" s="17"/>
      <c r="Z391" s="16">
        <f t="shared" si="59"/>
        <v>0</v>
      </c>
      <c r="AA391" s="17"/>
      <c r="AB391" s="27"/>
      <c r="AC391" s="27"/>
      <c r="AD391" s="27"/>
      <c r="AE391" s="27"/>
      <c r="AF391" s="27"/>
      <c r="AG391" s="27"/>
      <c r="AH391" s="27"/>
      <c r="AI391" s="27"/>
      <c r="AJ391" s="27"/>
      <c r="AK391" s="27"/>
      <c r="AL391" s="27"/>
      <c r="AM391" s="27"/>
      <c r="AN391" s="17"/>
      <c r="AO391" s="16">
        <f t="shared" si="60"/>
        <v>0</v>
      </c>
      <c r="AP391" s="18"/>
      <c r="AQ391" s="4"/>
      <c r="AR391" s="39" t="str">
        <f t="shared" si="57"/>
        <v/>
      </c>
      <c r="AS391" s="28">
        <f t="shared" si="61"/>
        <v>0</v>
      </c>
      <c r="AT391" s="4"/>
      <c r="AU391" s="4"/>
      <c r="AV391" s="4"/>
      <c r="AW391" s="4"/>
      <c r="AX391" s="4"/>
      <c r="AY391" s="4"/>
    </row>
    <row r="392" spans="1:51">
      <c r="A392" s="41"/>
      <c r="B392" s="15" t="str">
        <f>IFERROR(VLOOKUP(A392,Tableau1[[#All],[N°Article]:[Libellé]],2,FALSE),"")</f>
        <v/>
      </c>
      <c r="C392" s="27"/>
      <c r="D392" s="27"/>
      <c r="E392" s="27"/>
      <c r="F392" s="27"/>
      <c r="G392" s="27"/>
      <c r="H392" s="27"/>
      <c r="I392" s="27"/>
      <c r="J392" s="27"/>
      <c r="K392" s="27"/>
      <c r="L392" s="27"/>
      <c r="M392" s="17"/>
      <c r="N392" s="16">
        <f t="shared" si="58"/>
        <v>0</v>
      </c>
      <c r="O392" s="17"/>
      <c r="P392" s="27"/>
      <c r="Q392" s="27"/>
      <c r="R392" s="27"/>
      <c r="S392" s="27"/>
      <c r="T392" s="27"/>
      <c r="U392" s="27"/>
      <c r="V392" s="27"/>
      <c r="W392" s="27"/>
      <c r="X392" s="27"/>
      <c r="Y392" s="17"/>
      <c r="Z392" s="16">
        <f t="shared" si="59"/>
        <v>0</v>
      </c>
      <c r="AA392" s="17"/>
      <c r="AB392" s="27"/>
      <c r="AC392" s="27"/>
      <c r="AD392" s="27"/>
      <c r="AE392" s="27"/>
      <c r="AF392" s="27"/>
      <c r="AG392" s="27"/>
      <c r="AH392" s="27"/>
      <c r="AI392" s="27"/>
      <c r="AJ392" s="27"/>
      <c r="AK392" s="27"/>
      <c r="AL392" s="27"/>
      <c r="AM392" s="27"/>
      <c r="AN392" s="17"/>
      <c r="AO392" s="16">
        <f t="shared" si="60"/>
        <v>0</v>
      </c>
      <c r="AP392" s="18"/>
      <c r="AQ392" s="4"/>
      <c r="AR392" s="39" t="str">
        <f t="shared" si="57"/>
        <v/>
      </c>
      <c r="AS392" s="28">
        <f t="shared" si="61"/>
        <v>0</v>
      </c>
      <c r="AT392" s="4"/>
      <c r="AU392" s="4"/>
      <c r="AV392" s="4"/>
      <c r="AW392" s="4"/>
      <c r="AX392" s="4"/>
      <c r="AY392" s="4"/>
    </row>
    <row r="393" spans="1:51">
      <c r="A393" s="41"/>
      <c r="B393" s="15" t="str">
        <f>IFERROR(VLOOKUP(A393,Tableau1[[#All],[N°Article]:[Libellé]],2,FALSE),"")</f>
        <v/>
      </c>
      <c r="C393" s="27"/>
      <c r="D393" s="27"/>
      <c r="E393" s="27"/>
      <c r="F393" s="27"/>
      <c r="G393" s="27"/>
      <c r="H393" s="27"/>
      <c r="I393" s="27"/>
      <c r="J393" s="27"/>
      <c r="K393" s="27"/>
      <c r="L393" s="27"/>
      <c r="M393" s="17"/>
      <c r="N393" s="16">
        <f t="shared" si="58"/>
        <v>0</v>
      </c>
      <c r="O393" s="17"/>
      <c r="P393" s="27"/>
      <c r="Q393" s="27"/>
      <c r="R393" s="27"/>
      <c r="S393" s="27"/>
      <c r="T393" s="27"/>
      <c r="U393" s="27"/>
      <c r="V393" s="27"/>
      <c r="W393" s="27"/>
      <c r="X393" s="27"/>
      <c r="Y393" s="17"/>
      <c r="Z393" s="16">
        <f t="shared" si="59"/>
        <v>0</v>
      </c>
      <c r="AA393" s="17"/>
      <c r="AB393" s="27"/>
      <c r="AC393" s="27"/>
      <c r="AD393" s="27"/>
      <c r="AE393" s="27"/>
      <c r="AF393" s="27"/>
      <c r="AG393" s="27"/>
      <c r="AH393" s="27"/>
      <c r="AI393" s="27"/>
      <c r="AJ393" s="27"/>
      <c r="AK393" s="27"/>
      <c r="AL393" s="27"/>
      <c r="AM393" s="27"/>
      <c r="AN393" s="17"/>
      <c r="AO393" s="16">
        <f t="shared" si="60"/>
        <v>0</v>
      </c>
      <c r="AP393" s="18"/>
      <c r="AQ393" s="4"/>
      <c r="AR393" s="39" t="str">
        <f t="shared" si="57"/>
        <v/>
      </c>
      <c r="AS393" s="28">
        <f t="shared" si="61"/>
        <v>0</v>
      </c>
      <c r="AT393" s="4"/>
      <c r="AU393" s="4"/>
      <c r="AV393" s="4"/>
      <c r="AW393" s="4"/>
      <c r="AX393" s="4"/>
      <c r="AY393" s="4"/>
    </row>
    <row r="394" spans="1:51">
      <c r="A394" s="41"/>
      <c r="B394" s="15" t="str">
        <f>IFERROR(VLOOKUP(A394,Tableau1[[#All],[N°Article]:[Libellé]],2,FALSE),"")</f>
        <v/>
      </c>
      <c r="C394" s="27"/>
      <c r="D394" s="27"/>
      <c r="E394" s="27"/>
      <c r="F394" s="27"/>
      <c r="G394" s="27"/>
      <c r="H394" s="27"/>
      <c r="I394" s="27"/>
      <c r="J394" s="27"/>
      <c r="K394" s="27"/>
      <c r="L394" s="27"/>
      <c r="M394" s="17"/>
      <c r="N394" s="16">
        <f t="shared" si="58"/>
        <v>0</v>
      </c>
      <c r="O394" s="17"/>
      <c r="P394" s="27"/>
      <c r="Q394" s="27"/>
      <c r="R394" s="27"/>
      <c r="S394" s="27"/>
      <c r="T394" s="27"/>
      <c r="U394" s="27"/>
      <c r="V394" s="27"/>
      <c r="W394" s="27"/>
      <c r="X394" s="27"/>
      <c r="Y394" s="17"/>
      <c r="Z394" s="16">
        <f t="shared" si="59"/>
        <v>0</v>
      </c>
      <c r="AA394" s="17"/>
      <c r="AB394" s="27"/>
      <c r="AC394" s="27"/>
      <c r="AD394" s="27"/>
      <c r="AE394" s="27"/>
      <c r="AF394" s="27"/>
      <c r="AG394" s="27"/>
      <c r="AH394" s="27"/>
      <c r="AI394" s="27"/>
      <c r="AJ394" s="27"/>
      <c r="AK394" s="27"/>
      <c r="AL394" s="27"/>
      <c r="AM394" s="27"/>
      <c r="AN394" s="17"/>
      <c r="AO394" s="16">
        <f t="shared" si="60"/>
        <v>0</v>
      </c>
      <c r="AP394" s="18"/>
      <c r="AQ394" s="4"/>
      <c r="AR394" s="39" t="str">
        <f t="shared" si="57"/>
        <v/>
      </c>
      <c r="AS394" s="28">
        <f t="shared" si="61"/>
        <v>0</v>
      </c>
      <c r="AT394" s="4"/>
      <c r="AU394" s="4"/>
      <c r="AV394" s="4"/>
      <c r="AW394" s="4"/>
      <c r="AX394" s="4"/>
      <c r="AY394" s="4"/>
    </row>
    <row r="395" spans="1:51">
      <c r="A395" s="41"/>
      <c r="B395" s="15" t="str">
        <f>IFERROR(VLOOKUP(A395,Tableau1[[#All],[N°Article]:[Libellé]],2,FALSE),"")</f>
        <v/>
      </c>
      <c r="C395" s="27"/>
      <c r="D395" s="27"/>
      <c r="E395" s="27"/>
      <c r="F395" s="27"/>
      <c r="G395" s="27"/>
      <c r="H395" s="27"/>
      <c r="I395" s="27"/>
      <c r="J395" s="27"/>
      <c r="K395" s="27"/>
      <c r="L395" s="27"/>
      <c r="M395" s="17"/>
      <c r="N395" s="16">
        <f t="shared" si="58"/>
        <v>0</v>
      </c>
      <c r="O395" s="17"/>
      <c r="P395" s="27"/>
      <c r="Q395" s="27"/>
      <c r="R395" s="27"/>
      <c r="S395" s="27"/>
      <c r="T395" s="27"/>
      <c r="U395" s="27"/>
      <c r="V395" s="27"/>
      <c r="W395" s="27"/>
      <c r="X395" s="27"/>
      <c r="Y395" s="17"/>
      <c r="Z395" s="16">
        <f t="shared" si="59"/>
        <v>0</v>
      </c>
      <c r="AA395" s="17"/>
      <c r="AB395" s="27"/>
      <c r="AC395" s="27"/>
      <c r="AD395" s="27"/>
      <c r="AE395" s="27"/>
      <c r="AF395" s="27"/>
      <c r="AG395" s="27"/>
      <c r="AH395" s="27"/>
      <c r="AI395" s="27"/>
      <c r="AJ395" s="27"/>
      <c r="AK395" s="27"/>
      <c r="AL395" s="27"/>
      <c r="AM395" s="27"/>
      <c r="AN395" s="17"/>
      <c r="AO395" s="16">
        <f t="shared" si="60"/>
        <v>0</v>
      </c>
      <c r="AP395" s="18"/>
      <c r="AQ395" s="4"/>
      <c r="AR395" s="39" t="str">
        <f t="shared" si="57"/>
        <v/>
      </c>
      <c r="AS395" s="28">
        <f t="shared" si="61"/>
        <v>0</v>
      </c>
      <c r="AT395" s="4"/>
      <c r="AU395" s="4"/>
      <c r="AV395" s="4"/>
      <c r="AW395" s="4"/>
      <c r="AX395" s="4"/>
      <c r="AY395" s="4"/>
    </row>
    <row r="396" spans="1:51">
      <c r="A396" s="41"/>
      <c r="B396" s="15" t="str">
        <f>IFERROR(VLOOKUP(A396,Tableau1[[#All],[N°Article]:[Libellé]],2,FALSE),"")</f>
        <v/>
      </c>
      <c r="C396" s="27"/>
      <c r="D396" s="27"/>
      <c r="E396" s="27"/>
      <c r="F396" s="27"/>
      <c r="G396" s="27"/>
      <c r="H396" s="27"/>
      <c r="I396" s="27"/>
      <c r="J396" s="27"/>
      <c r="K396" s="27"/>
      <c r="L396" s="27"/>
      <c r="M396" s="17"/>
      <c r="N396" s="16">
        <f t="shared" si="58"/>
        <v>0</v>
      </c>
      <c r="O396" s="17"/>
      <c r="P396" s="27"/>
      <c r="Q396" s="27"/>
      <c r="R396" s="27"/>
      <c r="S396" s="27"/>
      <c r="T396" s="27"/>
      <c r="U396" s="27"/>
      <c r="V396" s="27"/>
      <c r="W396" s="27"/>
      <c r="X396" s="27"/>
      <c r="Y396" s="17"/>
      <c r="Z396" s="16">
        <f t="shared" si="59"/>
        <v>0</v>
      </c>
      <c r="AA396" s="17"/>
      <c r="AB396" s="27"/>
      <c r="AC396" s="27"/>
      <c r="AD396" s="27"/>
      <c r="AE396" s="27"/>
      <c r="AF396" s="27"/>
      <c r="AG396" s="27"/>
      <c r="AH396" s="27"/>
      <c r="AI396" s="27"/>
      <c r="AJ396" s="27"/>
      <c r="AK396" s="27"/>
      <c r="AL396" s="27"/>
      <c r="AM396" s="27"/>
      <c r="AN396" s="17"/>
      <c r="AO396" s="16">
        <f t="shared" si="60"/>
        <v>0</v>
      </c>
      <c r="AP396" s="18"/>
      <c r="AQ396" s="4"/>
      <c r="AR396" s="39" t="str">
        <f t="shared" si="57"/>
        <v/>
      </c>
      <c r="AS396" s="28">
        <f t="shared" si="61"/>
        <v>0</v>
      </c>
      <c r="AT396" s="4"/>
      <c r="AU396" s="4"/>
      <c r="AV396" s="4"/>
      <c r="AW396" s="4"/>
      <c r="AX396" s="4"/>
      <c r="AY396" s="4"/>
    </row>
    <row r="397" spans="1:51">
      <c r="A397" s="41"/>
      <c r="B397" s="15" t="str">
        <f>IFERROR(VLOOKUP(A397,Tableau1[[#All],[N°Article]:[Libellé]],2,FALSE),"")</f>
        <v/>
      </c>
      <c r="C397" s="27"/>
      <c r="D397" s="27"/>
      <c r="E397" s="27"/>
      <c r="F397" s="27"/>
      <c r="G397" s="27"/>
      <c r="H397" s="27"/>
      <c r="I397" s="27"/>
      <c r="J397" s="27"/>
      <c r="K397" s="27"/>
      <c r="L397" s="27"/>
      <c r="M397" s="17"/>
      <c r="N397" s="16">
        <f t="shared" si="58"/>
        <v>0</v>
      </c>
      <c r="O397" s="17"/>
      <c r="P397" s="27"/>
      <c r="Q397" s="27"/>
      <c r="R397" s="27"/>
      <c r="S397" s="27"/>
      <c r="T397" s="27"/>
      <c r="U397" s="27"/>
      <c r="V397" s="27"/>
      <c r="W397" s="27"/>
      <c r="X397" s="27"/>
      <c r="Y397" s="17"/>
      <c r="Z397" s="16">
        <f t="shared" si="59"/>
        <v>0</v>
      </c>
      <c r="AA397" s="17"/>
      <c r="AB397" s="27"/>
      <c r="AC397" s="27"/>
      <c r="AD397" s="27"/>
      <c r="AE397" s="27"/>
      <c r="AF397" s="27"/>
      <c r="AG397" s="27"/>
      <c r="AH397" s="27"/>
      <c r="AI397" s="27"/>
      <c r="AJ397" s="27"/>
      <c r="AK397" s="27"/>
      <c r="AL397" s="27"/>
      <c r="AM397" s="27"/>
      <c r="AN397" s="17"/>
      <c r="AO397" s="16">
        <f t="shared" si="60"/>
        <v>0</v>
      </c>
      <c r="AP397" s="18"/>
      <c r="AQ397" s="4"/>
      <c r="AR397" s="39" t="str">
        <f t="shared" si="57"/>
        <v/>
      </c>
      <c r="AS397" s="28">
        <f t="shared" si="61"/>
        <v>0</v>
      </c>
      <c r="AT397" s="4"/>
      <c r="AU397" s="4"/>
      <c r="AV397" s="4"/>
      <c r="AW397" s="4"/>
      <c r="AX397" s="4"/>
      <c r="AY397" s="4"/>
    </row>
    <row r="398" spans="1:51">
      <c r="A398" s="41"/>
      <c r="B398" s="15" t="str">
        <f>IFERROR(VLOOKUP(A398,Tableau1[[#All],[N°Article]:[Libellé]],2,FALSE),"")</f>
        <v/>
      </c>
      <c r="C398" s="27"/>
      <c r="D398" s="27"/>
      <c r="E398" s="27"/>
      <c r="F398" s="27"/>
      <c r="G398" s="27"/>
      <c r="H398" s="27"/>
      <c r="I398" s="27"/>
      <c r="J398" s="27"/>
      <c r="K398" s="27"/>
      <c r="L398" s="27"/>
      <c r="M398" s="17"/>
      <c r="N398" s="16">
        <f t="shared" si="58"/>
        <v>0</v>
      </c>
      <c r="O398" s="17"/>
      <c r="P398" s="27"/>
      <c r="Q398" s="27"/>
      <c r="R398" s="27"/>
      <c r="S398" s="27"/>
      <c r="T398" s="27"/>
      <c r="U398" s="27"/>
      <c r="V398" s="27"/>
      <c r="W398" s="27"/>
      <c r="X398" s="27"/>
      <c r="Y398" s="17"/>
      <c r="Z398" s="16">
        <f t="shared" si="59"/>
        <v>0</v>
      </c>
      <c r="AA398" s="17"/>
      <c r="AB398" s="27"/>
      <c r="AC398" s="27"/>
      <c r="AD398" s="27"/>
      <c r="AE398" s="27"/>
      <c r="AF398" s="27"/>
      <c r="AG398" s="27"/>
      <c r="AH398" s="27"/>
      <c r="AI398" s="27"/>
      <c r="AJ398" s="27"/>
      <c r="AK398" s="27"/>
      <c r="AL398" s="27"/>
      <c r="AM398" s="27"/>
      <c r="AN398" s="17"/>
      <c r="AO398" s="16">
        <f t="shared" si="60"/>
        <v>0</v>
      </c>
      <c r="AP398" s="18"/>
      <c r="AQ398" s="4"/>
      <c r="AR398" s="39" t="str">
        <f t="shared" si="57"/>
        <v/>
      </c>
      <c r="AS398" s="28">
        <f t="shared" si="61"/>
        <v>0</v>
      </c>
      <c r="AT398" s="4"/>
      <c r="AU398" s="4"/>
      <c r="AV398" s="4"/>
      <c r="AW398" s="4"/>
      <c r="AX398" s="4"/>
      <c r="AY398" s="4"/>
    </row>
    <row r="399" spans="1:51">
      <c r="A399" s="41"/>
      <c r="B399" s="15" t="str">
        <f>IFERROR(VLOOKUP(A399,Tableau1[[#All],[N°Article]:[Libellé]],2,FALSE),"")</f>
        <v/>
      </c>
      <c r="C399" s="27"/>
      <c r="D399" s="27"/>
      <c r="E399" s="27"/>
      <c r="F399" s="27"/>
      <c r="G399" s="27"/>
      <c r="H399" s="27"/>
      <c r="I399" s="27"/>
      <c r="J399" s="27"/>
      <c r="K399" s="27"/>
      <c r="L399" s="27"/>
      <c r="M399" s="17"/>
      <c r="N399" s="16">
        <f t="shared" si="58"/>
        <v>0</v>
      </c>
      <c r="O399" s="17"/>
      <c r="P399" s="27"/>
      <c r="Q399" s="27"/>
      <c r="R399" s="27"/>
      <c r="S399" s="27"/>
      <c r="T399" s="27"/>
      <c r="U399" s="27"/>
      <c r="V399" s="27"/>
      <c r="W399" s="27"/>
      <c r="X399" s="27"/>
      <c r="Y399" s="17"/>
      <c r="Z399" s="16">
        <f t="shared" si="59"/>
        <v>0</v>
      </c>
      <c r="AA399" s="17"/>
      <c r="AB399" s="27"/>
      <c r="AC399" s="27"/>
      <c r="AD399" s="27"/>
      <c r="AE399" s="27"/>
      <c r="AF399" s="27"/>
      <c r="AG399" s="27"/>
      <c r="AH399" s="27"/>
      <c r="AI399" s="27"/>
      <c r="AJ399" s="27"/>
      <c r="AK399" s="27"/>
      <c r="AL399" s="27"/>
      <c r="AM399" s="27"/>
      <c r="AN399" s="17"/>
      <c r="AO399" s="16">
        <f t="shared" si="60"/>
        <v>0</v>
      </c>
      <c r="AP399" s="18"/>
      <c r="AQ399" s="4"/>
      <c r="AR399" s="39" t="str">
        <f t="shared" si="57"/>
        <v/>
      </c>
      <c r="AS399" s="28">
        <f t="shared" si="61"/>
        <v>0</v>
      </c>
      <c r="AT399" s="4"/>
      <c r="AU399" s="4"/>
      <c r="AV399" s="4"/>
      <c r="AW399" s="4"/>
      <c r="AX399" s="4"/>
      <c r="AY399" s="4"/>
    </row>
    <row r="400" spans="1:51">
      <c r="A400" s="41"/>
      <c r="B400" s="15" t="str">
        <f>IFERROR(VLOOKUP(A400,Tableau1[[#All],[N°Article]:[Libellé]],2,FALSE),"")</f>
        <v/>
      </c>
      <c r="C400" s="27"/>
      <c r="D400" s="27"/>
      <c r="E400" s="27"/>
      <c r="F400" s="27"/>
      <c r="G400" s="27"/>
      <c r="H400" s="27"/>
      <c r="I400" s="27"/>
      <c r="J400" s="27"/>
      <c r="K400" s="27"/>
      <c r="L400" s="27"/>
      <c r="M400" s="17"/>
      <c r="N400" s="16">
        <f t="shared" si="58"/>
        <v>0</v>
      </c>
      <c r="O400" s="17"/>
      <c r="P400" s="27"/>
      <c r="Q400" s="27"/>
      <c r="R400" s="27"/>
      <c r="S400" s="27"/>
      <c r="T400" s="27"/>
      <c r="U400" s="27"/>
      <c r="V400" s="27"/>
      <c r="W400" s="27"/>
      <c r="X400" s="27"/>
      <c r="Y400" s="17"/>
      <c r="Z400" s="16">
        <f t="shared" si="59"/>
        <v>0</v>
      </c>
      <c r="AA400" s="17"/>
      <c r="AB400" s="27"/>
      <c r="AC400" s="27"/>
      <c r="AD400" s="27"/>
      <c r="AE400" s="27"/>
      <c r="AF400" s="27"/>
      <c r="AG400" s="27"/>
      <c r="AH400" s="27"/>
      <c r="AI400" s="27"/>
      <c r="AJ400" s="27"/>
      <c r="AK400" s="27"/>
      <c r="AL400" s="27"/>
      <c r="AM400" s="27"/>
      <c r="AN400" s="17"/>
      <c r="AO400" s="16">
        <f t="shared" si="60"/>
        <v>0</v>
      </c>
      <c r="AP400" s="18"/>
      <c r="AQ400" s="4"/>
      <c r="AR400" s="39" t="str">
        <f t="shared" si="57"/>
        <v/>
      </c>
      <c r="AS400" s="28">
        <f t="shared" si="61"/>
        <v>0</v>
      </c>
      <c r="AT400" s="4"/>
      <c r="AU400" s="4"/>
      <c r="AV400" s="4"/>
      <c r="AW400" s="4"/>
      <c r="AX400" s="4"/>
      <c r="AY400" s="4"/>
    </row>
    <row r="401" spans="1:51">
      <c r="A401" s="42"/>
      <c r="B401" s="15" t="str">
        <f>IFERROR(VLOOKUP(A401,Tableau1[[#All],[N°Article]:[Libellé]],2,FALSE),"")</f>
        <v/>
      </c>
      <c r="C401" s="27"/>
      <c r="D401" s="27"/>
      <c r="E401" s="27"/>
      <c r="F401" s="27"/>
      <c r="G401" s="27"/>
      <c r="H401" s="27"/>
      <c r="I401" s="27"/>
      <c r="J401" s="27"/>
      <c r="K401" s="27"/>
      <c r="L401" s="27"/>
      <c r="M401" s="17"/>
      <c r="N401" s="16">
        <f t="shared" si="58"/>
        <v>0</v>
      </c>
      <c r="O401" s="17"/>
      <c r="P401" s="27"/>
      <c r="Q401" s="27"/>
      <c r="R401" s="27"/>
      <c r="S401" s="27"/>
      <c r="T401" s="27"/>
      <c r="U401" s="27"/>
      <c r="V401" s="27"/>
      <c r="W401" s="27"/>
      <c r="X401" s="27"/>
      <c r="Y401" s="17"/>
      <c r="Z401" s="16">
        <f t="shared" si="59"/>
        <v>0</v>
      </c>
      <c r="AA401" s="17"/>
      <c r="AB401" s="27"/>
      <c r="AC401" s="27"/>
      <c r="AD401" s="27"/>
      <c r="AE401" s="27"/>
      <c r="AF401" s="27"/>
      <c r="AG401" s="27"/>
      <c r="AH401" s="27"/>
      <c r="AI401" s="27"/>
      <c r="AJ401" s="27"/>
      <c r="AK401" s="27"/>
      <c r="AL401" s="27"/>
      <c r="AM401" s="27"/>
      <c r="AN401" s="17"/>
      <c r="AO401" s="16">
        <f t="shared" si="60"/>
        <v>0</v>
      </c>
      <c r="AP401" s="18"/>
      <c r="AQ401" s="4"/>
      <c r="AR401" s="39" t="str">
        <f t="shared" si="57"/>
        <v/>
      </c>
      <c r="AS401" s="28">
        <f t="shared" si="61"/>
        <v>0</v>
      </c>
      <c r="AT401" s="4"/>
      <c r="AU401" s="4"/>
      <c r="AV401" s="4"/>
      <c r="AW401" s="4"/>
      <c r="AX401" s="4"/>
      <c r="AY401" s="4"/>
    </row>
    <row r="402" spans="1:51">
      <c r="A402" s="42"/>
      <c r="B402" s="15" t="str">
        <f>IFERROR(VLOOKUP(A402,Tableau1[[#All],[N°Article]:[Libellé]],2,FALSE),"")</f>
        <v/>
      </c>
      <c r="C402" s="27"/>
      <c r="D402" s="27"/>
      <c r="E402" s="27"/>
      <c r="F402" s="27"/>
      <c r="G402" s="27"/>
      <c r="H402" s="27"/>
      <c r="I402" s="27"/>
      <c r="J402" s="27"/>
      <c r="K402" s="27"/>
      <c r="L402" s="27"/>
      <c r="M402" s="17"/>
      <c r="N402" s="16">
        <f t="shared" si="58"/>
        <v>0</v>
      </c>
      <c r="O402" s="17"/>
      <c r="P402" s="27"/>
      <c r="Q402" s="27"/>
      <c r="R402" s="27"/>
      <c r="S402" s="27"/>
      <c r="T402" s="27"/>
      <c r="U402" s="27"/>
      <c r="V402" s="27"/>
      <c r="W402" s="27"/>
      <c r="X402" s="27"/>
      <c r="Y402" s="17"/>
      <c r="Z402" s="16">
        <f t="shared" si="59"/>
        <v>0</v>
      </c>
      <c r="AA402" s="17"/>
      <c r="AB402" s="27"/>
      <c r="AC402" s="27"/>
      <c r="AD402" s="27"/>
      <c r="AE402" s="27"/>
      <c r="AF402" s="27"/>
      <c r="AG402" s="27"/>
      <c r="AH402" s="27"/>
      <c r="AI402" s="27"/>
      <c r="AJ402" s="27"/>
      <c r="AK402" s="27"/>
      <c r="AL402" s="27"/>
      <c r="AM402" s="27"/>
      <c r="AN402" s="17"/>
      <c r="AO402" s="16">
        <f t="shared" si="60"/>
        <v>0</v>
      </c>
      <c r="AP402" s="18"/>
      <c r="AQ402" s="4"/>
      <c r="AR402" s="39" t="str">
        <f t="shared" si="57"/>
        <v/>
      </c>
      <c r="AS402" s="28">
        <f t="shared" si="61"/>
        <v>0</v>
      </c>
      <c r="AT402" s="4"/>
      <c r="AU402" s="4"/>
      <c r="AV402" s="4"/>
      <c r="AW402" s="4"/>
      <c r="AX402" s="4"/>
      <c r="AY402" s="4"/>
    </row>
    <row r="403" spans="1:51">
      <c r="A403" s="42"/>
      <c r="B403" s="15" t="str">
        <f>IFERROR(VLOOKUP(A403,Tableau1[[#All],[N°Article]:[Libellé]],2,FALSE),"")</f>
        <v/>
      </c>
      <c r="C403" s="27"/>
      <c r="D403" s="27"/>
      <c r="E403" s="27"/>
      <c r="F403" s="27"/>
      <c r="G403" s="27"/>
      <c r="H403" s="27"/>
      <c r="I403" s="27"/>
      <c r="J403" s="27"/>
      <c r="K403" s="27"/>
      <c r="L403" s="27"/>
      <c r="M403" s="17"/>
      <c r="N403" s="16">
        <f t="shared" si="58"/>
        <v>0</v>
      </c>
      <c r="O403" s="17"/>
      <c r="P403" s="27"/>
      <c r="Q403" s="27"/>
      <c r="R403" s="27"/>
      <c r="S403" s="27"/>
      <c r="T403" s="27"/>
      <c r="U403" s="27"/>
      <c r="V403" s="27"/>
      <c r="W403" s="27"/>
      <c r="X403" s="27"/>
      <c r="Y403" s="17"/>
      <c r="Z403" s="16">
        <f t="shared" si="59"/>
        <v>0</v>
      </c>
      <c r="AA403" s="17"/>
      <c r="AB403" s="27"/>
      <c r="AC403" s="27"/>
      <c r="AD403" s="27"/>
      <c r="AE403" s="27"/>
      <c r="AF403" s="27"/>
      <c r="AG403" s="27"/>
      <c r="AH403" s="27"/>
      <c r="AI403" s="27"/>
      <c r="AJ403" s="27"/>
      <c r="AK403" s="27"/>
      <c r="AL403" s="27"/>
      <c r="AM403" s="27"/>
      <c r="AN403" s="17"/>
      <c r="AO403" s="16">
        <f t="shared" si="60"/>
        <v>0</v>
      </c>
      <c r="AP403" s="18"/>
      <c r="AQ403" s="4"/>
      <c r="AR403" s="39" t="str">
        <f t="shared" si="57"/>
        <v/>
      </c>
      <c r="AS403" s="28">
        <f t="shared" si="61"/>
        <v>0</v>
      </c>
      <c r="AT403" s="4"/>
      <c r="AU403" s="4"/>
      <c r="AV403" s="4"/>
      <c r="AW403" s="4"/>
      <c r="AX403" s="4"/>
      <c r="AY403" s="4"/>
    </row>
    <row r="404" spans="1:51">
      <c r="A404" s="42"/>
      <c r="B404" s="15" t="str">
        <f>IFERROR(VLOOKUP(A404,Tableau1[[#All],[N°Article]:[Libellé]],2,FALSE),"")</f>
        <v/>
      </c>
      <c r="C404" s="27"/>
      <c r="D404" s="27"/>
      <c r="E404" s="27"/>
      <c r="F404" s="27"/>
      <c r="G404" s="27"/>
      <c r="H404" s="27"/>
      <c r="I404" s="27"/>
      <c r="J404" s="27"/>
      <c r="K404" s="27"/>
      <c r="L404" s="27"/>
      <c r="M404" s="17"/>
      <c r="N404" s="16">
        <f t="shared" si="58"/>
        <v>0</v>
      </c>
      <c r="O404" s="17"/>
      <c r="P404" s="27"/>
      <c r="Q404" s="27"/>
      <c r="R404" s="27"/>
      <c r="S404" s="27"/>
      <c r="T404" s="27"/>
      <c r="U404" s="27"/>
      <c r="V404" s="27"/>
      <c r="W404" s="27"/>
      <c r="X404" s="27"/>
      <c r="Y404" s="17"/>
      <c r="Z404" s="16">
        <f t="shared" si="59"/>
        <v>0</v>
      </c>
      <c r="AA404" s="17"/>
      <c r="AB404" s="27"/>
      <c r="AC404" s="27"/>
      <c r="AD404" s="27"/>
      <c r="AE404" s="27"/>
      <c r="AF404" s="27"/>
      <c r="AG404" s="27"/>
      <c r="AH404" s="27"/>
      <c r="AI404" s="27"/>
      <c r="AJ404" s="27"/>
      <c r="AK404" s="27"/>
      <c r="AL404" s="27"/>
      <c r="AM404" s="27"/>
      <c r="AN404" s="17"/>
      <c r="AO404" s="16">
        <f t="shared" si="60"/>
        <v>0</v>
      </c>
      <c r="AP404" s="18"/>
      <c r="AQ404" s="4"/>
      <c r="AR404" s="39" t="str">
        <f t="shared" si="57"/>
        <v/>
      </c>
      <c r="AS404" s="28">
        <f t="shared" si="61"/>
        <v>0</v>
      </c>
      <c r="AT404" s="4"/>
      <c r="AU404" s="4"/>
      <c r="AV404" s="4"/>
      <c r="AW404" s="4"/>
      <c r="AX404" s="4"/>
      <c r="AY404" s="4"/>
    </row>
    <row r="405" spans="1:51">
      <c r="A405" s="42"/>
      <c r="B405" s="15" t="str">
        <f>IFERROR(VLOOKUP(A405,Tableau1[[#All],[N°Article]:[Libellé]],2,FALSE),"")</f>
        <v/>
      </c>
      <c r="C405" s="27"/>
      <c r="D405" s="27"/>
      <c r="E405" s="27"/>
      <c r="F405" s="27"/>
      <c r="G405" s="27"/>
      <c r="H405" s="27"/>
      <c r="I405" s="27"/>
      <c r="J405" s="27"/>
      <c r="K405" s="27"/>
      <c r="L405" s="27"/>
      <c r="M405" s="17"/>
      <c r="N405" s="16">
        <f t="shared" si="58"/>
        <v>0</v>
      </c>
      <c r="O405" s="17"/>
      <c r="P405" s="27"/>
      <c r="Q405" s="27"/>
      <c r="R405" s="27"/>
      <c r="S405" s="27"/>
      <c r="T405" s="27"/>
      <c r="U405" s="27"/>
      <c r="V405" s="27"/>
      <c r="W405" s="27"/>
      <c r="X405" s="27"/>
      <c r="Y405" s="17"/>
      <c r="Z405" s="16">
        <f t="shared" si="59"/>
        <v>0</v>
      </c>
      <c r="AA405" s="17"/>
      <c r="AB405" s="27"/>
      <c r="AC405" s="27"/>
      <c r="AD405" s="27"/>
      <c r="AE405" s="27"/>
      <c r="AF405" s="27"/>
      <c r="AG405" s="27"/>
      <c r="AH405" s="27"/>
      <c r="AI405" s="27"/>
      <c r="AJ405" s="27"/>
      <c r="AK405" s="27"/>
      <c r="AL405" s="27"/>
      <c r="AM405" s="27"/>
      <c r="AN405" s="17"/>
      <c r="AO405" s="16">
        <f t="shared" si="60"/>
        <v>0</v>
      </c>
      <c r="AP405" s="18"/>
      <c r="AQ405" s="4"/>
      <c r="AR405" s="39" t="str">
        <f t="shared" si="57"/>
        <v/>
      </c>
      <c r="AS405" s="28">
        <f t="shared" si="61"/>
        <v>0</v>
      </c>
      <c r="AT405" s="4"/>
      <c r="AU405" s="4"/>
      <c r="AV405" s="4"/>
      <c r="AW405" s="4"/>
      <c r="AX405" s="4"/>
      <c r="AY405" s="4"/>
    </row>
    <row r="406" spans="1:51">
      <c r="A406" s="42"/>
      <c r="B406" s="15" t="str">
        <f>IFERROR(VLOOKUP(A406,Tableau1[[#All],[N°Article]:[Libellé]],2,FALSE),"")</f>
        <v/>
      </c>
      <c r="C406" s="27"/>
      <c r="D406" s="27"/>
      <c r="E406" s="27"/>
      <c r="F406" s="27"/>
      <c r="G406" s="27"/>
      <c r="H406" s="27"/>
      <c r="I406" s="27"/>
      <c r="J406" s="27"/>
      <c r="K406" s="27"/>
      <c r="L406" s="27"/>
      <c r="M406" s="17"/>
      <c r="N406" s="16">
        <f t="shared" si="58"/>
        <v>0</v>
      </c>
      <c r="O406" s="17"/>
      <c r="P406" s="27"/>
      <c r="Q406" s="27"/>
      <c r="R406" s="27"/>
      <c r="S406" s="27"/>
      <c r="T406" s="27"/>
      <c r="U406" s="27"/>
      <c r="V406" s="27"/>
      <c r="W406" s="27"/>
      <c r="X406" s="27"/>
      <c r="Y406" s="17"/>
      <c r="Z406" s="16">
        <f t="shared" si="59"/>
        <v>0</v>
      </c>
      <c r="AA406" s="17"/>
      <c r="AB406" s="27"/>
      <c r="AC406" s="27"/>
      <c r="AD406" s="27"/>
      <c r="AE406" s="27"/>
      <c r="AF406" s="27"/>
      <c r="AG406" s="27"/>
      <c r="AH406" s="27"/>
      <c r="AI406" s="27"/>
      <c r="AJ406" s="27"/>
      <c r="AK406" s="27"/>
      <c r="AL406" s="27"/>
      <c r="AM406" s="27"/>
      <c r="AN406" s="17"/>
      <c r="AO406" s="16">
        <f t="shared" si="60"/>
        <v>0</v>
      </c>
      <c r="AP406" s="18"/>
      <c r="AQ406" s="4"/>
      <c r="AR406" s="39" t="str">
        <f t="shared" si="57"/>
        <v/>
      </c>
      <c r="AS406" s="28">
        <f t="shared" si="61"/>
        <v>0</v>
      </c>
      <c r="AT406" s="4"/>
      <c r="AU406" s="4"/>
      <c r="AV406" s="4"/>
      <c r="AW406" s="4"/>
      <c r="AX406" s="4"/>
      <c r="AY406" s="4"/>
    </row>
    <row r="407" spans="1:51">
      <c r="A407" s="42"/>
      <c r="B407" s="15" t="str">
        <f>IFERROR(VLOOKUP(A407,Tableau1[[#All],[N°Article]:[Libellé]],2,FALSE),"")</f>
        <v/>
      </c>
      <c r="C407" s="27"/>
      <c r="D407" s="27"/>
      <c r="E407" s="27"/>
      <c r="F407" s="27"/>
      <c r="G407" s="27"/>
      <c r="H407" s="27"/>
      <c r="I407" s="27"/>
      <c r="J407" s="27"/>
      <c r="K407" s="27"/>
      <c r="L407" s="27"/>
      <c r="M407" s="17"/>
      <c r="N407" s="16">
        <f t="shared" si="58"/>
        <v>0</v>
      </c>
      <c r="O407" s="17"/>
      <c r="P407" s="27"/>
      <c r="Q407" s="27"/>
      <c r="R407" s="27"/>
      <c r="S407" s="27"/>
      <c r="T407" s="27"/>
      <c r="U407" s="27"/>
      <c r="V407" s="27"/>
      <c r="W407" s="27"/>
      <c r="X407" s="27"/>
      <c r="Y407" s="17"/>
      <c r="Z407" s="16">
        <f t="shared" si="59"/>
        <v>0</v>
      </c>
      <c r="AA407" s="17"/>
      <c r="AB407" s="27"/>
      <c r="AC407" s="27"/>
      <c r="AD407" s="27"/>
      <c r="AE407" s="27"/>
      <c r="AF407" s="27"/>
      <c r="AG407" s="27"/>
      <c r="AH407" s="27"/>
      <c r="AI407" s="27"/>
      <c r="AJ407" s="27"/>
      <c r="AK407" s="27"/>
      <c r="AL407" s="27"/>
      <c r="AM407" s="27"/>
      <c r="AN407" s="17"/>
      <c r="AO407" s="16">
        <f t="shared" si="60"/>
        <v>0</v>
      </c>
      <c r="AP407" s="18"/>
      <c r="AQ407" s="4"/>
      <c r="AR407" s="39" t="str">
        <f t="shared" si="57"/>
        <v/>
      </c>
      <c r="AS407" s="28">
        <f t="shared" si="61"/>
        <v>0</v>
      </c>
      <c r="AT407" s="4"/>
      <c r="AU407" s="4"/>
      <c r="AV407" s="4"/>
      <c r="AW407" s="4"/>
      <c r="AX407" s="4"/>
      <c r="AY407" s="4"/>
    </row>
    <row r="408" spans="1:51">
      <c r="A408" s="43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P408" s="19"/>
      <c r="AQ408" s="4"/>
      <c r="AR408" s="4"/>
      <c r="AS408" s="4"/>
      <c r="AT408" s="4"/>
      <c r="AU408" s="4"/>
      <c r="AV408" s="4"/>
      <c r="AW408" s="4"/>
      <c r="AX408" s="4"/>
      <c r="AY408" s="4"/>
    </row>
  </sheetData>
  <dataValidations count="2">
    <dataValidation errorStyle="information" allowBlank="1" errorTitle="Oups !" error="Valeur attendue dans la cellule entre 0 &amp; 500" promptTitle="Valeur attendue" prompt="La valeur tapée dans la cellule doit être comprise entre 0 &amp; 500" sqref="M4:O33 AN4:AP33 Y4:AA33 M38:O67 AN38:AP67 Y38:AA67 M72:O101 AN72:AP101 Y72:AA101 M106:O135 AN106:AP135 Y106:AA135 M140:O169 AN140:AP169 Y140:AA169 M174:O203 AN174:AP203 Y174:AA203 M208:O237 AN208:AP237 Y208:AA237 M242:O271 AN242:AP271 Y242:AA271 M276:O305 AN276:AP305 Y276:AA305 M310:O339 AN310:AP339 Y310:AA339 M344:O373 AN344:AP373 Y344:AA373 M378:O407 AN378:AP407 Y378:AA407"/>
    <dataValidation type="whole" errorStyle="information" allowBlank="1" showInputMessage="1" showErrorMessage="1" errorTitle="Oups !" error="Valeur attendue dans la cellule entre 0 &amp; 5000" promptTitle="Valeur attendue" prompt="La valeur tapée dans la cellule doit être comprise entre 0 &amp; 5000" sqref="C4:L33 AB4:AM33 P4:X33 C38:L67 P378:X407 P38:X67 C72:L101 AB72:AM101 P72:X101 C106:L135 AB38:AJ67 P106:X135 C140:L169 AB140:AM169 P140:X169 C174:L203 AB106:AL135 P174:X203 C208:L237 AB208:AM237 P208:X237 C242:L271 AB242:AM271 P242:X271 C276:L305 AB174:AL203 P276:X305 C310:L339 AB310:AM339 P310:X339 C344:L373 AB276:AL305 P344:X373 C378:L407 AB378:AM407 AB344:AL373">
      <formula1>0</formula1>
      <formula2>5000</formula2>
    </dataValidation>
  </dataValidations>
  <pageMargins left="0.7" right="0.7" top="0.75" bottom="0.75" header="0.3" footer="0.3"/>
  <pageSetup paperSize="9" orientation="portrait" verticalDpi="598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Y408"/>
  <sheetViews>
    <sheetView zoomScale="90" zoomScaleNormal="90" workbookViewId="0">
      <selection activeCell="AQ4" sqref="AQ4"/>
    </sheetView>
  </sheetViews>
  <sheetFormatPr baseColWidth="10" defaultRowHeight="15"/>
  <cols>
    <col min="2" max="2" width="21.42578125" customWidth="1"/>
    <col min="3" max="42" width="3.5703125" customWidth="1"/>
    <col min="43" max="43" width="6.28515625" customWidth="1"/>
    <col min="44" max="44" width="21.42578125" customWidth="1"/>
    <col min="45" max="45" width="6" customWidth="1"/>
  </cols>
  <sheetData>
    <row r="1" spans="1:51">
      <c r="A1" s="6"/>
      <c r="B1" s="12" t="s">
        <v>5</v>
      </c>
      <c r="C1" s="6"/>
      <c r="D1" s="13" t="s">
        <v>7</v>
      </c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4"/>
      <c r="AR1" s="4"/>
      <c r="AS1" s="4"/>
      <c r="AT1" s="4"/>
      <c r="AU1" s="4"/>
      <c r="AV1" s="4"/>
      <c r="AW1" s="4"/>
      <c r="AX1" s="4"/>
      <c r="AY1" s="4"/>
    </row>
    <row r="2" spans="1:51">
      <c r="A2" s="6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</row>
    <row r="3" spans="1:51" ht="46.5">
      <c r="A3" s="14" t="s">
        <v>0</v>
      </c>
      <c r="B3" s="14" t="s">
        <v>4</v>
      </c>
      <c r="C3" s="11">
        <v>42005</v>
      </c>
      <c r="D3" s="11">
        <v>42006</v>
      </c>
      <c r="E3" s="11">
        <v>42007</v>
      </c>
      <c r="F3" s="11">
        <v>42008</v>
      </c>
      <c r="G3" s="11">
        <v>42009</v>
      </c>
      <c r="H3" s="11">
        <v>42010</v>
      </c>
      <c r="I3" s="11">
        <v>42011</v>
      </c>
      <c r="J3" s="11">
        <v>42012</v>
      </c>
      <c r="K3" s="11">
        <v>42013</v>
      </c>
      <c r="L3" s="11">
        <v>42014</v>
      </c>
      <c r="M3" s="10"/>
      <c r="N3" s="11" t="s">
        <v>25</v>
      </c>
      <c r="O3" s="10"/>
      <c r="P3" s="11">
        <v>42015</v>
      </c>
      <c r="Q3" s="11">
        <v>42016</v>
      </c>
      <c r="R3" s="11">
        <v>42017</v>
      </c>
      <c r="S3" s="11">
        <v>42018</v>
      </c>
      <c r="T3" s="11">
        <v>42019</v>
      </c>
      <c r="U3" s="11">
        <v>42020</v>
      </c>
      <c r="V3" s="11">
        <v>42021</v>
      </c>
      <c r="W3" s="11">
        <v>42022</v>
      </c>
      <c r="X3" s="11">
        <v>42023</v>
      </c>
      <c r="Y3" s="10"/>
      <c r="Z3" s="11" t="s">
        <v>26</v>
      </c>
      <c r="AA3" s="10"/>
      <c r="AB3" s="11">
        <v>42024</v>
      </c>
      <c r="AC3" s="11">
        <v>42025</v>
      </c>
      <c r="AD3" s="11">
        <v>42026</v>
      </c>
      <c r="AE3" s="11">
        <v>42027</v>
      </c>
      <c r="AF3" s="11">
        <v>42028</v>
      </c>
      <c r="AG3" s="11">
        <v>42029</v>
      </c>
      <c r="AH3" s="11">
        <v>42030</v>
      </c>
      <c r="AI3" s="11">
        <v>42031</v>
      </c>
      <c r="AJ3" s="11">
        <v>42032</v>
      </c>
      <c r="AK3" s="11">
        <v>42033</v>
      </c>
      <c r="AL3" s="11">
        <v>42034</v>
      </c>
      <c r="AM3" s="11">
        <v>42035</v>
      </c>
      <c r="AN3" s="10"/>
      <c r="AO3" s="11" t="s">
        <v>27</v>
      </c>
      <c r="AP3" s="10"/>
      <c r="AQ3" s="4"/>
      <c r="AR3" s="4"/>
      <c r="AS3" s="11" t="s">
        <v>6</v>
      </c>
      <c r="AT3" s="4"/>
      <c r="AU3" s="4"/>
      <c r="AV3" s="4"/>
      <c r="AW3" s="4"/>
      <c r="AX3" s="4"/>
      <c r="AY3" s="4"/>
    </row>
    <row r="4" spans="1:51">
      <c r="A4" s="41">
        <v>1234</v>
      </c>
      <c r="B4" s="15" t="str">
        <f>IFERROR(VLOOKUP(A4,Tableau1[[#All],[N°Article]:[Libellé]],2,FALSE),"")</f>
        <v>SERVIETTES 8/8</v>
      </c>
      <c r="C4" s="27"/>
      <c r="D4" s="27"/>
      <c r="E4" s="27"/>
      <c r="F4" s="27"/>
      <c r="G4" s="27"/>
      <c r="H4" s="27"/>
      <c r="I4" s="27"/>
      <c r="J4" s="27"/>
      <c r="K4" s="27"/>
      <c r="L4" s="27"/>
      <c r="M4" s="17"/>
      <c r="N4" s="16">
        <f>SUM(C4:L4)</f>
        <v>0</v>
      </c>
      <c r="O4" s="17"/>
      <c r="P4" s="27"/>
      <c r="Q4" s="27"/>
      <c r="R4" s="27"/>
      <c r="S4" s="27"/>
      <c r="T4" s="27">
        <v>4</v>
      </c>
      <c r="U4" s="27"/>
      <c r="V4" s="27"/>
      <c r="W4" s="27"/>
      <c r="X4" s="27"/>
      <c r="Y4" s="17"/>
      <c r="Z4" s="16">
        <f>SUM(O4:X4)</f>
        <v>4</v>
      </c>
      <c r="AA4" s="17"/>
      <c r="AB4" s="27"/>
      <c r="AC4" s="27"/>
      <c r="AD4" s="27"/>
      <c r="AE4" s="27"/>
      <c r="AF4" s="27"/>
      <c r="AG4" s="27"/>
      <c r="AH4" s="27"/>
      <c r="AI4" s="27">
        <v>10</v>
      </c>
      <c r="AJ4" s="27"/>
      <c r="AK4" s="27"/>
      <c r="AL4" s="27"/>
      <c r="AM4" s="27"/>
      <c r="AN4" s="17"/>
      <c r="AO4" s="16">
        <f>SUM(AD4:AM4)</f>
        <v>10</v>
      </c>
      <c r="AP4" s="18"/>
      <c r="AQ4" s="4"/>
      <c r="AR4" s="39" t="str">
        <f t="shared" ref="AR4:AR33" si="0">B4</f>
        <v>SERVIETTES 8/8</v>
      </c>
      <c r="AS4" s="28">
        <f>SUM(N4,Z4,AO4)</f>
        <v>14</v>
      </c>
      <c r="AT4" s="4"/>
      <c r="AU4" s="4"/>
      <c r="AV4" s="4"/>
      <c r="AW4" s="4"/>
      <c r="AX4" s="4"/>
      <c r="AY4" s="4"/>
    </row>
    <row r="5" spans="1:51">
      <c r="A5" s="41">
        <v>2345</v>
      </c>
      <c r="B5" s="15" t="str">
        <f>IFERROR(VLOOKUP(A5,Tableau1[[#All],[N°Article]:[Libellé]],2,FALSE),"")</f>
        <v>NAPPES 9/15</v>
      </c>
      <c r="C5" s="27"/>
      <c r="D5" s="27"/>
      <c r="E5" s="27">
        <v>5</v>
      </c>
      <c r="F5" s="27">
        <v>2</v>
      </c>
      <c r="G5" s="27">
        <v>2</v>
      </c>
      <c r="H5" s="27">
        <v>2</v>
      </c>
      <c r="I5" s="27">
        <v>2</v>
      </c>
      <c r="J5" s="27"/>
      <c r="K5" s="27"/>
      <c r="L5" s="27"/>
      <c r="M5" s="17"/>
      <c r="N5" s="16">
        <f t="shared" ref="N5:N33" si="1">SUM(C5:L5)</f>
        <v>13</v>
      </c>
      <c r="O5" s="17"/>
      <c r="P5" s="27"/>
      <c r="Q5" s="27"/>
      <c r="R5" s="27"/>
      <c r="S5" s="27">
        <v>3</v>
      </c>
      <c r="T5" s="27"/>
      <c r="U5" s="27">
        <v>8</v>
      </c>
      <c r="V5" s="27"/>
      <c r="W5" s="27"/>
      <c r="X5" s="27"/>
      <c r="Y5" s="17"/>
      <c r="Z5" s="16">
        <f t="shared" ref="Z5:Z33" si="2">SUM(O5:X5)</f>
        <v>11</v>
      </c>
      <c r="AA5" s="17"/>
      <c r="AB5" s="27"/>
      <c r="AC5" s="27"/>
      <c r="AD5" s="27"/>
      <c r="AE5" s="27"/>
      <c r="AF5" s="27"/>
      <c r="AG5" s="27"/>
      <c r="AH5" s="27"/>
      <c r="AI5" s="27">
        <v>2</v>
      </c>
      <c r="AJ5" s="27"/>
      <c r="AK5" s="27"/>
      <c r="AL5" s="27"/>
      <c r="AM5" s="27"/>
      <c r="AN5" s="17"/>
      <c r="AO5" s="16">
        <f t="shared" ref="AO5:AO33" si="3">SUM(AD5:AM5)</f>
        <v>2</v>
      </c>
      <c r="AP5" s="18"/>
      <c r="AQ5" s="4"/>
      <c r="AR5" s="39" t="str">
        <f t="shared" si="0"/>
        <v>NAPPES 9/15</v>
      </c>
      <c r="AS5" s="28">
        <f t="shared" ref="AS5:AS33" si="4">SUM(N5,Z5,AO5)</f>
        <v>26</v>
      </c>
      <c r="AT5" s="4"/>
      <c r="AU5" s="4"/>
      <c r="AV5" s="4"/>
      <c r="AW5" s="4"/>
      <c r="AX5" s="4"/>
      <c r="AY5" s="4"/>
    </row>
    <row r="6" spans="1:51">
      <c r="A6" s="41"/>
      <c r="B6" s="15" t="str">
        <f>IFERROR(VLOOKUP(A6,Tableau1[[#All],[N°Article]:[Libellé]],2,FALSE),"")</f>
        <v/>
      </c>
      <c r="C6" s="27"/>
      <c r="D6" s="27"/>
      <c r="E6" s="27"/>
      <c r="F6" s="27"/>
      <c r="G6" s="27"/>
      <c r="H6" s="27"/>
      <c r="I6" s="27"/>
      <c r="J6" s="27"/>
      <c r="K6" s="27"/>
      <c r="L6" s="27"/>
      <c r="M6" s="17"/>
      <c r="N6" s="16">
        <f t="shared" si="1"/>
        <v>0</v>
      </c>
      <c r="O6" s="17"/>
      <c r="P6" s="27"/>
      <c r="Q6" s="27"/>
      <c r="R6" s="27"/>
      <c r="S6" s="27"/>
      <c r="T6" s="27"/>
      <c r="U6" s="27"/>
      <c r="V6" s="27"/>
      <c r="W6" s="27"/>
      <c r="X6" s="27"/>
      <c r="Y6" s="17"/>
      <c r="Z6" s="16">
        <f t="shared" si="2"/>
        <v>0</v>
      </c>
      <c r="AA6" s="1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17"/>
      <c r="AO6" s="16">
        <f t="shared" si="3"/>
        <v>0</v>
      </c>
      <c r="AP6" s="18"/>
      <c r="AQ6" s="4"/>
      <c r="AR6" s="39" t="str">
        <f t="shared" si="0"/>
        <v/>
      </c>
      <c r="AS6" s="28">
        <f t="shared" si="4"/>
        <v>0</v>
      </c>
      <c r="AT6" s="4"/>
      <c r="AU6" s="4"/>
      <c r="AV6" s="4"/>
      <c r="AW6" s="4"/>
      <c r="AX6" s="4"/>
      <c r="AY6" s="4"/>
    </row>
    <row r="7" spans="1:51">
      <c r="A7" s="41"/>
      <c r="B7" s="15" t="str">
        <f>IFERROR(VLOOKUP(A7,Tableau1[[#All],[N°Article]:[Libellé]],2,FALSE),"")</f>
        <v/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17"/>
      <c r="N7" s="16">
        <f t="shared" si="1"/>
        <v>0</v>
      </c>
      <c r="O7" s="17"/>
      <c r="P7" s="27"/>
      <c r="Q7" s="27"/>
      <c r="R7" s="27"/>
      <c r="S7" s="27"/>
      <c r="T7" s="27"/>
      <c r="U7" s="27"/>
      <c r="V7" s="27"/>
      <c r="W7" s="27"/>
      <c r="X7" s="27"/>
      <c r="Y7" s="17"/>
      <c r="Z7" s="16">
        <f t="shared" si="2"/>
        <v>0</v>
      </c>
      <c r="AA7" s="1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17"/>
      <c r="AO7" s="16">
        <f t="shared" si="3"/>
        <v>0</v>
      </c>
      <c r="AP7" s="18"/>
      <c r="AQ7" s="4"/>
      <c r="AR7" s="39" t="str">
        <f t="shared" si="0"/>
        <v/>
      </c>
      <c r="AS7" s="28">
        <f t="shared" si="4"/>
        <v>0</v>
      </c>
      <c r="AT7" s="4"/>
      <c r="AU7" s="4"/>
      <c r="AV7" s="4"/>
      <c r="AW7" s="4"/>
      <c r="AX7" s="4"/>
      <c r="AY7" s="4"/>
    </row>
    <row r="8" spans="1:51">
      <c r="A8" s="41"/>
      <c r="B8" s="15" t="str">
        <f>IFERROR(VLOOKUP(A8,Tableau1[[#All],[N°Article]:[Libellé]],2,FALSE),"")</f>
        <v/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17"/>
      <c r="N8" s="16">
        <f t="shared" si="1"/>
        <v>0</v>
      </c>
      <c r="O8" s="17"/>
      <c r="P8" s="27"/>
      <c r="Q8" s="27"/>
      <c r="R8" s="27"/>
      <c r="S8" s="27"/>
      <c r="T8" s="27"/>
      <c r="U8" s="27"/>
      <c r="V8" s="27"/>
      <c r="W8" s="27"/>
      <c r="X8" s="27"/>
      <c r="Y8" s="17"/>
      <c r="Z8" s="16">
        <f t="shared" si="2"/>
        <v>0</v>
      </c>
      <c r="AA8" s="1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17"/>
      <c r="AO8" s="16">
        <f t="shared" si="3"/>
        <v>0</v>
      </c>
      <c r="AP8" s="18"/>
      <c r="AQ8" s="4"/>
      <c r="AR8" s="39" t="str">
        <f t="shared" si="0"/>
        <v/>
      </c>
      <c r="AS8" s="28">
        <f t="shared" si="4"/>
        <v>0</v>
      </c>
      <c r="AT8" s="4"/>
      <c r="AU8" s="4"/>
      <c r="AV8" s="4"/>
      <c r="AW8" s="4"/>
      <c r="AX8" s="4"/>
      <c r="AY8" s="4"/>
    </row>
    <row r="9" spans="1:51">
      <c r="A9" s="41"/>
      <c r="B9" s="15" t="str">
        <f>IFERROR(VLOOKUP(A9,Tableau1[[#All],[N°Article]:[Libellé]],2,FALSE),"")</f>
        <v/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17"/>
      <c r="N9" s="16">
        <f t="shared" si="1"/>
        <v>0</v>
      </c>
      <c r="O9" s="17"/>
      <c r="P9" s="27"/>
      <c r="Q9" s="27"/>
      <c r="R9" s="27"/>
      <c r="S9" s="27"/>
      <c r="T9" s="27"/>
      <c r="U9" s="27"/>
      <c r="V9" s="27"/>
      <c r="W9" s="27"/>
      <c r="X9" s="27"/>
      <c r="Y9" s="17"/>
      <c r="Z9" s="16">
        <f t="shared" si="2"/>
        <v>0</v>
      </c>
      <c r="AA9" s="1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17"/>
      <c r="AO9" s="16">
        <f t="shared" si="3"/>
        <v>0</v>
      </c>
      <c r="AP9" s="18"/>
      <c r="AQ9" s="4"/>
      <c r="AR9" s="39" t="str">
        <f t="shared" si="0"/>
        <v/>
      </c>
      <c r="AS9" s="28">
        <f t="shared" si="4"/>
        <v>0</v>
      </c>
      <c r="AT9" s="4"/>
      <c r="AU9" s="4"/>
      <c r="AV9" s="4"/>
      <c r="AW9" s="4"/>
      <c r="AX9" s="4"/>
      <c r="AY9" s="4"/>
    </row>
    <row r="10" spans="1:51">
      <c r="A10" s="41"/>
      <c r="B10" s="15" t="str">
        <f>IFERROR(VLOOKUP(A10,Tableau1[[#All],[N°Article]:[Libellé]],2,FALSE),"")</f>
        <v/>
      </c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17"/>
      <c r="N10" s="16">
        <f t="shared" si="1"/>
        <v>0</v>
      </c>
      <c r="O10" s="17"/>
      <c r="P10" s="27"/>
      <c r="Q10" s="27"/>
      <c r="R10" s="27"/>
      <c r="S10" s="27"/>
      <c r="T10" s="27"/>
      <c r="U10" s="27"/>
      <c r="V10" s="27"/>
      <c r="W10" s="27"/>
      <c r="X10" s="27"/>
      <c r="Y10" s="17"/>
      <c r="Z10" s="16">
        <f t="shared" si="2"/>
        <v>0</v>
      </c>
      <c r="AA10" s="1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17"/>
      <c r="AO10" s="16">
        <f t="shared" si="3"/>
        <v>0</v>
      </c>
      <c r="AP10" s="18"/>
      <c r="AQ10" s="4"/>
      <c r="AR10" s="39" t="str">
        <f t="shared" si="0"/>
        <v/>
      </c>
      <c r="AS10" s="28">
        <f t="shared" si="4"/>
        <v>0</v>
      </c>
      <c r="AT10" s="4"/>
      <c r="AU10" s="4"/>
      <c r="AV10" s="4"/>
      <c r="AW10" s="4"/>
      <c r="AX10" s="4"/>
      <c r="AY10" s="4"/>
    </row>
    <row r="11" spans="1:51">
      <c r="A11" s="41"/>
      <c r="B11" s="15" t="str">
        <f>IFERROR(VLOOKUP(A11,Tableau1[[#All],[N°Article]:[Libellé]],2,FALSE),"")</f>
        <v/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17"/>
      <c r="N11" s="16">
        <f t="shared" si="1"/>
        <v>0</v>
      </c>
      <c r="O11" s="17"/>
      <c r="P11" s="27"/>
      <c r="Q11" s="27"/>
      <c r="R11" s="27"/>
      <c r="S11" s="27"/>
      <c r="T11" s="27"/>
      <c r="U11" s="27"/>
      <c r="V11" s="27"/>
      <c r="W11" s="27"/>
      <c r="X11" s="27"/>
      <c r="Y11" s="17"/>
      <c r="Z11" s="16">
        <f t="shared" si="2"/>
        <v>0</v>
      </c>
      <c r="AA11" s="1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17"/>
      <c r="AO11" s="16">
        <f t="shared" si="3"/>
        <v>0</v>
      </c>
      <c r="AP11" s="18"/>
      <c r="AQ11" s="4"/>
      <c r="AR11" s="39" t="str">
        <f t="shared" si="0"/>
        <v/>
      </c>
      <c r="AS11" s="28">
        <f t="shared" si="4"/>
        <v>0</v>
      </c>
      <c r="AT11" s="4"/>
      <c r="AU11" s="4"/>
      <c r="AV11" s="4"/>
      <c r="AW11" s="4"/>
      <c r="AX11" s="4"/>
      <c r="AY11" s="4"/>
    </row>
    <row r="12" spans="1:51">
      <c r="A12" s="41"/>
      <c r="B12" s="15" t="str">
        <f>IFERROR(VLOOKUP(A12,Tableau1[[#All],[N°Article]:[Libellé]],2,FALSE),"")</f>
        <v/>
      </c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17"/>
      <c r="N12" s="16">
        <f t="shared" si="1"/>
        <v>0</v>
      </c>
      <c r="O12" s="17"/>
      <c r="P12" s="27"/>
      <c r="Q12" s="27"/>
      <c r="R12" s="27"/>
      <c r="S12" s="27"/>
      <c r="T12" s="27"/>
      <c r="U12" s="27"/>
      <c r="V12" s="27"/>
      <c r="W12" s="27"/>
      <c r="X12" s="27"/>
      <c r="Y12" s="17"/>
      <c r="Z12" s="16">
        <f t="shared" si="2"/>
        <v>0</v>
      </c>
      <c r="AA12" s="1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17"/>
      <c r="AO12" s="16">
        <f t="shared" si="3"/>
        <v>0</v>
      </c>
      <c r="AP12" s="18"/>
      <c r="AQ12" s="4"/>
      <c r="AR12" s="39" t="str">
        <f t="shared" si="0"/>
        <v/>
      </c>
      <c r="AS12" s="28">
        <f t="shared" si="4"/>
        <v>0</v>
      </c>
      <c r="AT12" s="4"/>
      <c r="AU12" s="4"/>
      <c r="AV12" s="4"/>
      <c r="AW12" s="4"/>
      <c r="AX12" s="4"/>
      <c r="AY12" s="4"/>
    </row>
    <row r="13" spans="1:51">
      <c r="A13" s="41"/>
      <c r="B13" s="15" t="str">
        <f>IFERROR(VLOOKUP(A13,Tableau1[[#All],[N°Article]:[Libellé]],2,FALSE),"")</f>
        <v/>
      </c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17"/>
      <c r="N13" s="16">
        <f t="shared" si="1"/>
        <v>0</v>
      </c>
      <c r="O13" s="17"/>
      <c r="P13" s="27"/>
      <c r="Q13" s="27"/>
      <c r="R13" s="27"/>
      <c r="S13" s="27"/>
      <c r="T13" s="27"/>
      <c r="U13" s="27"/>
      <c r="V13" s="27"/>
      <c r="W13" s="27"/>
      <c r="X13" s="27"/>
      <c r="Y13" s="17"/>
      <c r="Z13" s="16">
        <f t="shared" si="2"/>
        <v>0</v>
      </c>
      <c r="AA13" s="1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17"/>
      <c r="AO13" s="16">
        <f t="shared" si="3"/>
        <v>0</v>
      </c>
      <c r="AP13" s="18"/>
      <c r="AQ13" s="4"/>
      <c r="AR13" s="39" t="str">
        <f t="shared" si="0"/>
        <v/>
      </c>
      <c r="AS13" s="28">
        <f t="shared" si="4"/>
        <v>0</v>
      </c>
      <c r="AT13" s="4"/>
      <c r="AU13" s="4"/>
      <c r="AV13" s="4"/>
      <c r="AW13" s="4"/>
      <c r="AX13" s="4"/>
      <c r="AY13" s="4"/>
    </row>
    <row r="14" spans="1:51">
      <c r="A14" s="41"/>
      <c r="B14" s="15" t="str">
        <f>IFERROR(VLOOKUP(A14,Tableau1[[#All],[N°Article]:[Libellé]],2,FALSE),"")</f>
        <v/>
      </c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17"/>
      <c r="N14" s="16">
        <f t="shared" si="1"/>
        <v>0</v>
      </c>
      <c r="O14" s="17"/>
      <c r="P14" s="27"/>
      <c r="Q14" s="27"/>
      <c r="R14" s="27"/>
      <c r="S14" s="27"/>
      <c r="T14" s="27"/>
      <c r="U14" s="27"/>
      <c r="V14" s="27"/>
      <c r="W14" s="27"/>
      <c r="X14" s="27"/>
      <c r="Y14" s="17"/>
      <c r="Z14" s="16">
        <f t="shared" si="2"/>
        <v>0</v>
      </c>
      <c r="AA14" s="1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17"/>
      <c r="AO14" s="16">
        <f t="shared" si="3"/>
        <v>0</v>
      </c>
      <c r="AP14" s="18"/>
      <c r="AQ14" s="4"/>
      <c r="AR14" s="39" t="str">
        <f t="shared" si="0"/>
        <v/>
      </c>
      <c r="AS14" s="28">
        <f t="shared" si="4"/>
        <v>0</v>
      </c>
      <c r="AT14" s="4"/>
      <c r="AU14" s="4"/>
      <c r="AV14" s="4"/>
      <c r="AW14" s="4"/>
      <c r="AX14" s="4"/>
      <c r="AY14" s="4"/>
    </row>
    <row r="15" spans="1:51">
      <c r="A15" s="41"/>
      <c r="B15" s="15" t="str">
        <f>IFERROR(VLOOKUP(A15,Tableau1[[#All],[N°Article]:[Libellé]],2,FALSE),"")</f>
        <v/>
      </c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17"/>
      <c r="N15" s="16">
        <f t="shared" si="1"/>
        <v>0</v>
      </c>
      <c r="O15" s="17"/>
      <c r="P15" s="27"/>
      <c r="Q15" s="27"/>
      <c r="R15" s="27"/>
      <c r="S15" s="27"/>
      <c r="T15" s="27"/>
      <c r="U15" s="27"/>
      <c r="V15" s="27"/>
      <c r="W15" s="27"/>
      <c r="X15" s="27"/>
      <c r="Y15" s="17"/>
      <c r="Z15" s="16">
        <f t="shared" si="2"/>
        <v>0</v>
      </c>
      <c r="AA15" s="1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17"/>
      <c r="AO15" s="16">
        <f t="shared" si="3"/>
        <v>0</v>
      </c>
      <c r="AP15" s="18"/>
      <c r="AQ15" s="4"/>
      <c r="AR15" s="39" t="str">
        <f t="shared" si="0"/>
        <v/>
      </c>
      <c r="AS15" s="28">
        <f t="shared" si="4"/>
        <v>0</v>
      </c>
      <c r="AT15" s="4"/>
      <c r="AU15" s="4"/>
      <c r="AV15" s="4"/>
      <c r="AW15" s="4"/>
      <c r="AX15" s="4"/>
      <c r="AY15" s="4"/>
    </row>
    <row r="16" spans="1:51">
      <c r="A16" s="41"/>
      <c r="B16" s="15" t="str">
        <f>IFERROR(VLOOKUP(A16,Tableau1[[#All],[N°Article]:[Libellé]],2,FALSE),"")</f>
        <v/>
      </c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17"/>
      <c r="N16" s="16">
        <f t="shared" si="1"/>
        <v>0</v>
      </c>
      <c r="O16" s="17"/>
      <c r="P16" s="27"/>
      <c r="Q16" s="27"/>
      <c r="R16" s="27"/>
      <c r="S16" s="27"/>
      <c r="T16" s="27"/>
      <c r="U16" s="27"/>
      <c r="V16" s="27"/>
      <c r="W16" s="27"/>
      <c r="X16" s="27"/>
      <c r="Y16" s="17"/>
      <c r="Z16" s="16">
        <f t="shared" si="2"/>
        <v>0</v>
      </c>
      <c r="AA16" s="1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17"/>
      <c r="AO16" s="16">
        <f t="shared" si="3"/>
        <v>0</v>
      </c>
      <c r="AP16" s="18"/>
      <c r="AQ16" s="4"/>
      <c r="AR16" s="39" t="str">
        <f t="shared" si="0"/>
        <v/>
      </c>
      <c r="AS16" s="28">
        <f t="shared" si="4"/>
        <v>0</v>
      </c>
      <c r="AT16" s="4"/>
      <c r="AU16" s="4"/>
      <c r="AV16" s="4"/>
      <c r="AW16" s="4"/>
      <c r="AX16" s="4"/>
      <c r="AY16" s="4"/>
    </row>
    <row r="17" spans="1:51">
      <c r="A17" s="41"/>
      <c r="B17" s="15" t="str">
        <f>IFERROR(VLOOKUP(A17,Tableau1[[#All],[N°Article]:[Libellé]],2,FALSE),"")</f>
        <v/>
      </c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17"/>
      <c r="N17" s="16">
        <f t="shared" si="1"/>
        <v>0</v>
      </c>
      <c r="O17" s="17"/>
      <c r="P17" s="27"/>
      <c r="Q17" s="27"/>
      <c r="R17" s="27"/>
      <c r="S17" s="27"/>
      <c r="T17" s="27"/>
      <c r="U17" s="27"/>
      <c r="V17" s="27"/>
      <c r="W17" s="27"/>
      <c r="X17" s="27"/>
      <c r="Y17" s="17"/>
      <c r="Z17" s="16">
        <f t="shared" si="2"/>
        <v>0</v>
      </c>
      <c r="AA17" s="1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17"/>
      <c r="AO17" s="16">
        <f t="shared" si="3"/>
        <v>0</v>
      </c>
      <c r="AP17" s="18"/>
      <c r="AQ17" s="4"/>
      <c r="AR17" s="39" t="str">
        <f t="shared" si="0"/>
        <v/>
      </c>
      <c r="AS17" s="28">
        <f t="shared" si="4"/>
        <v>0</v>
      </c>
      <c r="AT17" s="4"/>
      <c r="AU17" s="4"/>
      <c r="AV17" s="4"/>
      <c r="AW17" s="4"/>
      <c r="AX17" s="4"/>
      <c r="AY17" s="4"/>
    </row>
    <row r="18" spans="1:51">
      <c r="A18" s="41"/>
      <c r="B18" s="15" t="str">
        <f>IFERROR(VLOOKUP(A18,Tableau1[[#All],[N°Article]:[Libellé]],2,FALSE),"")</f>
        <v/>
      </c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17"/>
      <c r="N18" s="16">
        <f t="shared" si="1"/>
        <v>0</v>
      </c>
      <c r="O18" s="17"/>
      <c r="P18" s="27"/>
      <c r="Q18" s="27"/>
      <c r="R18" s="27"/>
      <c r="S18" s="27"/>
      <c r="T18" s="27"/>
      <c r="U18" s="27"/>
      <c r="V18" s="27"/>
      <c r="W18" s="27"/>
      <c r="X18" s="27"/>
      <c r="Y18" s="17"/>
      <c r="Z18" s="16">
        <f t="shared" si="2"/>
        <v>0</v>
      </c>
      <c r="AA18" s="1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17"/>
      <c r="AO18" s="16">
        <f t="shared" si="3"/>
        <v>0</v>
      </c>
      <c r="AP18" s="18"/>
      <c r="AQ18" s="4"/>
      <c r="AR18" s="39" t="str">
        <f t="shared" si="0"/>
        <v/>
      </c>
      <c r="AS18" s="28">
        <f t="shared" si="4"/>
        <v>0</v>
      </c>
      <c r="AT18" s="4"/>
      <c r="AU18" s="4"/>
      <c r="AV18" s="4"/>
      <c r="AW18" s="4"/>
      <c r="AX18" s="4"/>
      <c r="AY18" s="4"/>
    </row>
    <row r="19" spans="1:51">
      <c r="A19" s="41"/>
      <c r="B19" s="15" t="str">
        <f>IFERROR(VLOOKUP(A19,Tableau1[[#All],[N°Article]:[Libellé]],2,FALSE),"")</f>
        <v/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17"/>
      <c r="N19" s="16">
        <f t="shared" si="1"/>
        <v>0</v>
      </c>
      <c r="O19" s="17"/>
      <c r="P19" s="27"/>
      <c r="Q19" s="27"/>
      <c r="R19" s="27"/>
      <c r="S19" s="27"/>
      <c r="T19" s="27"/>
      <c r="U19" s="27"/>
      <c r="V19" s="27"/>
      <c r="W19" s="27"/>
      <c r="X19" s="27"/>
      <c r="Y19" s="17"/>
      <c r="Z19" s="16">
        <f t="shared" si="2"/>
        <v>0</v>
      </c>
      <c r="AA19" s="1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17"/>
      <c r="AO19" s="16">
        <f t="shared" si="3"/>
        <v>0</v>
      </c>
      <c r="AP19" s="18"/>
      <c r="AQ19" s="4"/>
      <c r="AR19" s="39" t="str">
        <f t="shared" si="0"/>
        <v/>
      </c>
      <c r="AS19" s="28">
        <f t="shared" si="4"/>
        <v>0</v>
      </c>
      <c r="AT19" s="4"/>
      <c r="AU19" s="4"/>
      <c r="AV19" s="4"/>
      <c r="AW19" s="4"/>
      <c r="AX19" s="4"/>
      <c r="AY19" s="4"/>
    </row>
    <row r="20" spans="1:51">
      <c r="A20" s="41"/>
      <c r="B20" s="15" t="str">
        <f>IFERROR(VLOOKUP(A20,Tableau1[[#All],[N°Article]:[Libellé]],2,FALSE),"")</f>
        <v/>
      </c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17"/>
      <c r="N20" s="16">
        <f t="shared" si="1"/>
        <v>0</v>
      </c>
      <c r="O20" s="17"/>
      <c r="P20" s="27"/>
      <c r="Q20" s="27"/>
      <c r="R20" s="27"/>
      <c r="S20" s="27"/>
      <c r="T20" s="27"/>
      <c r="U20" s="27"/>
      <c r="V20" s="27"/>
      <c r="W20" s="27"/>
      <c r="X20" s="27"/>
      <c r="Y20" s="17"/>
      <c r="Z20" s="16">
        <f t="shared" si="2"/>
        <v>0</v>
      </c>
      <c r="AA20" s="1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17"/>
      <c r="AO20" s="16">
        <f t="shared" si="3"/>
        <v>0</v>
      </c>
      <c r="AP20" s="18"/>
      <c r="AQ20" s="4"/>
      <c r="AR20" s="39" t="str">
        <f t="shared" si="0"/>
        <v/>
      </c>
      <c r="AS20" s="28">
        <f t="shared" si="4"/>
        <v>0</v>
      </c>
      <c r="AT20" s="4"/>
      <c r="AU20" s="4"/>
      <c r="AV20" s="4"/>
      <c r="AW20" s="4"/>
      <c r="AX20" s="4"/>
      <c r="AY20" s="4"/>
    </row>
    <row r="21" spans="1:51">
      <c r="A21" s="41"/>
      <c r="B21" s="15" t="str">
        <f>IFERROR(VLOOKUP(A21,Tableau1[[#All],[N°Article]:[Libellé]],2,FALSE),"")</f>
        <v/>
      </c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17"/>
      <c r="N21" s="16">
        <f t="shared" si="1"/>
        <v>0</v>
      </c>
      <c r="O21" s="17"/>
      <c r="P21" s="27"/>
      <c r="Q21" s="27"/>
      <c r="R21" s="27"/>
      <c r="S21" s="27"/>
      <c r="T21" s="27"/>
      <c r="U21" s="27"/>
      <c r="V21" s="27"/>
      <c r="W21" s="27"/>
      <c r="X21" s="27"/>
      <c r="Y21" s="17"/>
      <c r="Z21" s="16">
        <f t="shared" si="2"/>
        <v>0</v>
      </c>
      <c r="AA21" s="1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17"/>
      <c r="AO21" s="16">
        <f t="shared" si="3"/>
        <v>0</v>
      </c>
      <c r="AP21" s="18"/>
      <c r="AQ21" s="4"/>
      <c r="AR21" s="39" t="str">
        <f t="shared" si="0"/>
        <v/>
      </c>
      <c r="AS21" s="28">
        <f t="shared" si="4"/>
        <v>0</v>
      </c>
      <c r="AT21" s="4"/>
      <c r="AU21" s="4"/>
      <c r="AV21" s="4"/>
      <c r="AW21" s="4"/>
      <c r="AX21" s="4"/>
      <c r="AY21" s="4"/>
    </row>
    <row r="22" spans="1:51">
      <c r="A22" s="41"/>
      <c r="B22" s="15" t="str">
        <f>IFERROR(VLOOKUP(A22,Tableau1[[#All],[N°Article]:[Libellé]],2,FALSE),"")</f>
        <v/>
      </c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17"/>
      <c r="N22" s="16">
        <f t="shared" si="1"/>
        <v>0</v>
      </c>
      <c r="O22" s="17"/>
      <c r="P22" s="27"/>
      <c r="Q22" s="27"/>
      <c r="R22" s="27"/>
      <c r="S22" s="27"/>
      <c r="T22" s="27"/>
      <c r="U22" s="27"/>
      <c r="V22" s="27"/>
      <c r="W22" s="27"/>
      <c r="X22" s="27"/>
      <c r="Y22" s="17"/>
      <c r="Z22" s="16">
        <f t="shared" si="2"/>
        <v>0</v>
      </c>
      <c r="AA22" s="1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17"/>
      <c r="AO22" s="16">
        <f t="shared" si="3"/>
        <v>0</v>
      </c>
      <c r="AP22" s="18"/>
      <c r="AQ22" s="4"/>
      <c r="AR22" s="39" t="str">
        <f t="shared" si="0"/>
        <v/>
      </c>
      <c r="AS22" s="28">
        <f t="shared" si="4"/>
        <v>0</v>
      </c>
      <c r="AT22" s="4"/>
      <c r="AU22" s="4"/>
      <c r="AV22" s="4"/>
      <c r="AW22" s="4"/>
      <c r="AX22" s="4"/>
      <c r="AY22" s="4"/>
    </row>
    <row r="23" spans="1:51">
      <c r="A23" s="41"/>
      <c r="B23" s="15" t="str">
        <f>IFERROR(VLOOKUP(A23,Tableau1[[#All],[N°Article]:[Libellé]],2,FALSE),"")</f>
        <v/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17"/>
      <c r="N23" s="16">
        <f t="shared" si="1"/>
        <v>0</v>
      </c>
      <c r="O23" s="17"/>
      <c r="P23" s="27"/>
      <c r="Q23" s="27"/>
      <c r="R23" s="27"/>
      <c r="S23" s="27"/>
      <c r="T23" s="27"/>
      <c r="U23" s="27"/>
      <c r="V23" s="27"/>
      <c r="W23" s="27"/>
      <c r="X23" s="27"/>
      <c r="Y23" s="17"/>
      <c r="Z23" s="16">
        <f t="shared" si="2"/>
        <v>0</v>
      </c>
      <c r="AA23" s="1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17"/>
      <c r="AO23" s="16">
        <f t="shared" si="3"/>
        <v>0</v>
      </c>
      <c r="AP23" s="18"/>
      <c r="AQ23" s="4"/>
      <c r="AR23" s="39" t="str">
        <f t="shared" si="0"/>
        <v/>
      </c>
      <c r="AS23" s="28">
        <f t="shared" si="4"/>
        <v>0</v>
      </c>
      <c r="AT23" s="4"/>
      <c r="AU23" s="4"/>
      <c r="AV23" s="4"/>
      <c r="AW23" s="4"/>
      <c r="AX23" s="4"/>
      <c r="AY23" s="4"/>
    </row>
    <row r="24" spans="1:51">
      <c r="A24" s="41"/>
      <c r="B24" s="15" t="str">
        <f>IFERROR(VLOOKUP(A24,Tableau1[[#All],[N°Article]:[Libellé]],2,FALSE),"")</f>
        <v/>
      </c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17"/>
      <c r="N24" s="16">
        <f t="shared" si="1"/>
        <v>0</v>
      </c>
      <c r="O24" s="17"/>
      <c r="P24" s="27"/>
      <c r="Q24" s="27"/>
      <c r="R24" s="27"/>
      <c r="S24" s="27"/>
      <c r="T24" s="27"/>
      <c r="U24" s="27"/>
      <c r="V24" s="27"/>
      <c r="W24" s="27"/>
      <c r="X24" s="27"/>
      <c r="Y24" s="17"/>
      <c r="Z24" s="16">
        <f t="shared" si="2"/>
        <v>0</v>
      </c>
      <c r="AA24" s="1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17"/>
      <c r="AO24" s="16">
        <f t="shared" si="3"/>
        <v>0</v>
      </c>
      <c r="AP24" s="18"/>
      <c r="AQ24" s="4"/>
      <c r="AR24" s="39" t="str">
        <f t="shared" si="0"/>
        <v/>
      </c>
      <c r="AS24" s="28">
        <f t="shared" si="4"/>
        <v>0</v>
      </c>
      <c r="AT24" s="4"/>
      <c r="AU24" s="4"/>
      <c r="AV24" s="4"/>
      <c r="AW24" s="4"/>
      <c r="AX24" s="4"/>
      <c r="AY24" s="4"/>
    </row>
    <row r="25" spans="1:51">
      <c r="A25" s="41"/>
      <c r="B25" s="15" t="str">
        <f>IFERROR(VLOOKUP(A25,Tableau1[[#All],[N°Article]:[Libellé]],2,FALSE),"")</f>
        <v/>
      </c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17"/>
      <c r="N25" s="16">
        <f t="shared" si="1"/>
        <v>0</v>
      </c>
      <c r="O25" s="17"/>
      <c r="P25" s="27"/>
      <c r="Q25" s="27"/>
      <c r="R25" s="27"/>
      <c r="S25" s="27"/>
      <c r="T25" s="27"/>
      <c r="U25" s="27"/>
      <c r="V25" s="27"/>
      <c r="W25" s="27"/>
      <c r="X25" s="27"/>
      <c r="Y25" s="17"/>
      <c r="Z25" s="16">
        <f t="shared" si="2"/>
        <v>0</v>
      </c>
      <c r="AA25" s="1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17"/>
      <c r="AO25" s="16">
        <f t="shared" si="3"/>
        <v>0</v>
      </c>
      <c r="AP25" s="18"/>
      <c r="AQ25" s="4"/>
      <c r="AR25" s="39" t="str">
        <f t="shared" si="0"/>
        <v/>
      </c>
      <c r="AS25" s="28">
        <f t="shared" si="4"/>
        <v>0</v>
      </c>
      <c r="AT25" s="4"/>
      <c r="AU25" s="4"/>
      <c r="AV25" s="4"/>
      <c r="AW25" s="4"/>
      <c r="AX25" s="4"/>
      <c r="AY25" s="4"/>
    </row>
    <row r="26" spans="1:51">
      <c r="A26" s="41"/>
      <c r="B26" s="15" t="str">
        <f>IFERROR(VLOOKUP(A26,Tableau1[[#All],[N°Article]:[Libellé]],2,FALSE),"")</f>
        <v/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17"/>
      <c r="N26" s="16">
        <f t="shared" si="1"/>
        <v>0</v>
      </c>
      <c r="O26" s="17"/>
      <c r="P26" s="27"/>
      <c r="Q26" s="27"/>
      <c r="R26" s="27"/>
      <c r="S26" s="27"/>
      <c r="T26" s="27"/>
      <c r="U26" s="27"/>
      <c r="V26" s="27"/>
      <c r="W26" s="27"/>
      <c r="X26" s="27"/>
      <c r="Y26" s="17"/>
      <c r="Z26" s="16">
        <f t="shared" si="2"/>
        <v>0</v>
      </c>
      <c r="AA26" s="1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17"/>
      <c r="AO26" s="16">
        <f t="shared" si="3"/>
        <v>0</v>
      </c>
      <c r="AP26" s="18"/>
      <c r="AQ26" s="4"/>
      <c r="AR26" s="39" t="str">
        <f t="shared" si="0"/>
        <v/>
      </c>
      <c r="AS26" s="28">
        <f t="shared" si="4"/>
        <v>0</v>
      </c>
      <c r="AT26" s="4"/>
      <c r="AU26" s="4"/>
      <c r="AV26" s="4"/>
      <c r="AW26" s="4"/>
      <c r="AX26" s="4"/>
      <c r="AY26" s="4"/>
    </row>
    <row r="27" spans="1:51">
      <c r="A27" s="42"/>
      <c r="B27" s="15" t="str">
        <f>IFERROR(VLOOKUP(A27,Tableau1[[#All],[N°Article]:[Libellé]],2,FALSE),"")</f>
        <v/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17"/>
      <c r="N27" s="16">
        <f t="shared" si="1"/>
        <v>0</v>
      </c>
      <c r="O27" s="17"/>
      <c r="P27" s="27"/>
      <c r="Q27" s="27"/>
      <c r="R27" s="27"/>
      <c r="S27" s="27"/>
      <c r="T27" s="27"/>
      <c r="U27" s="27"/>
      <c r="V27" s="27"/>
      <c r="W27" s="27"/>
      <c r="X27" s="27"/>
      <c r="Y27" s="17"/>
      <c r="Z27" s="16">
        <f t="shared" si="2"/>
        <v>0</v>
      </c>
      <c r="AA27" s="1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17"/>
      <c r="AO27" s="16">
        <f t="shared" si="3"/>
        <v>0</v>
      </c>
      <c r="AP27" s="18"/>
      <c r="AQ27" s="4"/>
      <c r="AR27" s="39" t="str">
        <f t="shared" si="0"/>
        <v/>
      </c>
      <c r="AS27" s="28">
        <f t="shared" si="4"/>
        <v>0</v>
      </c>
      <c r="AT27" s="4"/>
      <c r="AU27" s="4"/>
      <c r="AV27" s="4"/>
      <c r="AW27" s="4"/>
      <c r="AX27" s="4"/>
      <c r="AY27" s="4"/>
    </row>
    <row r="28" spans="1:51">
      <c r="A28" s="42"/>
      <c r="B28" s="15" t="str">
        <f>IFERROR(VLOOKUP(A28,Tableau1[[#All],[N°Article]:[Libellé]],2,FALSE),"")</f>
        <v/>
      </c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17"/>
      <c r="N28" s="16">
        <f t="shared" si="1"/>
        <v>0</v>
      </c>
      <c r="O28" s="17"/>
      <c r="P28" s="27"/>
      <c r="Q28" s="27"/>
      <c r="R28" s="27"/>
      <c r="S28" s="27"/>
      <c r="T28" s="27"/>
      <c r="U28" s="27"/>
      <c r="V28" s="27"/>
      <c r="W28" s="27"/>
      <c r="X28" s="27"/>
      <c r="Y28" s="17"/>
      <c r="Z28" s="16">
        <f t="shared" si="2"/>
        <v>0</v>
      </c>
      <c r="AA28" s="1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17"/>
      <c r="AO28" s="16">
        <f t="shared" si="3"/>
        <v>0</v>
      </c>
      <c r="AP28" s="18"/>
      <c r="AQ28" s="4"/>
      <c r="AR28" s="39" t="str">
        <f t="shared" si="0"/>
        <v/>
      </c>
      <c r="AS28" s="28">
        <f t="shared" si="4"/>
        <v>0</v>
      </c>
      <c r="AT28" s="4"/>
      <c r="AU28" s="4"/>
      <c r="AV28" s="4"/>
      <c r="AW28" s="4"/>
      <c r="AX28" s="4"/>
      <c r="AY28" s="4"/>
    </row>
    <row r="29" spans="1:51">
      <c r="A29" s="42"/>
      <c r="B29" s="15" t="str">
        <f>IFERROR(VLOOKUP(A29,Tableau1[[#All],[N°Article]:[Libellé]],2,FALSE),"")</f>
        <v/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17"/>
      <c r="N29" s="16">
        <f t="shared" si="1"/>
        <v>0</v>
      </c>
      <c r="O29" s="17"/>
      <c r="P29" s="27"/>
      <c r="Q29" s="27"/>
      <c r="R29" s="27"/>
      <c r="S29" s="27"/>
      <c r="T29" s="27"/>
      <c r="U29" s="27"/>
      <c r="V29" s="27"/>
      <c r="W29" s="27"/>
      <c r="X29" s="27"/>
      <c r="Y29" s="17"/>
      <c r="Z29" s="16">
        <f t="shared" si="2"/>
        <v>0</v>
      </c>
      <c r="AA29" s="1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17"/>
      <c r="AO29" s="16">
        <f t="shared" si="3"/>
        <v>0</v>
      </c>
      <c r="AP29" s="18"/>
      <c r="AQ29" s="4"/>
      <c r="AR29" s="39" t="str">
        <f t="shared" si="0"/>
        <v/>
      </c>
      <c r="AS29" s="28">
        <f t="shared" si="4"/>
        <v>0</v>
      </c>
      <c r="AT29" s="4"/>
      <c r="AU29" s="4"/>
      <c r="AV29" s="4"/>
      <c r="AW29" s="4"/>
      <c r="AX29" s="4"/>
      <c r="AY29" s="4"/>
    </row>
    <row r="30" spans="1:51">
      <c r="A30" s="42"/>
      <c r="B30" s="15" t="str">
        <f>IFERROR(VLOOKUP(A30,Tableau1[[#All],[N°Article]:[Libellé]],2,FALSE),"")</f>
        <v/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17"/>
      <c r="N30" s="16">
        <f t="shared" si="1"/>
        <v>0</v>
      </c>
      <c r="O30" s="17"/>
      <c r="P30" s="27"/>
      <c r="Q30" s="27"/>
      <c r="R30" s="27"/>
      <c r="S30" s="27"/>
      <c r="T30" s="27"/>
      <c r="U30" s="27"/>
      <c r="V30" s="27"/>
      <c r="W30" s="27"/>
      <c r="X30" s="27"/>
      <c r="Y30" s="17"/>
      <c r="Z30" s="16">
        <f t="shared" si="2"/>
        <v>0</v>
      </c>
      <c r="AA30" s="1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17"/>
      <c r="AO30" s="16">
        <f t="shared" si="3"/>
        <v>0</v>
      </c>
      <c r="AP30" s="18"/>
      <c r="AQ30" s="4"/>
      <c r="AR30" s="39" t="str">
        <f t="shared" si="0"/>
        <v/>
      </c>
      <c r="AS30" s="28">
        <f t="shared" si="4"/>
        <v>0</v>
      </c>
      <c r="AT30" s="4"/>
      <c r="AU30" s="4"/>
      <c r="AV30" s="4"/>
      <c r="AW30" s="4"/>
      <c r="AX30" s="4"/>
      <c r="AY30" s="4"/>
    </row>
    <row r="31" spans="1:51">
      <c r="A31" s="42"/>
      <c r="B31" s="15" t="str">
        <f>IFERROR(VLOOKUP(A31,Tableau1[[#All],[N°Article]:[Libellé]],2,FALSE),"")</f>
        <v/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17"/>
      <c r="N31" s="16">
        <f t="shared" si="1"/>
        <v>0</v>
      </c>
      <c r="O31" s="17"/>
      <c r="P31" s="27"/>
      <c r="Q31" s="27"/>
      <c r="R31" s="27"/>
      <c r="S31" s="27"/>
      <c r="T31" s="27"/>
      <c r="U31" s="27"/>
      <c r="V31" s="27"/>
      <c r="W31" s="27"/>
      <c r="X31" s="27"/>
      <c r="Y31" s="17"/>
      <c r="Z31" s="16">
        <f t="shared" si="2"/>
        <v>0</v>
      </c>
      <c r="AA31" s="1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17"/>
      <c r="AO31" s="16">
        <f t="shared" si="3"/>
        <v>0</v>
      </c>
      <c r="AP31" s="18"/>
      <c r="AQ31" s="4"/>
      <c r="AR31" s="39" t="str">
        <f t="shared" si="0"/>
        <v/>
      </c>
      <c r="AS31" s="28">
        <f t="shared" si="4"/>
        <v>0</v>
      </c>
      <c r="AT31" s="4"/>
      <c r="AU31" s="4"/>
      <c r="AV31" s="4"/>
      <c r="AW31" s="4"/>
      <c r="AX31" s="4"/>
      <c r="AY31" s="4"/>
    </row>
    <row r="32" spans="1:51">
      <c r="A32" s="42"/>
      <c r="B32" s="15" t="str">
        <f>IFERROR(VLOOKUP(A32,Tableau1[[#All],[N°Article]:[Libellé]],2,FALSE),"")</f>
        <v/>
      </c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17"/>
      <c r="N32" s="16">
        <f t="shared" si="1"/>
        <v>0</v>
      </c>
      <c r="O32" s="17"/>
      <c r="P32" s="27"/>
      <c r="Q32" s="27"/>
      <c r="R32" s="27"/>
      <c r="S32" s="27"/>
      <c r="T32" s="27"/>
      <c r="U32" s="27"/>
      <c r="V32" s="27"/>
      <c r="W32" s="27"/>
      <c r="X32" s="27"/>
      <c r="Y32" s="17"/>
      <c r="Z32" s="16">
        <f t="shared" si="2"/>
        <v>0</v>
      </c>
      <c r="AA32" s="1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17"/>
      <c r="AO32" s="16">
        <f t="shared" si="3"/>
        <v>0</v>
      </c>
      <c r="AP32" s="18"/>
      <c r="AQ32" s="4"/>
      <c r="AR32" s="39" t="str">
        <f t="shared" si="0"/>
        <v/>
      </c>
      <c r="AS32" s="28">
        <f t="shared" si="4"/>
        <v>0</v>
      </c>
      <c r="AT32" s="4"/>
      <c r="AU32" s="4"/>
      <c r="AV32" s="4"/>
      <c r="AW32" s="4"/>
      <c r="AX32" s="4"/>
      <c r="AY32" s="4"/>
    </row>
    <row r="33" spans="1:51">
      <c r="A33" s="42"/>
      <c r="B33" s="15" t="str">
        <f>IFERROR(VLOOKUP(A33,Tableau1[[#All],[N°Article]:[Libellé]],2,FALSE),"")</f>
        <v/>
      </c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17"/>
      <c r="N33" s="16">
        <f t="shared" si="1"/>
        <v>0</v>
      </c>
      <c r="O33" s="17"/>
      <c r="P33" s="27"/>
      <c r="Q33" s="27"/>
      <c r="R33" s="27"/>
      <c r="S33" s="27"/>
      <c r="T33" s="27"/>
      <c r="U33" s="27"/>
      <c r="V33" s="27"/>
      <c r="W33" s="27"/>
      <c r="X33" s="27"/>
      <c r="Y33" s="17"/>
      <c r="Z33" s="16">
        <f t="shared" si="2"/>
        <v>0</v>
      </c>
      <c r="AA33" s="1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17"/>
      <c r="AO33" s="16">
        <f t="shared" si="3"/>
        <v>0</v>
      </c>
      <c r="AP33" s="18"/>
      <c r="AQ33" s="4"/>
      <c r="AR33" s="39" t="str">
        <f t="shared" si="0"/>
        <v/>
      </c>
      <c r="AS33" s="28">
        <f t="shared" si="4"/>
        <v>0</v>
      </c>
      <c r="AT33" s="4"/>
      <c r="AU33" s="4"/>
      <c r="AV33" s="4"/>
      <c r="AW33" s="4"/>
      <c r="AX33" s="4"/>
      <c r="AY33" s="4"/>
    </row>
    <row r="34" spans="1:51">
      <c r="A34" s="43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19"/>
      <c r="AQ34" s="4"/>
      <c r="AR34" s="4"/>
      <c r="AS34" s="4"/>
      <c r="AT34" s="4"/>
      <c r="AU34" s="4"/>
      <c r="AV34" s="4"/>
      <c r="AW34" s="4"/>
      <c r="AX34" s="4"/>
      <c r="AY34" s="4"/>
    </row>
    <row r="35" spans="1:51">
      <c r="A35" s="6"/>
      <c r="B35" s="12" t="s">
        <v>5</v>
      </c>
      <c r="C35" s="6"/>
      <c r="D35" s="20" t="s">
        <v>8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21"/>
      <c r="AQ35" s="4"/>
      <c r="AR35" s="4"/>
      <c r="AS35" s="4"/>
      <c r="AT35" s="4"/>
      <c r="AU35" s="4"/>
      <c r="AV35" s="4"/>
      <c r="AW35" s="4"/>
      <c r="AX35" s="4"/>
      <c r="AY35" s="4"/>
    </row>
    <row r="36" spans="1:51">
      <c r="A36" s="6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19"/>
      <c r="AQ36" s="4"/>
      <c r="AR36" s="4"/>
      <c r="AS36" s="4"/>
      <c r="AT36" s="4"/>
      <c r="AU36" s="4"/>
      <c r="AV36" s="4"/>
      <c r="AW36" s="4"/>
      <c r="AX36" s="4"/>
      <c r="AY36" s="4"/>
    </row>
    <row r="37" spans="1:51" ht="46.5">
      <c r="A37" s="14" t="s">
        <v>0</v>
      </c>
      <c r="B37" s="14" t="s">
        <v>4</v>
      </c>
      <c r="C37" s="11">
        <v>42036</v>
      </c>
      <c r="D37" s="11">
        <v>42037</v>
      </c>
      <c r="E37" s="11">
        <v>42038</v>
      </c>
      <c r="F37" s="11">
        <v>42039</v>
      </c>
      <c r="G37" s="11">
        <v>42040</v>
      </c>
      <c r="H37" s="11">
        <v>42041</v>
      </c>
      <c r="I37" s="11">
        <v>42042</v>
      </c>
      <c r="J37" s="11">
        <v>42043</v>
      </c>
      <c r="K37" s="11">
        <v>42044</v>
      </c>
      <c r="L37" s="11">
        <v>42045</v>
      </c>
      <c r="M37" s="10"/>
      <c r="N37" s="11" t="s">
        <v>25</v>
      </c>
      <c r="O37" s="10"/>
      <c r="P37" s="11">
        <v>42046</v>
      </c>
      <c r="Q37" s="11">
        <v>42047</v>
      </c>
      <c r="R37" s="11">
        <v>42048</v>
      </c>
      <c r="S37" s="11">
        <v>42049</v>
      </c>
      <c r="T37" s="11">
        <v>42050</v>
      </c>
      <c r="U37" s="11">
        <v>42051</v>
      </c>
      <c r="V37" s="11">
        <v>42052</v>
      </c>
      <c r="W37" s="11">
        <v>42053</v>
      </c>
      <c r="X37" s="11">
        <v>42054</v>
      </c>
      <c r="Y37" s="10"/>
      <c r="Z37" s="11" t="s">
        <v>26</v>
      </c>
      <c r="AA37" s="10"/>
      <c r="AB37" s="11">
        <v>42055</v>
      </c>
      <c r="AC37" s="11">
        <v>42056</v>
      </c>
      <c r="AD37" s="11">
        <v>42057</v>
      </c>
      <c r="AE37" s="11">
        <v>42058</v>
      </c>
      <c r="AF37" s="11">
        <v>42059</v>
      </c>
      <c r="AG37" s="11">
        <v>42060</v>
      </c>
      <c r="AH37" s="11">
        <v>42061</v>
      </c>
      <c r="AI37" s="11">
        <v>42062</v>
      </c>
      <c r="AJ37" s="22">
        <v>42063</v>
      </c>
      <c r="AK37" s="23"/>
      <c r="AL37" s="24"/>
      <c r="AM37" s="24"/>
      <c r="AN37" s="25"/>
      <c r="AO37" s="11" t="s">
        <v>27</v>
      </c>
      <c r="AP37" s="23"/>
      <c r="AQ37" s="4"/>
      <c r="AR37" s="4"/>
      <c r="AS37" s="11" t="s">
        <v>6</v>
      </c>
      <c r="AT37" s="4"/>
      <c r="AU37" s="4"/>
      <c r="AV37" s="4"/>
      <c r="AW37" s="4"/>
      <c r="AX37" s="4"/>
      <c r="AY37" s="4"/>
    </row>
    <row r="38" spans="1:51">
      <c r="A38" s="41">
        <v>1234</v>
      </c>
      <c r="B38" s="15" t="str">
        <f>IFERROR(VLOOKUP(A38,Tableau1[[#All],[N°Article]:[Libellé]],2,FALSE),"")</f>
        <v>SERVIETTES 8/8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17"/>
      <c r="N38" s="16">
        <f>SUM(C38:L38)</f>
        <v>0</v>
      </c>
      <c r="O38" s="17"/>
      <c r="P38" s="27"/>
      <c r="Q38" s="27"/>
      <c r="R38" s="27"/>
      <c r="S38" s="27"/>
      <c r="T38" s="27">
        <v>4</v>
      </c>
      <c r="U38" s="27"/>
      <c r="V38" s="27"/>
      <c r="W38" s="27"/>
      <c r="X38" s="27"/>
      <c r="Y38" s="17"/>
      <c r="Z38" s="16">
        <f>SUM(O38:X38)</f>
        <v>4</v>
      </c>
      <c r="AA38" s="17"/>
      <c r="AB38" s="27"/>
      <c r="AC38" s="27"/>
      <c r="AD38" s="27"/>
      <c r="AE38" s="27"/>
      <c r="AF38" s="27"/>
      <c r="AG38" s="27"/>
      <c r="AH38" s="27"/>
      <c r="AI38" s="27">
        <v>10</v>
      </c>
      <c r="AJ38" s="27"/>
      <c r="AK38" s="23"/>
      <c r="AL38" s="24"/>
      <c r="AM38" s="24"/>
      <c r="AN38" s="26"/>
      <c r="AO38" s="16">
        <f>SUM(AD38:AM38)</f>
        <v>10</v>
      </c>
      <c r="AP38" s="18"/>
      <c r="AQ38" s="4"/>
      <c r="AR38" s="39" t="str">
        <f t="shared" ref="AR38:AR67" si="5">B38</f>
        <v>SERVIETTES 8/8</v>
      </c>
      <c r="AS38" s="28">
        <f>SUM(N38,Z38,AO38)</f>
        <v>14</v>
      </c>
      <c r="AT38" s="4"/>
      <c r="AU38" s="4"/>
      <c r="AV38" s="4"/>
      <c r="AW38" s="4"/>
      <c r="AX38" s="4"/>
      <c r="AY38" s="4"/>
    </row>
    <row r="39" spans="1:51">
      <c r="A39" s="41">
        <v>2345</v>
      </c>
      <c r="B39" s="15" t="str">
        <f>IFERROR(VLOOKUP(A39,Tableau1[[#All],[N°Article]:[Libellé]],2,FALSE),"")</f>
        <v>NAPPES 9/15</v>
      </c>
      <c r="C39" s="27"/>
      <c r="D39" s="27"/>
      <c r="E39" s="27">
        <v>5</v>
      </c>
      <c r="F39" s="27"/>
      <c r="G39" s="27"/>
      <c r="H39" s="27"/>
      <c r="I39" s="27"/>
      <c r="J39" s="27"/>
      <c r="K39" s="27"/>
      <c r="L39" s="27"/>
      <c r="M39" s="17"/>
      <c r="N39" s="16">
        <f t="shared" ref="N39:N67" si="6">SUM(C39:L39)</f>
        <v>5</v>
      </c>
      <c r="O39" s="17"/>
      <c r="P39" s="27"/>
      <c r="Q39" s="27"/>
      <c r="R39" s="27"/>
      <c r="S39" s="27"/>
      <c r="T39" s="27"/>
      <c r="U39" s="27"/>
      <c r="V39" s="27"/>
      <c r="W39" s="27"/>
      <c r="X39" s="27"/>
      <c r="Y39" s="17"/>
      <c r="Z39" s="16">
        <f t="shared" ref="Z39:Z67" si="7">SUM(O39:X39)</f>
        <v>0</v>
      </c>
      <c r="AA39" s="17"/>
      <c r="AB39" s="27"/>
      <c r="AC39" s="27"/>
      <c r="AD39" s="27"/>
      <c r="AE39" s="27"/>
      <c r="AF39" s="27"/>
      <c r="AG39" s="27"/>
      <c r="AH39" s="27"/>
      <c r="AI39" s="27">
        <v>2</v>
      </c>
      <c r="AJ39" s="27"/>
      <c r="AK39" s="23"/>
      <c r="AL39" s="24"/>
      <c r="AM39" s="24"/>
      <c r="AN39" s="26"/>
      <c r="AO39" s="16">
        <f t="shared" ref="AO39:AO67" si="8">SUM(AD39:AM39)</f>
        <v>2</v>
      </c>
      <c r="AP39" s="18"/>
      <c r="AQ39" s="4"/>
      <c r="AR39" s="39" t="str">
        <f t="shared" si="5"/>
        <v>NAPPES 9/15</v>
      </c>
      <c r="AS39" s="28">
        <f t="shared" ref="AS39:AS67" si="9">SUM(N39,Z39,AO39)</f>
        <v>7</v>
      </c>
      <c r="AT39" s="4"/>
      <c r="AU39" s="4"/>
      <c r="AV39" s="4"/>
      <c r="AW39" s="4"/>
      <c r="AX39" s="4"/>
      <c r="AY39" s="4"/>
    </row>
    <row r="40" spans="1:51">
      <c r="A40" s="41"/>
      <c r="B40" s="15" t="str">
        <f>IFERROR(VLOOKUP(A40,Tableau1[[#All],[N°Article]:[Libellé]],2,FALSE),"")</f>
        <v/>
      </c>
      <c r="C40" s="27"/>
      <c r="D40" s="27"/>
      <c r="E40" s="27"/>
      <c r="F40" s="27"/>
      <c r="G40" s="27"/>
      <c r="H40" s="27"/>
      <c r="I40" s="27"/>
      <c r="J40" s="27"/>
      <c r="K40" s="27"/>
      <c r="L40" s="27"/>
      <c r="M40" s="17"/>
      <c r="N40" s="16">
        <f t="shared" si="6"/>
        <v>0</v>
      </c>
      <c r="O40" s="17"/>
      <c r="P40" s="27"/>
      <c r="Q40" s="27"/>
      <c r="R40" s="27"/>
      <c r="S40" s="27"/>
      <c r="T40" s="27"/>
      <c r="U40" s="27"/>
      <c r="V40" s="27"/>
      <c r="W40" s="27"/>
      <c r="X40" s="27"/>
      <c r="Y40" s="17"/>
      <c r="Z40" s="16">
        <f t="shared" si="7"/>
        <v>0</v>
      </c>
      <c r="AA40" s="17"/>
      <c r="AB40" s="27"/>
      <c r="AC40" s="27"/>
      <c r="AD40" s="27"/>
      <c r="AE40" s="27"/>
      <c r="AF40" s="27"/>
      <c r="AG40" s="27"/>
      <c r="AH40" s="27"/>
      <c r="AI40" s="27"/>
      <c r="AJ40" s="27"/>
      <c r="AK40" s="23"/>
      <c r="AL40" s="24"/>
      <c r="AM40" s="24"/>
      <c r="AN40" s="26"/>
      <c r="AO40" s="16">
        <f t="shared" si="8"/>
        <v>0</v>
      </c>
      <c r="AP40" s="18"/>
      <c r="AQ40" s="4"/>
      <c r="AR40" s="39" t="str">
        <f t="shared" si="5"/>
        <v/>
      </c>
      <c r="AS40" s="28">
        <f t="shared" si="9"/>
        <v>0</v>
      </c>
      <c r="AT40" s="4"/>
      <c r="AU40" s="4"/>
      <c r="AV40" s="4"/>
      <c r="AW40" s="4"/>
      <c r="AX40" s="4"/>
      <c r="AY40" s="4"/>
    </row>
    <row r="41" spans="1:51">
      <c r="A41" s="41"/>
      <c r="B41" s="15" t="str">
        <f>IFERROR(VLOOKUP(A41,Tableau1[[#All],[N°Article]:[Libellé]],2,FALSE),"")</f>
        <v/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17"/>
      <c r="N41" s="16">
        <f t="shared" si="6"/>
        <v>0</v>
      </c>
      <c r="O41" s="17"/>
      <c r="P41" s="27"/>
      <c r="Q41" s="27"/>
      <c r="R41" s="27"/>
      <c r="S41" s="27"/>
      <c r="T41" s="27"/>
      <c r="U41" s="27"/>
      <c r="V41" s="27"/>
      <c r="W41" s="27"/>
      <c r="X41" s="27"/>
      <c r="Y41" s="17"/>
      <c r="Z41" s="16">
        <f t="shared" si="7"/>
        <v>0</v>
      </c>
      <c r="AA41" s="17"/>
      <c r="AB41" s="27"/>
      <c r="AC41" s="27"/>
      <c r="AD41" s="27"/>
      <c r="AE41" s="27"/>
      <c r="AF41" s="27"/>
      <c r="AG41" s="27"/>
      <c r="AH41" s="27"/>
      <c r="AI41" s="27"/>
      <c r="AJ41" s="27"/>
      <c r="AK41" s="23"/>
      <c r="AL41" s="24"/>
      <c r="AM41" s="24"/>
      <c r="AN41" s="26"/>
      <c r="AO41" s="16">
        <f t="shared" si="8"/>
        <v>0</v>
      </c>
      <c r="AP41" s="18"/>
      <c r="AQ41" s="4"/>
      <c r="AR41" s="39" t="str">
        <f t="shared" si="5"/>
        <v/>
      </c>
      <c r="AS41" s="28">
        <f t="shared" si="9"/>
        <v>0</v>
      </c>
      <c r="AT41" s="4"/>
      <c r="AU41" s="4"/>
      <c r="AV41" s="4"/>
      <c r="AW41" s="4"/>
      <c r="AX41" s="4"/>
      <c r="AY41" s="4"/>
    </row>
    <row r="42" spans="1:51">
      <c r="A42" s="41"/>
      <c r="B42" s="15" t="str">
        <f>IFERROR(VLOOKUP(A42,Tableau1[[#All],[N°Article]:[Libellé]],2,FALSE),"")</f>
        <v/>
      </c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17"/>
      <c r="N42" s="16">
        <f t="shared" si="6"/>
        <v>0</v>
      </c>
      <c r="O42" s="17"/>
      <c r="P42" s="27"/>
      <c r="Q42" s="27"/>
      <c r="R42" s="27"/>
      <c r="S42" s="27"/>
      <c r="T42" s="27"/>
      <c r="U42" s="27"/>
      <c r="V42" s="27"/>
      <c r="W42" s="27"/>
      <c r="X42" s="27"/>
      <c r="Y42" s="17"/>
      <c r="Z42" s="16">
        <f t="shared" si="7"/>
        <v>0</v>
      </c>
      <c r="AA42" s="17"/>
      <c r="AB42" s="27"/>
      <c r="AC42" s="27"/>
      <c r="AD42" s="27"/>
      <c r="AE42" s="27"/>
      <c r="AF42" s="27"/>
      <c r="AG42" s="27"/>
      <c r="AH42" s="27"/>
      <c r="AI42" s="27"/>
      <c r="AJ42" s="27"/>
      <c r="AK42" s="23"/>
      <c r="AL42" s="24"/>
      <c r="AM42" s="24"/>
      <c r="AN42" s="26"/>
      <c r="AO42" s="16">
        <f t="shared" si="8"/>
        <v>0</v>
      </c>
      <c r="AP42" s="18"/>
      <c r="AQ42" s="4"/>
      <c r="AR42" s="39" t="str">
        <f t="shared" si="5"/>
        <v/>
      </c>
      <c r="AS42" s="28">
        <f t="shared" si="9"/>
        <v>0</v>
      </c>
      <c r="AT42" s="4"/>
      <c r="AU42" s="4"/>
      <c r="AV42" s="4"/>
      <c r="AW42" s="4"/>
      <c r="AX42" s="4"/>
      <c r="AY42" s="4"/>
    </row>
    <row r="43" spans="1:51">
      <c r="A43" s="41"/>
      <c r="B43" s="15" t="str">
        <f>IFERROR(VLOOKUP(A43,Tableau1[[#All],[N°Article]:[Libellé]],2,FALSE),"")</f>
        <v/>
      </c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17"/>
      <c r="N43" s="16">
        <f t="shared" si="6"/>
        <v>0</v>
      </c>
      <c r="O43" s="17"/>
      <c r="P43" s="27"/>
      <c r="Q43" s="27"/>
      <c r="R43" s="27"/>
      <c r="S43" s="27"/>
      <c r="T43" s="27"/>
      <c r="U43" s="27"/>
      <c r="V43" s="27"/>
      <c r="W43" s="27"/>
      <c r="X43" s="27"/>
      <c r="Y43" s="17"/>
      <c r="Z43" s="16">
        <f t="shared" si="7"/>
        <v>0</v>
      </c>
      <c r="AA43" s="17"/>
      <c r="AB43" s="27"/>
      <c r="AC43" s="27"/>
      <c r="AD43" s="27"/>
      <c r="AE43" s="27"/>
      <c r="AF43" s="27"/>
      <c r="AG43" s="27"/>
      <c r="AH43" s="27"/>
      <c r="AI43" s="27"/>
      <c r="AJ43" s="27"/>
      <c r="AK43" s="23"/>
      <c r="AL43" s="24"/>
      <c r="AM43" s="24"/>
      <c r="AN43" s="26"/>
      <c r="AO43" s="16">
        <f t="shared" si="8"/>
        <v>0</v>
      </c>
      <c r="AP43" s="18"/>
      <c r="AQ43" s="4"/>
      <c r="AR43" s="39" t="str">
        <f t="shared" si="5"/>
        <v/>
      </c>
      <c r="AS43" s="28">
        <f t="shared" si="9"/>
        <v>0</v>
      </c>
      <c r="AT43" s="4"/>
      <c r="AU43" s="4"/>
      <c r="AV43" s="4"/>
      <c r="AW43" s="4"/>
      <c r="AX43" s="4"/>
      <c r="AY43" s="4"/>
    </row>
    <row r="44" spans="1:51">
      <c r="A44" s="41"/>
      <c r="B44" s="15" t="str">
        <f>IFERROR(VLOOKUP(A44,Tableau1[[#All],[N°Article]:[Libellé]],2,FALSE),"")</f>
        <v/>
      </c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17"/>
      <c r="N44" s="16">
        <f t="shared" si="6"/>
        <v>0</v>
      </c>
      <c r="O44" s="17"/>
      <c r="P44" s="27"/>
      <c r="Q44" s="27"/>
      <c r="R44" s="27"/>
      <c r="S44" s="27"/>
      <c r="T44" s="27"/>
      <c r="U44" s="27"/>
      <c r="V44" s="27"/>
      <c r="W44" s="27"/>
      <c r="X44" s="27"/>
      <c r="Y44" s="17"/>
      <c r="Z44" s="16">
        <f t="shared" si="7"/>
        <v>0</v>
      </c>
      <c r="AA44" s="17"/>
      <c r="AB44" s="27"/>
      <c r="AC44" s="27"/>
      <c r="AD44" s="27"/>
      <c r="AE44" s="27"/>
      <c r="AF44" s="27"/>
      <c r="AG44" s="27"/>
      <c r="AH44" s="27"/>
      <c r="AI44" s="27"/>
      <c r="AJ44" s="27"/>
      <c r="AK44" s="23"/>
      <c r="AL44" s="24"/>
      <c r="AM44" s="24"/>
      <c r="AN44" s="26"/>
      <c r="AO44" s="16">
        <f t="shared" si="8"/>
        <v>0</v>
      </c>
      <c r="AP44" s="18"/>
      <c r="AQ44" s="4"/>
      <c r="AR44" s="39" t="str">
        <f t="shared" si="5"/>
        <v/>
      </c>
      <c r="AS44" s="28">
        <f t="shared" si="9"/>
        <v>0</v>
      </c>
      <c r="AT44" s="4"/>
      <c r="AU44" s="4"/>
      <c r="AV44" s="4"/>
      <c r="AW44" s="4"/>
      <c r="AX44" s="4"/>
      <c r="AY44" s="4"/>
    </row>
    <row r="45" spans="1:51">
      <c r="A45" s="41"/>
      <c r="B45" s="15" t="str">
        <f>IFERROR(VLOOKUP(A45,Tableau1[[#All],[N°Article]:[Libellé]],2,FALSE),"")</f>
        <v/>
      </c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17"/>
      <c r="N45" s="16">
        <f t="shared" si="6"/>
        <v>0</v>
      </c>
      <c r="O45" s="17"/>
      <c r="P45" s="27"/>
      <c r="Q45" s="27"/>
      <c r="R45" s="27"/>
      <c r="S45" s="27"/>
      <c r="T45" s="27"/>
      <c r="U45" s="27"/>
      <c r="V45" s="27"/>
      <c r="W45" s="27"/>
      <c r="X45" s="27"/>
      <c r="Y45" s="17"/>
      <c r="Z45" s="16">
        <f t="shared" si="7"/>
        <v>0</v>
      </c>
      <c r="AA45" s="17"/>
      <c r="AB45" s="27"/>
      <c r="AC45" s="27"/>
      <c r="AD45" s="27"/>
      <c r="AE45" s="27"/>
      <c r="AF45" s="27"/>
      <c r="AG45" s="27"/>
      <c r="AH45" s="27"/>
      <c r="AI45" s="27"/>
      <c r="AJ45" s="27"/>
      <c r="AK45" s="23"/>
      <c r="AL45" s="24"/>
      <c r="AM45" s="24"/>
      <c r="AN45" s="26"/>
      <c r="AO45" s="16">
        <f t="shared" si="8"/>
        <v>0</v>
      </c>
      <c r="AP45" s="18"/>
      <c r="AQ45" s="4"/>
      <c r="AR45" s="39" t="str">
        <f t="shared" si="5"/>
        <v/>
      </c>
      <c r="AS45" s="28">
        <f t="shared" si="9"/>
        <v>0</v>
      </c>
      <c r="AT45" s="4"/>
      <c r="AU45" s="4"/>
      <c r="AV45" s="4"/>
      <c r="AW45" s="4"/>
      <c r="AX45" s="4"/>
      <c r="AY45" s="4"/>
    </row>
    <row r="46" spans="1:51">
      <c r="A46" s="41"/>
      <c r="B46" s="15" t="str">
        <f>IFERROR(VLOOKUP(A46,Tableau1[[#All],[N°Article]:[Libellé]],2,FALSE),"")</f>
        <v/>
      </c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17"/>
      <c r="N46" s="16">
        <f t="shared" si="6"/>
        <v>0</v>
      </c>
      <c r="O46" s="17"/>
      <c r="P46" s="27"/>
      <c r="Q46" s="27"/>
      <c r="R46" s="27"/>
      <c r="S46" s="27"/>
      <c r="T46" s="27"/>
      <c r="U46" s="27"/>
      <c r="V46" s="27"/>
      <c r="W46" s="27"/>
      <c r="X46" s="27"/>
      <c r="Y46" s="17"/>
      <c r="Z46" s="16">
        <f t="shared" si="7"/>
        <v>0</v>
      </c>
      <c r="AA46" s="17"/>
      <c r="AB46" s="27"/>
      <c r="AC46" s="27"/>
      <c r="AD46" s="27"/>
      <c r="AE46" s="27"/>
      <c r="AF46" s="27"/>
      <c r="AG46" s="27"/>
      <c r="AH46" s="27"/>
      <c r="AI46" s="27"/>
      <c r="AJ46" s="27"/>
      <c r="AK46" s="23"/>
      <c r="AL46" s="24"/>
      <c r="AM46" s="24"/>
      <c r="AN46" s="26"/>
      <c r="AO46" s="16">
        <f t="shared" si="8"/>
        <v>0</v>
      </c>
      <c r="AP46" s="18"/>
      <c r="AQ46" s="4"/>
      <c r="AR46" s="39" t="str">
        <f t="shared" si="5"/>
        <v/>
      </c>
      <c r="AS46" s="28">
        <f t="shared" si="9"/>
        <v>0</v>
      </c>
      <c r="AT46" s="4"/>
      <c r="AU46" s="4"/>
      <c r="AV46" s="4"/>
      <c r="AW46" s="4"/>
      <c r="AX46" s="4"/>
      <c r="AY46" s="4"/>
    </row>
    <row r="47" spans="1:51">
      <c r="A47" s="41"/>
      <c r="B47" s="15" t="str">
        <f>IFERROR(VLOOKUP(A47,Tableau1[[#All],[N°Article]:[Libellé]],2,FALSE),"")</f>
        <v/>
      </c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17"/>
      <c r="N47" s="16">
        <f t="shared" si="6"/>
        <v>0</v>
      </c>
      <c r="O47" s="17"/>
      <c r="P47" s="27"/>
      <c r="Q47" s="27"/>
      <c r="R47" s="27"/>
      <c r="S47" s="27"/>
      <c r="T47" s="27"/>
      <c r="U47" s="27"/>
      <c r="V47" s="27"/>
      <c r="W47" s="27"/>
      <c r="X47" s="27"/>
      <c r="Y47" s="17"/>
      <c r="Z47" s="16">
        <f t="shared" si="7"/>
        <v>0</v>
      </c>
      <c r="AA47" s="17"/>
      <c r="AB47" s="27"/>
      <c r="AC47" s="27"/>
      <c r="AD47" s="27"/>
      <c r="AE47" s="27"/>
      <c r="AF47" s="27"/>
      <c r="AG47" s="27"/>
      <c r="AH47" s="27"/>
      <c r="AI47" s="27"/>
      <c r="AJ47" s="27"/>
      <c r="AK47" s="23"/>
      <c r="AL47" s="24"/>
      <c r="AM47" s="24"/>
      <c r="AN47" s="26"/>
      <c r="AO47" s="16">
        <f t="shared" si="8"/>
        <v>0</v>
      </c>
      <c r="AP47" s="18"/>
      <c r="AQ47" s="4"/>
      <c r="AR47" s="39" t="str">
        <f t="shared" si="5"/>
        <v/>
      </c>
      <c r="AS47" s="28">
        <f t="shared" si="9"/>
        <v>0</v>
      </c>
      <c r="AT47" s="4"/>
      <c r="AU47" s="4"/>
      <c r="AV47" s="4"/>
      <c r="AW47" s="4"/>
      <c r="AX47" s="4"/>
      <c r="AY47" s="4"/>
    </row>
    <row r="48" spans="1:51">
      <c r="A48" s="41"/>
      <c r="B48" s="15" t="str">
        <f>IFERROR(VLOOKUP(A48,Tableau1[[#All],[N°Article]:[Libellé]],2,FALSE),"")</f>
        <v/>
      </c>
      <c r="C48" s="27"/>
      <c r="D48" s="27"/>
      <c r="E48" s="27"/>
      <c r="F48" s="27"/>
      <c r="G48" s="27"/>
      <c r="H48" s="27"/>
      <c r="I48" s="27"/>
      <c r="J48" s="27"/>
      <c r="K48" s="27"/>
      <c r="L48" s="27"/>
      <c r="M48" s="17"/>
      <c r="N48" s="16">
        <f t="shared" si="6"/>
        <v>0</v>
      </c>
      <c r="O48" s="17"/>
      <c r="P48" s="27"/>
      <c r="Q48" s="27"/>
      <c r="R48" s="27"/>
      <c r="S48" s="27"/>
      <c r="T48" s="27"/>
      <c r="U48" s="27"/>
      <c r="V48" s="27"/>
      <c r="W48" s="27"/>
      <c r="X48" s="27"/>
      <c r="Y48" s="17"/>
      <c r="Z48" s="16">
        <f t="shared" si="7"/>
        <v>0</v>
      </c>
      <c r="AA48" s="17"/>
      <c r="AB48" s="27"/>
      <c r="AC48" s="27"/>
      <c r="AD48" s="27"/>
      <c r="AE48" s="27"/>
      <c r="AF48" s="27"/>
      <c r="AG48" s="27"/>
      <c r="AH48" s="27"/>
      <c r="AI48" s="27"/>
      <c r="AJ48" s="27"/>
      <c r="AK48" s="23"/>
      <c r="AL48" s="24"/>
      <c r="AM48" s="24"/>
      <c r="AN48" s="26"/>
      <c r="AO48" s="16">
        <f t="shared" si="8"/>
        <v>0</v>
      </c>
      <c r="AP48" s="18"/>
      <c r="AQ48" s="4"/>
      <c r="AR48" s="39" t="str">
        <f t="shared" si="5"/>
        <v/>
      </c>
      <c r="AS48" s="28">
        <f t="shared" si="9"/>
        <v>0</v>
      </c>
      <c r="AT48" s="4"/>
      <c r="AU48" s="4"/>
      <c r="AV48" s="4"/>
      <c r="AW48" s="4"/>
      <c r="AX48" s="4"/>
      <c r="AY48" s="4"/>
    </row>
    <row r="49" spans="1:51">
      <c r="A49" s="41"/>
      <c r="B49" s="15" t="str">
        <f>IFERROR(VLOOKUP(A49,Tableau1[[#All],[N°Article]:[Libellé]],2,FALSE),"")</f>
        <v/>
      </c>
      <c r="C49" s="27"/>
      <c r="D49" s="27"/>
      <c r="E49" s="27"/>
      <c r="F49" s="27"/>
      <c r="G49" s="27"/>
      <c r="H49" s="27"/>
      <c r="I49" s="27"/>
      <c r="J49" s="27"/>
      <c r="K49" s="27"/>
      <c r="L49" s="27"/>
      <c r="M49" s="17"/>
      <c r="N49" s="16">
        <f t="shared" si="6"/>
        <v>0</v>
      </c>
      <c r="O49" s="17"/>
      <c r="P49" s="27"/>
      <c r="Q49" s="27"/>
      <c r="R49" s="27"/>
      <c r="S49" s="27"/>
      <c r="T49" s="27"/>
      <c r="U49" s="27"/>
      <c r="V49" s="27"/>
      <c r="W49" s="27"/>
      <c r="X49" s="27"/>
      <c r="Y49" s="17"/>
      <c r="Z49" s="16">
        <f t="shared" si="7"/>
        <v>0</v>
      </c>
      <c r="AA49" s="17"/>
      <c r="AB49" s="27"/>
      <c r="AC49" s="27"/>
      <c r="AD49" s="27"/>
      <c r="AE49" s="27"/>
      <c r="AF49" s="27"/>
      <c r="AG49" s="27"/>
      <c r="AH49" s="27"/>
      <c r="AI49" s="27"/>
      <c r="AJ49" s="27"/>
      <c r="AK49" s="23"/>
      <c r="AL49" s="24"/>
      <c r="AM49" s="24"/>
      <c r="AN49" s="26"/>
      <c r="AO49" s="16">
        <f t="shared" si="8"/>
        <v>0</v>
      </c>
      <c r="AP49" s="18"/>
      <c r="AQ49" s="4"/>
      <c r="AR49" s="39" t="str">
        <f t="shared" si="5"/>
        <v/>
      </c>
      <c r="AS49" s="28">
        <f t="shared" si="9"/>
        <v>0</v>
      </c>
      <c r="AT49" s="4"/>
      <c r="AU49" s="4"/>
      <c r="AV49" s="4"/>
      <c r="AW49" s="4"/>
      <c r="AX49" s="4"/>
      <c r="AY49" s="4"/>
    </row>
    <row r="50" spans="1:51">
      <c r="A50" s="41"/>
      <c r="B50" s="15" t="str">
        <f>IFERROR(VLOOKUP(A50,Tableau1[[#All],[N°Article]:[Libellé]],2,FALSE),"")</f>
        <v/>
      </c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17"/>
      <c r="N50" s="16">
        <f t="shared" si="6"/>
        <v>0</v>
      </c>
      <c r="O50" s="17"/>
      <c r="P50" s="27"/>
      <c r="Q50" s="27"/>
      <c r="R50" s="27"/>
      <c r="S50" s="27"/>
      <c r="T50" s="27"/>
      <c r="U50" s="27"/>
      <c r="V50" s="27"/>
      <c r="W50" s="27"/>
      <c r="X50" s="27"/>
      <c r="Y50" s="17"/>
      <c r="Z50" s="16">
        <f t="shared" si="7"/>
        <v>0</v>
      </c>
      <c r="AA50" s="17"/>
      <c r="AB50" s="27"/>
      <c r="AC50" s="27"/>
      <c r="AD50" s="27"/>
      <c r="AE50" s="27"/>
      <c r="AF50" s="27"/>
      <c r="AG50" s="27"/>
      <c r="AH50" s="27"/>
      <c r="AI50" s="27"/>
      <c r="AJ50" s="27"/>
      <c r="AK50" s="23"/>
      <c r="AL50" s="24"/>
      <c r="AM50" s="24"/>
      <c r="AN50" s="26"/>
      <c r="AO50" s="16">
        <f t="shared" si="8"/>
        <v>0</v>
      </c>
      <c r="AP50" s="18"/>
      <c r="AQ50" s="4"/>
      <c r="AR50" s="39" t="str">
        <f t="shared" si="5"/>
        <v/>
      </c>
      <c r="AS50" s="28">
        <f t="shared" si="9"/>
        <v>0</v>
      </c>
      <c r="AT50" s="4"/>
      <c r="AU50" s="4"/>
      <c r="AV50" s="4"/>
      <c r="AW50" s="4"/>
      <c r="AX50" s="4"/>
      <c r="AY50" s="4"/>
    </row>
    <row r="51" spans="1:51">
      <c r="A51" s="41"/>
      <c r="B51" s="15" t="str">
        <f>IFERROR(VLOOKUP(A51,Tableau1[[#All],[N°Article]:[Libellé]],2,FALSE),"")</f>
        <v/>
      </c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17"/>
      <c r="N51" s="16">
        <f t="shared" si="6"/>
        <v>0</v>
      </c>
      <c r="O51" s="17"/>
      <c r="P51" s="27"/>
      <c r="Q51" s="27"/>
      <c r="R51" s="27"/>
      <c r="S51" s="27"/>
      <c r="T51" s="27"/>
      <c r="U51" s="27"/>
      <c r="V51" s="27"/>
      <c r="W51" s="27"/>
      <c r="X51" s="27"/>
      <c r="Y51" s="17"/>
      <c r="Z51" s="16">
        <f t="shared" si="7"/>
        <v>0</v>
      </c>
      <c r="AA51" s="17"/>
      <c r="AB51" s="27"/>
      <c r="AC51" s="27"/>
      <c r="AD51" s="27"/>
      <c r="AE51" s="27"/>
      <c r="AF51" s="27"/>
      <c r="AG51" s="27"/>
      <c r="AH51" s="27"/>
      <c r="AI51" s="27"/>
      <c r="AJ51" s="27"/>
      <c r="AK51" s="23"/>
      <c r="AL51" s="24"/>
      <c r="AM51" s="24"/>
      <c r="AN51" s="26"/>
      <c r="AO51" s="16">
        <f t="shared" si="8"/>
        <v>0</v>
      </c>
      <c r="AP51" s="18"/>
      <c r="AQ51" s="4"/>
      <c r="AR51" s="39" t="str">
        <f t="shared" si="5"/>
        <v/>
      </c>
      <c r="AS51" s="28">
        <f t="shared" si="9"/>
        <v>0</v>
      </c>
      <c r="AT51" s="4"/>
      <c r="AU51" s="4"/>
      <c r="AV51" s="4"/>
      <c r="AW51" s="4"/>
      <c r="AX51" s="4"/>
      <c r="AY51" s="4"/>
    </row>
    <row r="52" spans="1:51">
      <c r="A52" s="41"/>
      <c r="B52" s="15" t="str">
        <f>IFERROR(VLOOKUP(A52,Tableau1[[#All],[N°Article]:[Libellé]],2,FALSE),"")</f>
        <v/>
      </c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17"/>
      <c r="N52" s="16">
        <f t="shared" si="6"/>
        <v>0</v>
      </c>
      <c r="O52" s="17"/>
      <c r="P52" s="27"/>
      <c r="Q52" s="27"/>
      <c r="R52" s="27"/>
      <c r="S52" s="27"/>
      <c r="T52" s="27"/>
      <c r="U52" s="27"/>
      <c r="V52" s="27"/>
      <c r="W52" s="27"/>
      <c r="X52" s="27"/>
      <c r="Y52" s="17"/>
      <c r="Z52" s="16">
        <f t="shared" si="7"/>
        <v>0</v>
      </c>
      <c r="AA52" s="17"/>
      <c r="AB52" s="27"/>
      <c r="AC52" s="27"/>
      <c r="AD52" s="27"/>
      <c r="AE52" s="27"/>
      <c r="AF52" s="27"/>
      <c r="AG52" s="27"/>
      <c r="AH52" s="27"/>
      <c r="AI52" s="27"/>
      <c r="AJ52" s="27"/>
      <c r="AK52" s="23"/>
      <c r="AL52" s="24"/>
      <c r="AM52" s="24"/>
      <c r="AN52" s="26"/>
      <c r="AO52" s="16">
        <f t="shared" si="8"/>
        <v>0</v>
      </c>
      <c r="AP52" s="18"/>
      <c r="AQ52" s="4"/>
      <c r="AR52" s="39" t="str">
        <f t="shared" si="5"/>
        <v/>
      </c>
      <c r="AS52" s="28">
        <f t="shared" si="9"/>
        <v>0</v>
      </c>
      <c r="AT52" s="4"/>
      <c r="AU52" s="4"/>
      <c r="AV52" s="4"/>
      <c r="AW52" s="4"/>
      <c r="AX52" s="4"/>
      <c r="AY52" s="4"/>
    </row>
    <row r="53" spans="1:51">
      <c r="A53" s="41"/>
      <c r="B53" s="15" t="str">
        <f>IFERROR(VLOOKUP(A53,Tableau1[[#All],[N°Article]:[Libellé]],2,FALSE),"")</f>
        <v/>
      </c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17"/>
      <c r="N53" s="16">
        <f t="shared" si="6"/>
        <v>0</v>
      </c>
      <c r="O53" s="17"/>
      <c r="P53" s="27"/>
      <c r="Q53" s="27"/>
      <c r="R53" s="27"/>
      <c r="S53" s="27"/>
      <c r="T53" s="27"/>
      <c r="U53" s="27"/>
      <c r="V53" s="27"/>
      <c r="W53" s="27"/>
      <c r="X53" s="27"/>
      <c r="Y53" s="17"/>
      <c r="Z53" s="16">
        <f t="shared" si="7"/>
        <v>0</v>
      </c>
      <c r="AA53" s="17"/>
      <c r="AB53" s="27"/>
      <c r="AC53" s="27"/>
      <c r="AD53" s="27"/>
      <c r="AE53" s="27"/>
      <c r="AF53" s="27"/>
      <c r="AG53" s="27"/>
      <c r="AH53" s="27"/>
      <c r="AI53" s="27"/>
      <c r="AJ53" s="27"/>
      <c r="AK53" s="23"/>
      <c r="AL53" s="24"/>
      <c r="AM53" s="24"/>
      <c r="AN53" s="26"/>
      <c r="AO53" s="16">
        <f t="shared" si="8"/>
        <v>0</v>
      </c>
      <c r="AP53" s="18"/>
      <c r="AQ53" s="4"/>
      <c r="AR53" s="39" t="str">
        <f t="shared" si="5"/>
        <v/>
      </c>
      <c r="AS53" s="28">
        <f t="shared" si="9"/>
        <v>0</v>
      </c>
      <c r="AT53" s="4"/>
      <c r="AU53" s="4"/>
      <c r="AV53" s="4"/>
      <c r="AW53" s="4"/>
      <c r="AX53" s="4"/>
      <c r="AY53" s="4"/>
    </row>
    <row r="54" spans="1:51">
      <c r="A54" s="41"/>
      <c r="B54" s="15" t="str">
        <f>IFERROR(VLOOKUP(A54,Tableau1[[#All],[N°Article]:[Libellé]],2,FALSE),"")</f>
        <v/>
      </c>
      <c r="C54" s="27"/>
      <c r="D54" s="27"/>
      <c r="E54" s="27"/>
      <c r="F54" s="27"/>
      <c r="G54" s="27"/>
      <c r="H54" s="27"/>
      <c r="I54" s="27"/>
      <c r="J54" s="27"/>
      <c r="K54" s="27"/>
      <c r="L54" s="27"/>
      <c r="M54" s="17"/>
      <c r="N54" s="16">
        <f t="shared" si="6"/>
        <v>0</v>
      </c>
      <c r="O54" s="17"/>
      <c r="P54" s="27"/>
      <c r="Q54" s="27"/>
      <c r="R54" s="27"/>
      <c r="S54" s="27"/>
      <c r="T54" s="27"/>
      <c r="U54" s="27"/>
      <c r="V54" s="27"/>
      <c r="W54" s="27"/>
      <c r="X54" s="27"/>
      <c r="Y54" s="17"/>
      <c r="Z54" s="16">
        <f t="shared" si="7"/>
        <v>0</v>
      </c>
      <c r="AA54" s="17"/>
      <c r="AB54" s="27"/>
      <c r="AC54" s="27"/>
      <c r="AD54" s="27"/>
      <c r="AE54" s="27"/>
      <c r="AF54" s="27"/>
      <c r="AG54" s="27"/>
      <c r="AH54" s="27"/>
      <c r="AI54" s="27"/>
      <c r="AJ54" s="27"/>
      <c r="AK54" s="23"/>
      <c r="AL54" s="24"/>
      <c r="AM54" s="24"/>
      <c r="AN54" s="26"/>
      <c r="AO54" s="16">
        <f t="shared" si="8"/>
        <v>0</v>
      </c>
      <c r="AP54" s="18"/>
      <c r="AQ54" s="4"/>
      <c r="AR54" s="39" t="str">
        <f t="shared" si="5"/>
        <v/>
      </c>
      <c r="AS54" s="28">
        <f t="shared" si="9"/>
        <v>0</v>
      </c>
      <c r="AT54" s="4"/>
      <c r="AU54" s="4"/>
      <c r="AV54" s="4"/>
      <c r="AW54" s="4"/>
      <c r="AX54" s="4"/>
      <c r="AY54" s="4"/>
    </row>
    <row r="55" spans="1:51">
      <c r="A55" s="41"/>
      <c r="B55" s="15" t="str">
        <f>IFERROR(VLOOKUP(A55,Tableau1[[#All],[N°Article]:[Libellé]],2,FALSE),"")</f>
        <v/>
      </c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17"/>
      <c r="N55" s="16">
        <f t="shared" si="6"/>
        <v>0</v>
      </c>
      <c r="O55" s="17"/>
      <c r="P55" s="27"/>
      <c r="Q55" s="27"/>
      <c r="R55" s="27"/>
      <c r="S55" s="27"/>
      <c r="T55" s="27"/>
      <c r="U55" s="27"/>
      <c r="V55" s="27"/>
      <c r="W55" s="27"/>
      <c r="X55" s="27"/>
      <c r="Y55" s="17"/>
      <c r="Z55" s="16">
        <f t="shared" si="7"/>
        <v>0</v>
      </c>
      <c r="AA55" s="17"/>
      <c r="AB55" s="27"/>
      <c r="AC55" s="27"/>
      <c r="AD55" s="27"/>
      <c r="AE55" s="27"/>
      <c r="AF55" s="27"/>
      <c r="AG55" s="27"/>
      <c r="AH55" s="27"/>
      <c r="AI55" s="27"/>
      <c r="AJ55" s="27"/>
      <c r="AK55" s="23"/>
      <c r="AL55" s="24"/>
      <c r="AM55" s="24"/>
      <c r="AN55" s="26"/>
      <c r="AO55" s="16">
        <f t="shared" si="8"/>
        <v>0</v>
      </c>
      <c r="AP55" s="18"/>
      <c r="AQ55" s="4"/>
      <c r="AR55" s="39" t="str">
        <f t="shared" si="5"/>
        <v/>
      </c>
      <c r="AS55" s="28">
        <f t="shared" si="9"/>
        <v>0</v>
      </c>
      <c r="AT55" s="4"/>
      <c r="AU55" s="4"/>
      <c r="AV55" s="4"/>
      <c r="AW55" s="4"/>
      <c r="AX55" s="4"/>
      <c r="AY55" s="4"/>
    </row>
    <row r="56" spans="1:51">
      <c r="A56" s="41"/>
      <c r="B56" s="15" t="str">
        <f>IFERROR(VLOOKUP(A56,Tableau1[[#All],[N°Article]:[Libellé]],2,FALSE),"")</f>
        <v/>
      </c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17"/>
      <c r="N56" s="16">
        <f t="shared" si="6"/>
        <v>0</v>
      </c>
      <c r="O56" s="17"/>
      <c r="P56" s="27"/>
      <c r="Q56" s="27"/>
      <c r="R56" s="27"/>
      <c r="S56" s="27"/>
      <c r="T56" s="27"/>
      <c r="U56" s="27"/>
      <c r="V56" s="27"/>
      <c r="W56" s="27"/>
      <c r="X56" s="27"/>
      <c r="Y56" s="17"/>
      <c r="Z56" s="16">
        <f t="shared" si="7"/>
        <v>0</v>
      </c>
      <c r="AA56" s="17"/>
      <c r="AB56" s="27"/>
      <c r="AC56" s="27"/>
      <c r="AD56" s="27"/>
      <c r="AE56" s="27"/>
      <c r="AF56" s="27"/>
      <c r="AG56" s="27"/>
      <c r="AH56" s="27"/>
      <c r="AI56" s="27"/>
      <c r="AJ56" s="27"/>
      <c r="AK56" s="23"/>
      <c r="AL56" s="24"/>
      <c r="AM56" s="24"/>
      <c r="AN56" s="26"/>
      <c r="AO56" s="16">
        <f t="shared" si="8"/>
        <v>0</v>
      </c>
      <c r="AP56" s="18"/>
      <c r="AQ56" s="4"/>
      <c r="AR56" s="39" t="str">
        <f t="shared" si="5"/>
        <v/>
      </c>
      <c r="AS56" s="28">
        <f t="shared" si="9"/>
        <v>0</v>
      </c>
      <c r="AT56" s="4"/>
      <c r="AU56" s="4"/>
      <c r="AV56" s="4"/>
      <c r="AW56" s="4"/>
      <c r="AX56" s="4"/>
      <c r="AY56" s="4"/>
    </row>
    <row r="57" spans="1:51">
      <c r="A57" s="41"/>
      <c r="B57" s="15" t="str">
        <f>IFERROR(VLOOKUP(A57,Tableau1[[#All],[N°Article]:[Libellé]],2,FALSE),"")</f>
        <v/>
      </c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17"/>
      <c r="N57" s="16">
        <f t="shared" si="6"/>
        <v>0</v>
      </c>
      <c r="O57" s="17"/>
      <c r="P57" s="27"/>
      <c r="Q57" s="27"/>
      <c r="R57" s="27"/>
      <c r="S57" s="27"/>
      <c r="T57" s="27"/>
      <c r="U57" s="27"/>
      <c r="V57" s="27"/>
      <c r="W57" s="27"/>
      <c r="X57" s="27"/>
      <c r="Y57" s="17"/>
      <c r="Z57" s="16">
        <f t="shared" si="7"/>
        <v>0</v>
      </c>
      <c r="AA57" s="17"/>
      <c r="AB57" s="27"/>
      <c r="AC57" s="27"/>
      <c r="AD57" s="27"/>
      <c r="AE57" s="27"/>
      <c r="AF57" s="27"/>
      <c r="AG57" s="27"/>
      <c r="AH57" s="27"/>
      <c r="AI57" s="27"/>
      <c r="AJ57" s="27"/>
      <c r="AK57" s="23"/>
      <c r="AL57" s="24"/>
      <c r="AM57" s="24"/>
      <c r="AN57" s="26"/>
      <c r="AO57" s="16">
        <f t="shared" si="8"/>
        <v>0</v>
      </c>
      <c r="AP57" s="18"/>
      <c r="AQ57" s="4"/>
      <c r="AR57" s="39" t="str">
        <f t="shared" si="5"/>
        <v/>
      </c>
      <c r="AS57" s="28">
        <f t="shared" si="9"/>
        <v>0</v>
      </c>
      <c r="AT57" s="4"/>
      <c r="AU57" s="4"/>
      <c r="AV57" s="4"/>
      <c r="AW57" s="4"/>
      <c r="AX57" s="4"/>
      <c r="AY57" s="4"/>
    </row>
    <row r="58" spans="1:51">
      <c r="A58" s="41"/>
      <c r="B58" s="15" t="str">
        <f>IFERROR(VLOOKUP(A58,Tableau1[[#All],[N°Article]:[Libellé]],2,FALSE),"")</f>
        <v/>
      </c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17"/>
      <c r="N58" s="16">
        <f t="shared" si="6"/>
        <v>0</v>
      </c>
      <c r="O58" s="17"/>
      <c r="P58" s="27"/>
      <c r="Q58" s="27"/>
      <c r="R58" s="27"/>
      <c r="S58" s="27"/>
      <c r="T58" s="27"/>
      <c r="U58" s="27"/>
      <c r="V58" s="27"/>
      <c r="W58" s="27"/>
      <c r="X58" s="27"/>
      <c r="Y58" s="17"/>
      <c r="Z58" s="16">
        <f t="shared" si="7"/>
        <v>0</v>
      </c>
      <c r="AA58" s="17"/>
      <c r="AB58" s="27"/>
      <c r="AC58" s="27"/>
      <c r="AD58" s="27"/>
      <c r="AE58" s="27"/>
      <c r="AF58" s="27"/>
      <c r="AG58" s="27"/>
      <c r="AH58" s="27"/>
      <c r="AI58" s="27"/>
      <c r="AJ58" s="27"/>
      <c r="AK58" s="23"/>
      <c r="AL58" s="24"/>
      <c r="AM58" s="24"/>
      <c r="AN58" s="26"/>
      <c r="AO58" s="16">
        <f t="shared" si="8"/>
        <v>0</v>
      </c>
      <c r="AP58" s="18"/>
      <c r="AQ58" s="4"/>
      <c r="AR58" s="39" t="str">
        <f t="shared" si="5"/>
        <v/>
      </c>
      <c r="AS58" s="28">
        <f t="shared" si="9"/>
        <v>0</v>
      </c>
      <c r="AT58" s="4"/>
      <c r="AU58" s="4"/>
      <c r="AV58" s="4"/>
      <c r="AW58" s="4"/>
      <c r="AX58" s="4"/>
      <c r="AY58" s="4"/>
    </row>
    <row r="59" spans="1:51">
      <c r="A59" s="41"/>
      <c r="B59" s="15" t="str">
        <f>IFERROR(VLOOKUP(A59,Tableau1[[#All],[N°Article]:[Libellé]],2,FALSE),"")</f>
        <v/>
      </c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17"/>
      <c r="N59" s="16">
        <f t="shared" si="6"/>
        <v>0</v>
      </c>
      <c r="O59" s="17"/>
      <c r="P59" s="27"/>
      <c r="Q59" s="27"/>
      <c r="R59" s="27"/>
      <c r="S59" s="27"/>
      <c r="T59" s="27"/>
      <c r="U59" s="27"/>
      <c r="V59" s="27"/>
      <c r="W59" s="27"/>
      <c r="X59" s="27"/>
      <c r="Y59" s="17"/>
      <c r="Z59" s="16">
        <f t="shared" si="7"/>
        <v>0</v>
      </c>
      <c r="AA59" s="17"/>
      <c r="AB59" s="27"/>
      <c r="AC59" s="27"/>
      <c r="AD59" s="27"/>
      <c r="AE59" s="27"/>
      <c r="AF59" s="27"/>
      <c r="AG59" s="27"/>
      <c r="AH59" s="27"/>
      <c r="AI59" s="27"/>
      <c r="AJ59" s="27"/>
      <c r="AK59" s="23"/>
      <c r="AL59" s="24"/>
      <c r="AM59" s="24"/>
      <c r="AN59" s="26"/>
      <c r="AO59" s="16">
        <f t="shared" si="8"/>
        <v>0</v>
      </c>
      <c r="AP59" s="18"/>
      <c r="AQ59" s="4"/>
      <c r="AR59" s="39" t="str">
        <f t="shared" si="5"/>
        <v/>
      </c>
      <c r="AS59" s="28">
        <f t="shared" si="9"/>
        <v>0</v>
      </c>
      <c r="AT59" s="4"/>
      <c r="AU59" s="4"/>
      <c r="AV59" s="4"/>
      <c r="AW59" s="4"/>
      <c r="AX59" s="4"/>
      <c r="AY59" s="4"/>
    </row>
    <row r="60" spans="1:51">
      <c r="A60" s="41"/>
      <c r="B60" s="15" t="str">
        <f>IFERROR(VLOOKUP(A60,Tableau1[[#All],[N°Article]:[Libellé]],2,FALSE),"")</f>
        <v/>
      </c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17"/>
      <c r="N60" s="16">
        <f t="shared" si="6"/>
        <v>0</v>
      </c>
      <c r="O60" s="17"/>
      <c r="P60" s="27"/>
      <c r="Q60" s="27"/>
      <c r="R60" s="27"/>
      <c r="S60" s="27"/>
      <c r="T60" s="27"/>
      <c r="U60" s="27"/>
      <c r="V60" s="27"/>
      <c r="W60" s="27"/>
      <c r="X60" s="27"/>
      <c r="Y60" s="17"/>
      <c r="Z60" s="16">
        <f t="shared" si="7"/>
        <v>0</v>
      </c>
      <c r="AA60" s="17"/>
      <c r="AB60" s="27"/>
      <c r="AC60" s="27"/>
      <c r="AD60" s="27"/>
      <c r="AE60" s="27"/>
      <c r="AF60" s="27"/>
      <c r="AG60" s="27"/>
      <c r="AH60" s="27"/>
      <c r="AI60" s="27"/>
      <c r="AJ60" s="27"/>
      <c r="AK60" s="23"/>
      <c r="AL60" s="24"/>
      <c r="AM60" s="24"/>
      <c r="AN60" s="26"/>
      <c r="AO60" s="16">
        <f t="shared" si="8"/>
        <v>0</v>
      </c>
      <c r="AP60" s="18"/>
      <c r="AQ60" s="4"/>
      <c r="AR60" s="39" t="str">
        <f t="shared" si="5"/>
        <v/>
      </c>
      <c r="AS60" s="28">
        <f t="shared" si="9"/>
        <v>0</v>
      </c>
      <c r="AT60" s="4"/>
      <c r="AU60" s="4"/>
      <c r="AV60" s="4"/>
      <c r="AW60" s="4"/>
      <c r="AX60" s="4"/>
      <c r="AY60" s="4"/>
    </row>
    <row r="61" spans="1:51">
      <c r="A61" s="42"/>
      <c r="B61" s="15" t="str">
        <f>IFERROR(VLOOKUP(A61,Tableau1[[#All],[N°Article]:[Libellé]],2,FALSE),"")</f>
        <v/>
      </c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17"/>
      <c r="N61" s="16">
        <f t="shared" si="6"/>
        <v>0</v>
      </c>
      <c r="O61" s="17"/>
      <c r="P61" s="27"/>
      <c r="Q61" s="27"/>
      <c r="R61" s="27"/>
      <c r="S61" s="27"/>
      <c r="T61" s="27"/>
      <c r="U61" s="27"/>
      <c r="V61" s="27"/>
      <c r="W61" s="27"/>
      <c r="X61" s="27"/>
      <c r="Y61" s="17"/>
      <c r="Z61" s="16">
        <f t="shared" si="7"/>
        <v>0</v>
      </c>
      <c r="AA61" s="17"/>
      <c r="AB61" s="27"/>
      <c r="AC61" s="27"/>
      <c r="AD61" s="27"/>
      <c r="AE61" s="27"/>
      <c r="AF61" s="27"/>
      <c r="AG61" s="27"/>
      <c r="AH61" s="27"/>
      <c r="AI61" s="27"/>
      <c r="AJ61" s="27"/>
      <c r="AK61" s="23"/>
      <c r="AL61" s="24"/>
      <c r="AM61" s="24"/>
      <c r="AN61" s="26"/>
      <c r="AO61" s="16">
        <f t="shared" si="8"/>
        <v>0</v>
      </c>
      <c r="AP61" s="18"/>
      <c r="AQ61" s="4"/>
      <c r="AR61" s="39" t="str">
        <f t="shared" si="5"/>
        <v/>
      </c>
      <c r="AS61" s="28">
        <f t="shared" si="9"/>
        <v>0</v>
      </c>
      <c r="AT61" s="4"/>
      <c r="AU61" s="4"/>
      <c r="AV61" s="4"/>
      <c r="AW61" s="4"/>
      <c r="AX61" s="4"/>
      <c r="AY61" s="4"/>
    </row>
    <row r="62" spans="1:51">
      <c r="A62" s="42"/>
      <c r="B62" s="15" t="str">
        <f>IFERROR(VLOOKUP(A62,Tableau1[[#All],[N°Article]:[Libellé]],2,FALSE),"")</f>
        <v/>
      </c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17"/>
      <c r="N62" s="16">
        <f t="shared" si="6"/>
        <v>0</v>
      </c>
      <c r="O62" s="17"/>
      <c r="P62" s="27"/>
      <c r="Q62" s="27"/>
      <c r="R62" s="27"/>
      <c r="S62" s="27"/>
      <c r="T62" s="27"/>
      <c r="U62" s="27"/>
      <c r="V62" s="27"/>
      <c r="W62" s="27"/>
      <c r="X62" s="27"/>
      <c r="Y62" s="17"/>
      <c r="Z62" s="16">
        <f t="shared" si="7"/>
        <v>0</v>
      </c>
      <c r="AA62" s="17"/>
      <c r="AB62" s="27"/>
      <c r="AC62" s="27"/>
      <c r="AD62" s="27"/>
      <c r="AE62" s="27"/>
      <c r="AF62" s="27"/>
      <c r="AG62" s="27"/>
      <c r="AH62" s="27"/>
      <c r="AI62" s="27"/>
      <c r="AJ62" s="27"/>
      <c r="AK62" s="23"/>
      <c r="AL62" s="24"/>
      <c r="AM62" s="24"/>
      <c r="AN62" s="26"/>
      <c r="AO62" s="16">
        <f t="shared" si="8"/>
        <v>0</v>
      </c>
      <c r="AP62" s="18"/>
      <c r="AQ62" s="4"/>
      <c r="AR62" s="39" t="str">
        <f t="shared" si="5"/>
        <v/>
      </c>
      <c r="AS62" s="28">
        <f t="shared" si="9"/>
        <v>0</v>
      </c>
      <c r="AT62" s="4"/>
      <c r="AU62" s="4"/>
      <c r="AV62" s="4"/>
      <c r="AW62" s="4"/>
      <c r="AX62" s="4"/>
      <c r="AY62" s="4"/>
    </row>
    <row r="63" spans="1:51">
      <c r="A63" s="42"/>
      <c r="B63" s="15" t="str">
        <f>IFERROR(VLOOKUP(A63,Tableau1[[#All],[N°Article]:[Libellé]],2,FALSE),"")</f>
        <v/>
      </c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17"/>
      <c r="N63" s="16">
        <f t="shared" si="6"/>
        <v>0</v>
      </c>
      <c r="O63" s="17"/>
      <c r="P63" s="27"/>
      <c r="Q63" s="27"/>
      <c r="R63" s="27"/>
      <c r="S63" s="27"/>
      <c r="T63" s="27"/>
      <c r="U63" s="27"/>
      <c r="V63" s="27"/>
      <c r="W63" s="27"/>
      <c r="X63" s="27"/>
      <c r="Y63" s="17"/>
      <c r="Z63" s="16">
        <f t="shared" si="7"/>
        <v>0</v>
      </c>
      <c r="AA63" s="17"/>
      <c r="AB63" s="27"/>
      <c r="AC63" s="27"/>
      <c r="AD63" s="27"/>
      <c r="AE63" s="27"/>
      <c r="AF63" s="27"/>
      <c r="AG63" s="27"/>
      <c r="AH63" s="27"/>
      <c r="AI63" s="27"/>
      <c r="AJ63" s="27"/>
      <c r="AK63" s="23"/>
      <c r="AL63" s="24"/>
      <c r="AM63" s="24"/>
      <c r="AN63" s="26"/>
      <c r="AO63" s="16">
        <f t="shared" si="8"/>
        <v>0</v>
      </c>
      <c r="AP63" s="18"/>
      <c r="AQ63" s="4"/>
      <c r="AR63" s="39" t="str">
        <f t="shared" si="5"/>
        <v/>
      </c>
      <c r="AS63" s="28">
        <f t="shared" si="9"/>
        <v>0</v>
      </c>
      <c r="AT63" s="4"/>
      <c r="AU63" s="4"/>
      <c r="AV63" s="4"/>
      <c r="AW63" s="4"/>
      <c r="AX63" s="4"/>
      <c r="AY63" s="4"/>
    </row>
    <row r="64" spans="1:51">
      <c r="A64" s="42"/>
      <c r="B64" s="15" t="str">
        <f>IFERROR(VLOOKUP(A64,Tableau1[[#All],[N°Article]:[Libellé]],2,FALSE),"")</f>
        <v/>
      </c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17"/>
      <c r="N64" s="16">
        <f t="shared" si="6"/>
        <v>0</v>
      </c>
      <c r="O64" s="17"/>
      <c r="P64" s="27"/>
      <c r="Q64" s="27"/>
      <c r="R64" s="27"/>
      <c r="S64" s="27"/>
      <c r="T64" s="27"/>
      <c r="U64" s="27"/>
      <c r="V64" s="27"/>
      <c r="W64" s="27"/>
      <c r="X64" s="27"/>
      <c r="Y64" s="17"/>
      <c r="Z64" s="16">
        <f t="shared" si="7"/>
        <v>0</v>
      </c>
      <c r="AA64" s="17"/>
      <c r="AB64" s="27"/>
      <c r="AC64" s="27"/>
      <c r="AD64" s="27"/>
      <c r="AE64" s="27"/>
      <c r="AF64" s="27"/>
      <c r="AG64" s="27"/>
      <c r="AH64" s="27"/>
      <c r="AI64" s="27"/>
      <c r="AJ64" s="27"/>
      <c r="AK64" s="23"/>
      <c r="AL64" s="24"/>
      <c r="AM64" s="24"/>
      <c r="AN64" s="26"/>
      <c r="AO64" s="16">
        <f t="shared" si="8"/>
        <v>0</v>
      </c>
      <c r="AP64" s="18"/>
      <c r="AQ64" s="4"/>
      <c r="AR64" s="39" t="str">
        <f t="shared" si="5"/>
        <v/>
      </c>
      <c r="AS64" s="28">
        <f t="shared" si="9"/>
        <v>0</v>
      </c>
      <c r="AT64" s="4"/>
      <c r="AU64" s="4"/>
      <c r="AV64" s="4"/>
      <c r="AW64" s="4"/>
      <c r="AX64" s="4"/>
      <c r="AY64" s="4"/>
    </row>
    <row r="65" spans="1:51">
      <c r="A65" s="42"/>
      <c r="B65" s="15" t="str">
        <f>IFERROR(VLOOKUP(A65,Tableau1[[#All],[N°Article]:[Libellé]],2,FALSE),"")</f>
        <v/>
      </c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17"/>
      <c r="N65" s="16">
        <f t="shared" si="6"/>
        <v>0</v>
      </c>
      <c r="O65" s="17"/>
      <c r="P65" s="27"/>
      <c r="Q65" s="27"/>
      <c r="R65" s="27"/>
      <c r="S65" s="27"/>
      <c r="T65" s="27"/>
      <c r="U65" s="27"/>
      <c r="V65" s="27"/>
      <c r="W65" s="27"/>
      <c r="X65" s="27"/>
      <c r="Y65" s="17"/>
      <c r="Z65" s="16">
        <f t="shared" si="7"/>
        <v>0</v>
      </c>
      <c r="AA65" s="17"/>
      <c r="AB65" s="27"/>
      <c r="AC65" s="27"/>
      <c r="AD65" s="27"/>
      <c r="AE65" s="27"/>
      <c r="AF65" s="27"/>
      <c r="AG65" s="27"/>
      <c r="AH65" s="27"/>
      <c r="AI65" s="27"/>
      <c r="AJ65" s="27"/>
      <c r="AK65" s="23"/>
      <c r="AL65" s="24"/>
      <c r="AM65" s="24"/>
      <c r="AN65" s="26"/>
      <c r="AO65" s="16">
        <f t="shared" si="8"/>
        <v>0</v>
      </c>
      <c r="AP65" s="18"/>
      <c r="AQ65" s="4"/>
      <c r="AR65" s="39" t="str">
        <f t="shared" si="5"/>
        <v/>
      </c>
      <c r="AS65" s="28">
        <f t="shared" si="9"/>
        <v>0</v>
      </c>
      <c r="AT65" s="4"/>
      <c r="AU65" s="4"/>
      <c r="AV65" s="4"/>
      <c r="AW65" s="4"/>
      <c r="AX65" s="4"/>
      <c r="AY65" s="4"/>
    </row>
    <row r="66" spans="1:51">
      <c r="A66" s="42"/>
      <c r="B66" s="15" t="str">
        <f>IFERROR(VLOOKUP(A66,Tableau1[[#All],[N°Article]:[Libellé]],2,FALSE),"")</f>
        <v/>
      </c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17"/>
      <c r="N66" s="16">
        <f t="shared" si="6"/>
        <v>0</v>
      </c>
      <c r="O66" s="17"/>
      <c r="P66" s="27"/>
      <c r="Q66" s="27"/>
      <c r="R66" s="27"/>
      <c r="S66" s="27"/>
      <c r="T66" s="27"/>
      <c r="U66" s="27"/>
      <c r="V66" s="27"/>
      <c r="W66" s="27"/>
      <c r="X66" s="27"/>
      <c r="Y66" s="17"/>
      <c r="Z66" s="16">
        <f t="shared" si="7"/>
        <v>0</v>
      </c>
      <c r="AA66" s="17"/>
      <c r="AB66" s="27"/>
      <c r="AC66" s="27"/>
      <c r="AD66" s="27"/>
      <c r="AE66" s="27"/>
      <c r="AF66" s="27"/>
      <c r="AG66" s="27"/>
      <c r="AH66" s="27"/>
      <c r="AI66" s="27"/>
      <c r="AJ66" s="27"/>
      <c r="AK66" s="23"/>
      <c r="AL66" s="24"/>
      <c r="AM66" s="24"/>
      <c r="AN66" s="26"/>
      <c r="AO66" s="16">
        <f t="shared" si="8"/>
        <v>0</v>
      </c>
      <c r="AP66" s="18"/>
      <c r="AQ66" s="4"/>
      <c r="AR66" s="39" t="str">
        <f t="shared" si="5"/>
        <v/>
      </c>
      <c r="AS66" s="28">
        <f t="shared" si="9"/>
        <v>0</v>
      </c>
      <c r="AT66" s="4"/>
      <c r="AU66" s="4"/>
      <c r="AV66" s="4"/>
      <c r="AW66" s="4"/>
      <c r="AX66" s="4"/>
      <c r="AY66" s="4"/>
    </row>
    <row r="67" spans="1:51">
      <c r="A67" s="42"/>
      <c r="B67" s="15" t="str">
        <f>IFERROR(VLOOKUP(A67,Tableau1[[#All],[N°Article]:[Libellé]],2,FALSE),"")</f>
        <v/>
      </c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17"/>
      <c r="N67" s="16">
        <f t="shared" si="6"/>
        <v>0</v>
      </c>
      <c r="O67" s="17"/>
      <c r="P67" s="27"/>
      <c r="Q67" s="27"/>
      <c r="R67" s="27"/>
      <c r="S67" s="27"/>
      <c r="T67" s="27"/>
      <c r="U67" s="27"/>
      <c r="V67" s="27"/>
      <c r="W67" s="27"/>
      <c r="X67" s="27"/>
      <c r="Y67" s="17"/>
      <c r="Z67" s="16">
        <f t="shared" si="7"/>
        <v>0</v>
      </c>
      <c r="AA67" s="17"/>
      <c r="AB67" s="27"/>
      <c r="AC67" s="27"/>
      <c r="AD67" s="27"/>
      <c r="AE67" s="27"/>
      <c r="AF67" s="27"/>
      <c r="AG67" s="27"/>
      <c r="AH67" s="27"/>
      <c r="AI67" s="27"/>
      <c r="AJ67" s="27"/>
      <c r="AK67" s="23"/>
      <c r="AL67" s="24"/>
      <c r="AM67" s="24"/>
      <c r="AN67" s="26"/>
      <c r="AO67" s="16">
        <f t="shared" si="8"/>
        <v>0</v>
      </c>
      <c r="AP67" s="18"/>
      <c r="AQ67" s="4"/>
      <c r="AR67" s="39" t="str">
        <f t="shared" si="5"/>
        <v/>
      </c>
      <c r="AS67" s="28">
        <f t="shared" si="9"/>
        <v>0</v>
      </c>
      <c r="AT67" s="4"/>
      <c r="AU67" s="4"/>
      <c r="AV67" s="4"/>
      <c r="AW67" s="4"/>
      <c r="AX67" s="4"/>
      <c r="AY67" s="4"/>
    </row>
    <row r="68" spans="1:51">
      <c r="A68" s="43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</row>
    <row r="69" spans="1:51">
      <c r="A69" s="6"/>
      <c r="B69" s="12" t="s">
        <v>5</v>
      </c>
      <c r="C69" s="6"/>
      <c r="D69" s="13" t="s">
        <v>45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4"/>
      <c r="AR69" s="4"/>
      <c r="AS69" s="4"/>
      <c r="AT69" s="4"/>
      <c r="AU69" s="4"/>
      <c r="AV69" s="4"/>
      <c r="AW69" s="4"/>
      <c r="AX69" s="4"/>
      <c r="AY69" s="4"/>
    </row>
    <row r="70" spans="1:51">
      <c r="A70" s="6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</row>
    <row r="71" spans="1:51" ht="46.5">
      <c r="A71" s="14" t="s">
        <v>0</v>
      </c>
      <c r="B71" s="14" t="s">
        <v>4</v>
      </c>
      <c r="C71" s="11">
        <v>42064</v>
      </c>
      <c r="D71" s="11">
        <v>42065</v>
      </c>
      <c r="E71" s="11">
        <v>42066</v>
      </c>
      <c r="F71" s="11">
        <v>42067</v>
      </c>
      <c r="G71" s="11">
        <v>42068</v>
      </c>
      <c r="H71" s="11">
        <v>42069</v>
      </c>
      <c r="I71" s="11">
        <v>42070</v>
      </c>
      <c r="J71" s="11">
        <v>42071</v>
      </c>
      <c r="K71" s="11">
        <v>42072</v>
      </c>
      <c r="L71" s="11">
        <v>42073</v>
      </c>
      <c r="M71" s="10"/>
      <c r="N71" s="11" t="s">
        <v>25</v>
      </c>
      <c r="O71" s="10"/>
      <c r="P71" s="11">
        <v>42074</v>
      </c>
      <c r="Q71" s="11">
        <v>42075</v>
      </c>
      <c r="R71" s="11">
        <v>42076</v>
      </c>
      <c r="S71" s="11">
        <v>42077</v>
      </c>
      <c r="T71" s="11">
        <v>42078</v>
      </c>
      <c r="U71" s="11">
        <v>42079</v>
      </c>
      <c r="V71" s="11">
        <v>42080</v>
      </c>
      <c r="W71" s="11">
        <v>42081</v>
      </c>
      <c r="X71" s="11">
        <v>42082</v>
      </c>
      <c r="Y71" s="10"/>
      <c r="Z71" s="11" t="s">
        <v>26</v>
      </c>
      <c r="AA71" s="10"/>
      <c r="AB71" s="11">
        <v>42083</v>
      </c>
      <c r="AC71" s="11">
        <v>42084</v>
      </c>
      <c r="AD71" s="11">
        <v>42085</v>
      </c>
      <c r="AE71" s="11">
        <v>42086</v>
      </c>
      <c r="AF71" s="11">
        <v>42087</v>
      </c>
      <c r="AG71" s="11">
        <v>42088</v>
      </c>
      <c r="AH71" s="11">
        <v>42089</v>
      </c>
      <c r="AI71" s="11">
        <v>42090</v>
      </c>
      <c r="AJ71" s="11">
        <v>42091</v>
      </c>
      <c r="AK71" s="11">
        <v>42092</v>
      </c>
      <c r="AL71" s="11">
        <v>42093</v>
      </c>
      <c r="AM71" s="11">
        <v>42094</v>
      </c>
      <c r="AN71" s="10"/>
      <c r="AO71" s="11" t="s">
        <v>27</v>
      </c>
      <c r="AP71" s="10"/>
      <c r="AQ71" s="4"/>
      <c r="AR71" s="4"/>
      <c r="AS71" s="11" t="s">
        <v>6</v>
      </c>
      <c r="AT71" s="4"/>
      <c r="AU71" s="4"/>
      <c r="AV71" s="4"/>
      <c r="AW71" s="4"/>
      <c r="AX71" s="4"/>
      <c r="AY71" s="4"/>
    </row>
    <row r="72" spans="1:51">
      <c r="A72" s="41">
        <v>1234</v>
      </c>
      <c r="B72" s="15" t="str">
        <f>IFERROR(VLOOKUP(A72,Tableau1[[#All],[N°Article]:[Libellé]],2,FALSE),"")</f>
        <v>SERVIETTES 8/8</v>
      </c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17"/>
      <c r="N72" s="16">
        <f>SUM(C72:L72)</f>
        <v>0</v>
      </c>
      <c r="O72" s="17"/>
      <c r="P72" s="27"/>
      <c r="Q72" s="27"/>
      <c r="R72" s="27"/>
      <c r="S72" s="27"/>
      <c r="T72" s="27">
        <v>4</v>
      </c>
      <c r="U72" s="27"/>
      <c r="V72" s="27"/>
      <c r="W72" s="27"/>
      <c r="X72" s="27"/>
      <c r="Y72" s="17"/>
      <c r="Z72" s="16">
        <f>SUM(O72:X72)</f>
        <v>4</v>
      </c>
      <c r="AA72" s="17"/>
      <c r="AB72" s="27"/>
      <c r="AC72" s="27"/>
      <c r="AD72" s="27"/>
      <c r="AE72" s="27"/>
      <c r="AF72" s="27"/>
      <c r="AG72" s="27"/>
      <c r="AH72" s="27"/>
      <c r="AI72" s="27">
        <v>10</v>
      </c>
      <c r="AJ72" s="27"/>
      <c r="AK72" s="27"/>
      <c r="AL72" s="27"/>
      <c r="AM72" s="27"/>
      <c r="AN72" s="17"/>
      <c r="AO72" s="16">
        <f>SUM(AD72:AM72)</f>
        <v>10</v>
      </c>
      <c r="AP72" s="18"/>
      <c r="AQ72" s="4"/>
      <c r="AR72" s="39" t="str">
        <f t="shared" ref="AR72:AR101" si="10">B72</f>
        <v>SERVIETTES 8/8</v>
      </c>
      <c r="AS72" s="28">
        <f>SUM(N72,Z72,AO72)</f>
        <v>14</v>
      </c>
      <c r="AT72" s="4"/>
      <c r="AU72" s="4"/>
      <c r="AV72" s="4"/>
      <c r="AW72" s="4"/>
      <c r="AX72" s="4"/>
      <c r="AY72" s="4"/>
    </row>
    <row r="73" spans="1:51">
      <c r="A73" s="41">
        <v>2345</v>
      </c>
      <c r="B73" s="15" t="str">
        <f>IFERROR(VLOOKUP(A73,Tableau1[[#All],[N°Article]:[Libellé]],2,FALSE),"")</f>
        <v>NAPPES 9/15</v>
      </c>
      <c r="C73" s="27"/>
      <c r="D73" s="27"/>
      <c r="E73" s="27">
        <v>5</v>
      </c>
      <c r="F73" s="27"/>
      <c r="G73" s="27"/>
      <c r="H73" s="27"/>
      <c r="I73" s="27"/>
      <c r="J73" s="27"/>
      <c r="K73" s="27"/>
      <c r="L73" s="27"/>
      <c r="M73" s="17"/>
      <c r="N73" s="16">
        <f t="shared" ref="N73:N101" si="11">SUM(C73:L73)</f>
        <v>5</v>
      </c>
      <c r="O73" s="17"/>
      <c r="P73" s="27"/>
      <c r="Q73" s="27"/>
      <c r="R73" s="27"/>
      <c r="S73" s="27"/>
      <c r="T73" s="27"/>
      <c r="U73" s="27"/>
      <c r="V73" s="27"/>
      <c r="W73" s="27"/>
      <c r="X73" s="27"/>
      <c r="Y73" s="17"/>
      <c r="Z73" s="16">
        <f t="shared" ref="Z73:Z101" si="12">SUM(O73:X73)</f>
        <v>0</v>
      </c>
      <c r="AA73" s="17"/>
      <c r="AB73" s="27"/>
      <c r="AC73" s="27"/>
      <c r="AD73" s="27"/>
      <c r="AE73" s="27"/>
      <c r="AF73" s="27"/>
      <c r="AG73" s="27"/>
      <c r="AH73" s="27"/>
      <c r="AI73" s="27">
        <v>2</v>
      </c>
      <c r="AJ73" s="27"/>
      <c r="AK73" s="27"/>
      <c r="AL73" s="27"/>
      <c r="AM73" s="27"/>
      <c r="AN73" s="17"/>
      <c r="AO73" s="16">
        <f t="shared" ref="AO73:AO101" si="13">SUM(AD73:AM73)</f>
        <v>2</v>
      </c>
      <c r="AP73" s="18"/>
      <c r="AQ73" s="4"/>
      <c r="AR73" s="39" t="str">
        <f t="shared" si="10"/>
        <v>NAPPES 9/15</v>
      </c>
      <c r="AS73" s="28">
        <f t="shared" ref="AS73:AS101" si="14">SUM(N73,Z73,AO73)</f>
        <v>7</v>
      </c>
      <c r="AT73" s="4"/>
      <c r="AU73" s="4"/>
      <c r="AV73" s="4"/>
      <c r="AW73" s="4"/>
      <c r="AX73" s="4"/>
      <c r="AY73" s="4"/>
    </row>
    <row r="74" spans="1:51">
      <c r="A74" s="41"/>
      <c r="B74" s="15" t="str">
        <f>IFERROR(VLOOKUP(A74,Tableau1[[#All],[N°Article]:[Libellé]],2,FALSE),"")</f>
        <v/>
      </c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17"/>
      <c r="N74" s="16">
        <f t="shared" si="11"/>
        <v>0</v>
      </c>
      <c r="O74" s="17"/>
      <c r="P74" s="27"/>
      <c r="Q74" s="27"/>
      <c r="R74" s="27"/>
      <c r="S74" s="27"/>
      <c r="T74" s="27"/>
      <c r="U74" s="27"/>
      <c r="V74" s="27"/>
      <c r="W74" s="27"/>
      <c r="X74" s="27"/>
      <c r="Y74" s="17"/>
      <c r="Z74" s="16">
        <f t="shared" si="12"/>
        <v>0</v>
      </c>
      <c r="AA74" s="1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17"/>
      <c r="AO74" s="16">
        <f t="shared" si="13"/>
        <v>0</v>
      </c>
      <c r="AP74" s="18"/>
      <c r="AQ74" s="4"/>
      <c r="AR74" s="39" t="str">
        <f t="shared" si="10"/>
        <v/>
      </c>
      <c r="AS74" s="28">
        <f t="shared" si="14"/>
        <v>0</v>
      </c>
      <c r="AT74" s="4"/>
      <c r="AU74" s="4"/>
      <c r="AV74" s="4"/>
      <c r="AW74" s="4"/>
      <c r="AX74" s="4"/>
      <c r="AY74" s="4"/>
    </row>
    <row r="75" spans="1:51">
      <c r="A75" s="41"/>
      <c r="B75" s="15" t="str">
        <f>IFERROR(VLOOKUP(A75,Tableau1[[#All],[N°Article]:[Libellé]],2,FALSE),"")</f>
        <v/>
      </c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17"/>
      <c r="N75" s="16">
        <f t="shared" si="11"/>
        <v>0</v>
      </c>
      <c r="O75" s="17"/>
      <c r="P75" s="27"/>
      <c r="Q75" s="27"/>
      <c r="R75" s="27"/>
      <c r="S75" s="27"/>
      <c r="T75" s="27"/>
      <c r="U75" s="27"/>
      <c r="V75" s="27"/>
      <c r="W75" s="27"/>
      <c r="X75" s="27"/>
      <c r="Y75" s="17"/>
      <c r="Z75" s="16">
        <f t="shared" si="12"/>
        <v>0</v>
      </c>
      <c r="AA75" s="1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17"/>
      <c r="AO75" s="16">
        <f t="shared" si="13"/>
        <v>0</v>
      </c>
      <c r="AP75" s="18"/>
      <c r="AQ75" s="4"/>
      <c r="AR75" s="39" t="str">
        <f t="shared" si="10"/>
        <v/>
      </c>
      <c r="AS75" s="28">
        <f t="shared" si="14"/>
        <v>0</v>
      </c>
      <c r="AT75" s="4"/>
      <c r="AU75" s="4"/>
      <c r="AV75" s="4"/>
      <c r="AW75" s="4"/>
      <c r="AX75" s="4"/>
      <c r="AY75" s="4"/>
    </row>
    <row r="76" spans="1:51">
      <c r="A76" s="41"/>
      <c r="B76" s="15" t="str">
        <f>IFERROR(VLOOKUP(A76,Tableau1[[#All],[N°Article]:[Libellé]],2,FALSE),"")</f>
        <v/>
      </c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17"/>
      <c r="N76" s="16">
        <f t="shared" si="11"/>
        <v>0</v>
      </c>
      <c r="O76" s="17"/>
      <c r="P76" s="27"/>
      <c r="Q76" s="27"/>
      <c r="R76" s="27"/>
      <c r="S76" s="27"/>
      <c r="T76" s="27"/>
      <c r="U76" s="27"/>
      <c r="V76" s="27"/>
      <c r="W76" s="27"/>
      <c r="X76" s="27"/>
      <c r="Y76" s="17"/>
      <c r="Z76" s="16">
        <f t="shared" si="12"/>
        <v>0</v>
      </c>
      <c r="AA76" s="1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17"/>
      <c r="AO76" s="16">
        <f t="shared" si="13"/>
        <v>0</v>
      </c>
      <c r="AP76" s="18"/>
      <c r="AQ76" s="4"/>
      <c r="AR76" s="39" t="str">
        <f t="shared" si="10"/>
        <v/>
      </c>
      <c r="AS76" s="28">
        <f t="shared" si="14"/>
        <v>0</v>
      </c>
      <c r="AT76" s="4"/>
      <c r="AU76" s="4"/>
      <c r="AV76" s="4"/>
      <c r="AW76" s="4"/>
      <c r="AX76" s="4"/>
      <c r="AY76" s="4"/>
    </row>
    <row r="77" spans="1:51">
      <c r="A77" s="41"/>
      <c r="B77" s="15" t="str">
        <f>IFERROR(VLOOKUP(A77,Tableau1[[#All],[N°Article]:[Libellé]],2,FALSE),"")</f>
        <v/>
      </c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17"/>
      <c r="N77" s="16">
        <f t="shared" si="11"/>
        <v>0</v>
      </c>
      <c r="O77" s="17"/>
      <c r="P77" s="27"/>
      <c r="Q77" s="27"/>
      <c r="R77" s="27"/>
      <c r="S77" s="27"/>
      <c r="T77" s="27"/>
      <c r="U77" s="27"/>
      <c r="V77" s="27"/>
      <c r="W77" s="27"/>
      <c r="X77" s="27"/>
      <c r="Y77" s="17"/>
      <c r="Z77" s="16">
        <f t="shared" si="12"/>
        <v>0</v>
      </c>
      <c r="AA77" s="1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17"/>
      <c r="AO77" s="16">
        <f t="shared" si="13"/>
        <v>0</v>
      </c>
      <c r="AP77" s="18"/>
      <c r="AQ77" s="4"/>
      <c r="AR77" s="39" t="str">
        <f t="shared" si="10"/>
        <v/>
      </c>
      <c r="AS77" s="28">
        <f t="shared" si="14"/>
        <v>0</v>
      </c>
      <c r="AT77" s="4"/>
      <c r="AU77" s="4"/>
      <c r="AV77" s="4"/>
      <c r="AW77" s="4"/>
      <c r="AX77" s="4"/>
      <c r="AY77" s="4"/>
    </row>
    <row r="78" spans="1:51">
      <c r="A78" s="41"/>
      <c r="B78" s="15" t="str">
        <f>IFERROR(VLOOKUP(A78,Tableau1[[#All],[N°Article]:[Libellé]],2,FALSE),"")</f>
        <v/>
      </c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17"/>
      <c r="N78" s="16">
        <f t="shared" si="11"/>
        <v>0</v>
      </c>
      <c r="O78" s="17"/>
      <c r="P78" s="27"/>
      <c r="Q78" s="27"/>
      <c r="R78" s="27"/>
      <c r="S78" s="27"/>
      <c r="T78" s="27"/>
      <c r="U78" s="27"/>
      <c r="V78" s="27"/>
      <c r="W78" s="27"/>
      <c r="X78" s="27"/>
      <c r="Y78" s="17"/>
      <c r="Z78" s="16">
        <f t="shared" si="12"/>
        <v>0</v>
      </c>
      <c r="AA78" s="1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17"/>
      <c r="AO78" s="16">
        <f t="shared" si="13"/>
        <v>0</v>
      </c>
      <c r="AP78" s="18"/>
      <c r="AQ78" s="4"/>
      <c r="AR78" s="39" t="str">
        <f t="shared" si="10"/>
        <v/>
      </c>
      <c r="AS78" s="28">
        <f t="shared" si="14"/>
        <v>0</v>
      </c>
      <c r="AT78" s="4"/>
      <c r="AU78" s="4"/>
      <c r="AV78" s="4"/>
      <c r="AW78" s="4"/>
      <c r="AX78" s="4"/>
      <c r="AY78" s="4"/>
    </row>
    <row r="79" spans="1:51">
      <c r="A79" s="41"/>
      <c r="B79" s="15" t="str">
        <f>IFERROR(VLOOKUP(A79,Tableau1[[#All],[N°Article]:[Libellé]],2,FALSE),"")</f>
        <v/>
      </c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17"/>
      <c r="N79" s="16">
        <f t="shared" si="11"/>
        <v>0</v>
      </c>
      <c r="O79" s="17"/>
      <c r="P79" s="27"/>
      <c r="Q79" s="27"/>
      <c r="R79" s="27"/>
      <c r="S79" s="27"/>
      <c r="T79" s="27"/>
      <c r="U79" s="27"/>
      <c r="V79" s="27"/>
      <c r="W79" s="27"/>
      <c r="X79" s="27"/>
      <c r="Y79" s="17"/>
      <c r="Z79" s="16">
        <f t="shared" si="12"/>
        <v>0</v>
      </c>
      <c r="AA79" s="1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17"/>
      <c r="AO79" s="16">
        <f t="shared" si="13"/>
        <v>0</v>
      </c>
      <c r="AP79" s="18"/>
      <c r="AQ79" s="4"/>
      <c r="AR79" s="39" t="str">
        <f t="shared" si="10"/>
        <v/>
      </c>
      <c r="AS79" s="28">
        <f t="shared" si="14"/>
        <v>0</v>
      </c>
      <c r="AT79" s="4"/>
      <c r="AU79" s="4"/>
      <c r="AV79" s="4"/>
      <c r="AW79" s="4"/>
      <c r="AX79" s="4"/>
      <c r="AY79" s="4"/>
    </row>
    <row r="80" spans="1:51">
      <c r="A80" s="41"/>
      <c r="B80" s="15" t="str">
        <f>IFERROR(VLOOKUP(A80,Tableau1[[#All],[N°Article]:[Libellé]],2,FALSE),"")</f>
        <v/>
      </c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17"/>
      <c r="N80" s="16">
        <f t="shared" si="11"/>
        <v>0</v>
      </c>
      <c r="O80" s="17"/>
      <c r="P80" s="27"/>
      <c r="Q80" s="27"/>
      <c r="R80" s="27"/>
      <c r="S80" s="27"/>
      <c r="T80" s="27"/>
      <c r="U80" s="27"/>
      <c r="V80" s="27"/>
      <c r="W80" s="27"/>
      <c r="X80" s="27"/>
      <c r="Y80" s="17"/>
      <c r="Z80" s="16">
        <f t="shared" si="12"/>
        <v>0</v>
      </c>
      <c r="AA80" s="1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17"/>
      <c r="AO80" s="16">
        <f t="shared" si="13"/>
        <v>0</v>
      </c>
      <c r="AP80" s="18"/>
      <c r="AQ80" s="4"/>
      <c r="AR80" s="39" t="str">
        <f t="shared" si="10"/>
        <v/>
      </c>
      <c r="AS80" s="28">
        <f t="shared" si="14"/>
        <v>0</v>
      </c>
      <c r="AT80" s="4"/>
      <c r="AU80" s="4"/>
      <c r="AV80" s="4"/>
      <c r="AW80" s="4"/>
      <c r="AX80" s="4"/>
      <c r="AY80" s="4"/>
    </row>
    <row r="81" spans="1:51">
      <c r="A81" s="41"/>
      <c r="B81" s="15" t="str">
        <f>IFERROR(VLOOKUP(A81,Tableau1[[#All],[N°Article]:[Libellé]],2,FALSE),"")</f>
        <v/>
      </c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17"/>
      <c r="N81" s="16">
        <f t="shared" si="11"/>
        <v>0</v>
      </c>
      <c r="O81" s="17"/>
      <c r="P81" s="27"/>
      <c r="Q81" s="27"/>
      <c r="R81" s="27"/>
      <c r="S81" s="27"/>
      <c r="T81" s="27"/>
      <c r="U81" s="27"/>
      <c r="V81" s="27"/>
      <c r="W81" s="27"/>
      <c r="X81" s="27"/>
      <c r="Y81" s="17"/>
      <c r="Z81" s="16">
        <f t="shared" si="12"/>
        <v>0</v>
      </c>
      <c r="AA81" s="1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17"/>
      <c r="AO81" s="16">
        <f t="shared" si="13"/>
        <v>0</v>
      </c>
      <c r="AP81" s="18"/>
      <c r="AQ81" s="4"/>
      <c r="AR81" s="39" t="str">
        <f t="shared" si="10"/>
        <v/>
      </c>
      <c r="AS81" s="28">
        <f t="shared" si="14"/>
        <v>0</v>
      </c>
      <c r="AT81" s="4"/>
      <c r="AU81" s="4"/>
      <c r="AV81" s="4"/>
      <c r="AW81" s="4"/>
      <c r="AX81" s="4"/>
      <c r="AY81" s="4"/>
    </row>
    <row r="82" spans="1:51">
      <c r="A82" s="41"/>
      <c r="B82" s="15" t="str">
        <f>IFERROR(VLOOKUP(A82,Tableau1[[#All],[N°Article]:[Libellé]],2,FALSE),"")</f>
        <v/>
      </c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17"/>
      <c r="N82" s="16">
        <f t="shared" si="11"/>
        <v>0</v>
      </c>
      <c r="O82" s="17"/>
      <c r="P82" s="27"/>
      <c r="Q82" s="27"/>
      <c r="R82" s="27"/>
      <c r="S82" s="27"/>
      <c r="T82" s="27"/>
      <c r="U82" s="27"/>
      <c r="V82" s="27"/>
      <c r="W82" s="27"/>
      <c r="X82" s="27"/>
      <c r="Y82" s="17"/>
      <c r="Z82" s="16">
        <f t="shared" si="12"/>
        <v>0</v>
      </c>
      <c r="AA82" s="1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17"/>
      <c r="AO82" s="16">
        <f t="shared" si="13"/>
        <v>0</v>
      </c>
      <c r="AP82" s="18"/>
      <c r="AQ82" s="4"/>
      <c r="AR82" s="39" t="str">
        <f t="shared" si="10"/>
        <v/>
      </c>
      <c r="AS82" s="28">
        <f t="shared" si="14"/>
        <v>0</v>
      </c>
      <c r="AT82" s="4"/>
      <c r="AU82" s="4"/>
      <c r="AV82" s="4"/>
      <c r="AW82" s="4"/>
      <c r="AX82" s="4"/>
      <c r="AY82" s="4"/>
    </row>
    <row r="83" spans="1:51">
      <c r="A83" s="41"/>
      <c r="B83" s="15" t="str">
        <f>IFERROR(VLOOKUP(A83,Tableau1[[#All],[N°Article]:[Libellé]],2,FALSE),"")</f>
        <v/>
      </c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17"/>
      <c r="N83" s="16">
        <f t="shared" si="11"/>
        <v>0</v>
      </c>
      <c r="O83" s="17"/>
      <c r="P83" s="27"/>
      <c r="Q83" s="27"/>
      <c r="R83" s="27"/>
      <c r="S83" s="27"/>
      <c r="T83" s="27"/>
      <c r="U83" s="27"/>
      <c r="V83" s="27"/>
      <c r="W83" s="27"/>
      <c r="X83" s="27"/>
      <c r="Y83" s="17"/>
      <c r="Z83" s="16">
        <f t="shared" si="12"/>
        <v>0</v>
      </c>
      <c r="AA83" s="1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17"/>
      <c r="AO83" s="16">
        <f t="shared" si="13"/>
        <v>0</v>
      </c>
      <c r="AP83" s="18"/>
      <c r="AQ83" s="4"/>
      <c r="AR83" s="39" t="str">
        <f t="shared" si="10"/>
        <v/>
      </c>
      <c r="AS83" s="28">
        <f t="shared" si="14"/>
        <v>0</v>
      </c>
      <c r="AT83" s="4"/>
      <c r="AU83" s="4"/>
      <c r="AV83" s="4"/>
      <c r="AW83" s="4"/>
      <c r="AX83" s="4"/>
      <c r="AY83" s="4"/>
    </row>
    <row r="84" spans="1:51">
      <c r="A84" s="41"/>
      <c r="B84" s="15" t="str">
        <f>IFERROR(VLOOKUP(A84,Tableau1[[#All],[N°Article]:[Libellé]],2,FALSE),"")</f>
        <v/>
      </c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17"/>
      <c r="N84" s="16">
        <f t="shared" si="11"/>
        <v>0</v>
      </c>
      <c r="O84" s="17"/>
      <c r="P84" s="27"/>
      <c r="Q84" s="27"/>
      <c r="R84" s="27"/>
      <c r="S84" s="27"/>
      <c r="T84" s="27"/>
      <c r="U84" s="27"/>
      <c r="V84" s="27"/>
      <c r="W84" s="27"/>
      <c r="X84" s="27"/>
      <c r="Y84" s="17"/>
      <c r="Z84" s="16">
        <f t="shared" si="12"/>
        <v>0</v>
      </c>
      <c r="AA84" s="1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17"/>
      <c r="AO84" s="16">
        <f t="shared" si="13"/>
        <v>0</v>
      </c>
      <c r="AP84" s="18"/>
      <c r="AQ84" s="4"/>
      <c r="AR84" s="39" t="str">
        <f t="shared" si="10"/>
        <v/>
      </c>
      <c r="AS84" s="28">
        <f t="shared" si="14"/>
        <v>0</v>
      </c>
      <c r="AT84" s="4"/>
      <c r="AU84" s="4"/>
      <c r="AV84" s="4"/>
      <c r="AW84" s="4"/>
      <c r="AX84" s="4"/>
      <c r="AY84" s="4"/>
    </row>
    <row r="85" spans="1:51">
      <c r="A85" s="41"/>
      <c r="B85" s="15" t="str">
        <f>IFERROR(VLOOKUP(A85,Tableau1[[#All],[N°Article]:[Libellé]],2,FALSE),"")</f>
        <v/>
      </c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17"/>
      <c r="N85" s="16">
        <f t="shared" si="11"/>
        <v>0</v>
      </c>
      <c r="O85" s="17"/>
      <c r="P85" s="27"/>
      <c r="Q85" s="27"/>
      <c r="R85" s="27"/>
      <c r="S85" s="27"/>
      <c r="T85" s="27"/>
      <c r="U85" s="27"/>
      <c r="V85" s="27"/>
      <c r="W85" s="27"/>
      <c r="X85" s="27"/>
      <c r="Y85" s="17"/>
      <c r="Z85" s="16">
        <f t="shared" si="12"/>
        <v>0</v>
      </c>
      <c r="AA85" s="1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17"/>
      <c r="AO85" s="16">
        <f t="shared" si="13"/>
        <v>0</v>
      </c>
      <c r="AP85" s="18"/>
      <c r="AQ85" s="4"/>
      <c r="AR85" s="39" t="str">
        <f t="shared" si="10"/>
        <v/>
      </c>
      <c r="AS85" s="28">
        <f t="shared" si="14"/>
        <v>0</v>
      </c>
      <c r="AT85" s="4"/>
      <c r="AU85" s="4"/>
      <c r="AV85" s="4"/>
      <c r="AW85" s="4"/>
      <c r="AX85" s="4"/>
      <c r="AY85" s="4"/>
    </row>
    <row r="86" spans="1:51">
      <c r="A86" s="41"/>
      <c r="B86" s="15" t="str">
        <f>IFERROR(VLOOKUP(A86,Tableau1[[#All],[N°Article]:[Libellé]],2,FALSE),"")</f>
        <v/>
      </c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17"/>
      <c r="N86" s="16">
        <f t="shared" si="11"/>
        <v>0</v>
      </c>
      <c r="O86" s="17"/>
      <c r="P86" s="27"/>
      <c r="Q86" s="27"/>
      <c r="R86" s="27"/>
      <c r="S86" s="27"/>
      <c r="T86" s="27"/>
      <c r="U86" s="27"/>
      <c r="V86" s="27"/>
      <c r="W86" s="27"/>
      <c r="X86" s="27"/>
      <c r="Y86" s="17"/>
      <c r="Z86" s="16">
        <f t="shared" si="12"/>
        <v>0</v>
      </c>
      <c r="AA86" s="1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17"/>
      <c r="AO86" s="16">
        <f t="shared" si="13"/>
        <v>0</v>
      </c>
      <c r="AP86" s="18"/>
      <c r="AQ86" s="4"/>
      <c r="AR86" s="39" t="str">
        <f t="shared" si="10"/>
        <v/>
      </c>
      <c r="AS86" s="28">
        <f t="shared" si="14"/>
        <v>0</v>
      </c>
      <c r="AT86" s="4"/>
      <c r="AU86" s="4"/>
      <c r="AV86" s="4"/>
      <c r="AW86" s="4"/>
      <c r="AX86" s="4"/>
      <c r="AY86" s="4"/>
    </row>
    <row r="87" spans="1:51">
      <c r="A87" s="41"/>
      <c r="B87" s="15" t="str">
        <f>IFERROR(VLOOKUP(A87,Tableau1[[#All],[N°Article]:[Libellé]],2,FALSE),"")</f>
        <v/>
      </c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17"/>
      <c r="N87" s="16">
        <f t="shared" si="11"/>
        <v>0</v>
      </c>
      <c r="O87" s="17"/>
      <c r="P87" s="27"/>
      <c r="Q87" s="27"/>
      <c r="R87" s="27"/>
      <c r="S87" s="27"/>
      <c r="T87" s="27"/>
      <c r="U87" s="27"/>
      <c r="V87" s="27"/>
      <c r="W87" s="27"/>
      <c r="X87" s="27"/>
      <c r="Y87" s="17"/>
      <c r="Z87" s="16">
        <f t="shared" si="12"/>
        <v>0</v>
      </c>
      <c r="AA87" s="1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17"/>
      <c r="AO87" s="16">
        <f t="shared" si="13"/>
        <v>0</v>
      </c>
      <c r="AP87" s="18"/>
      <c r="AQ87" s="4"/>
      <c r="AR87" s="39" t="str">
        <f t="shared" si="10"/>
        <v/>
      </c>
      <c r="AS87" s="28">
        <f t="shared" si="14"/>
        <v>0</v>
      </c>
      <c r="AT87" s="4"/>
      <c r="AU87" s="4"/>
      <c r="AV87" s="4"/>
      <c r="AW87" s="4"/>
      <c r="AX87" s="4"/>
      <c r="AY87" s="4"/>
    </row>
    <row r="88" spans="1:51">
      <c r="A88" s="41"/>
      <c r="B88" s="15" t="str">
        <f>IFERROR(VLOOKUP(A88,Tableau1[[#All],[N°Article]:[Libellé]],2,FALSE),"")</f>
        <v/>
      </c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17"/>
      <c r="N88" s="16">
        <f t="shared" si="11"/>
        <v>0</v>
      </c>
      <c r="O88" s="17"/>
      <c r="P88" s="27"/>
      <c r="Q88" s="27"/>
      <c r="R88" s="27"/>
      <c r="S88" s="27"/>
      <c r="T88" s="27"/>
      <c r="U88" s="27"/>
      <c r="V88" s="27"/>
      <c r="W88" s="27"/>
      <c r="X88" s="27"/>
      <c r="Y88" s="17"/>
      <c r="Z88" s="16">
        <f t="shared" si="12"/>
        <v>0</v>
      </c>
      <c r="AA88" s="1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17"/>
      <c r="AO88" s="16">
        <f t="shared" si="13"/>
        <v>0</v>
      </c>
      <c r="AP88" s="18"/>
      <c r="AQ88" s="4"/>
      <c r="AR88" s="39" t="str">
        <f t="shared" si="10"/>
        <v/>
      </c>
      <c r="AS88" s="28">
        <f t="shared" si="14"/>
        <v>0</v>
      </c>
      <c r="AT88" s="4"/>
      <c r="AU88" s="4"/>
      <c r="AV88" s="4"/>
      <c r="AW88" s="4"/>
      <c r="AX88" s="4"/>
      <c r="AY88" s="4"/>
    </row>
    <row r="89" spans="1:51">
      <c r="A89" s="41"/>
      <c r="B89" s="15" t="str">
        <f>IFERROR(VLOOKUP(A89,Tableau1[[#All],[N°Article]:[Libellé]],2,FALSE),"")</f>
        <v/>
      </c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17"/>
      <c r="N89" s="16">
        <f t="shared" si="11"/>
        <v>0</v>
      </c>
      <c r="O89" s="17"/>
      <c r="P89" s="27"/>
      <c r="Q89" s="27"/>
      <c r="R89" s="27"/>
      <c r="S89" s="27"/>
      <c r="T89" s="27"/>
      <c r="U89" s="27"/>
      <c r="V89" s="27"/>
      <c r="W89" s="27"/>
      <c r="X89" s="27"/>
      <c r="Y89" s="17"/>
      <c r="Z89" s="16">
        <f t="shared" si="12"/>
        <v>0</v>
      </c>
      <c r="AA89" s="1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17"/>
      <c r="AO89" s="16">
        <f t="shared" si="13"/>
        <v>0</v>
      </c>
      <c r="AP89" s="18"/>
      <c r="AQ89" s="4"/>
      <c r="AR89" s="39" t="str">
        <f t="shared" si="10"/>
        <v/>
      </c>
      <c r="AS89" s="28">
        <f t="shared" si="14"/>
        <v>0</v>
      </c>
      <c r="AT89" s="4"/>
      <c r="AU89" s="4"/>
      <c r="AV89" s="4"/>
      <c r="AW89" s="4"/>
      <c r="AX89" s="4"/>
      <c r="AY89" s="4"/>
    </row>
    <row r="90" spans="1:51">
      <c r="A90" s="41"/>
      <c r="B90" s="15" t="str">
        <f>IFERROR(VLOOKUP(A90,Tableau1[[#All],[N°Article]:[Libellé]],2,FALSE),"")</f>
        <v/>
      </c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17"/>
      <c r="N90" s="16">
        <f t="shared" si="11"/>
        <v>0</v>
      </c>
      <c r="O90" s="17"/>
      <c r="P90" s="27"/>
      <c r="Q90" s="27"/>
      <c r="R90" s="27"/>
      <c r="S90" s="27"/>
      <c r="T90" s="27"/>
      <c r="U90" s="27"/>
      <c r="V90" s="27"/>
      <c r="W90" s="27"/>
      <c r="X90" s="27"/>
      <c r="Y90" s="17"/>
      <c r="Z90" s="16">
        <f t="shared" si="12"/>
        <v>0</v>
      </c>
      <c r="AA90" s="1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17"/>
      <c r="AO90" s="16">
        <f t="shared" si="13"/>
        <v>0</v>
      </c>
      <c r="AP90" s="18"/>
      <c r="AQ90" s="4"/>
      <c r="AR90" s="39" t="str">
        <f t="shared" si="10"/>
        <v/>
      </c>
      <c r="AS90" s="28">
        <f t="shared" si="14"/>
        <v>0</v>
      </c>
      <c r="AT90" s="4"/>
      <c r="AU90" s="4"/>
      <c r="AV90" s="4"/>
      <c r="AW90" s="4"/>
      <c r="AX90" s="4"/>
      <c r="AY90" s="4"/>
    </row>
    <row r="91" spans="1:51">
      <c r="A91" s="41"/>
      <c r="B91" s="15" t="str">
        <f>IFERROR(VLOOKUP(A91,Tableau1[[#All],[N°Article]:[Libellé]],2,FALSE),"")</f>
        <v/>
      </c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17"/>
      <c r="N91" s="16">
        <f t="shared" si="11"/>
        <v>0</v>
      </c>
      <c r="O91" s="17"/>
      <c r="P91" s="27"/>
      <c r="Q91" s="27"/>
      <c r="R91" s="27"/>
      <c r="S91" s="27"/>
      <c r="T91" s="27"/>
      <c r="U91" s="27"/>
      <c r="V91" s="27"/>
      <c r="W91" s="27"/>
      <c r="X91" s="27"/>
      <c r="Y91" s="17"/>
      <c r="Z91" s="16">
        <f t="shared" si="12"/>
        <v>0</v>
      </c>
      <c r="AA91" s="1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17"/>
      <c r="AO91" s="16">
        <f t="shared" si="13"/>
        <v>0</v>
      </c>
      <c r="AP91" s="18"/>
      <c r="AQ91" s="4"/>
      <c r="AR91" s="39" t="str">
        <f t="shared" si="10"/>
        <v/>
      </c>
      <c r="AS91" s="28">
        <f t="shared" si="14"/>
        <v>0</v>
      </c>
      <c r="AT91" s="4"/>
      <c r="AU91" s="4"/>
      <c r="AV91" s="4"/>
      <c r="AW91" s="4"/>
      <c r="AX91" s="4"/>
      <c r="AY91" s="4"/>
    </row>
    <row r="92" spans="1:51">
      <c r="A92" s="41"/>
      <c r="B92" s="15" t="str">
        <f>IFERROR(VLOOKUP(A92,Tableau1[[#All],[N°Article]:[Libellé]],2,FALSE),"")</f>
        <v/>
      </c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17"/>
      <c r="N92" s="16">
        <f t="shared" si="11"/>
        <v>0</v>
      </c>
      <c r="O92" s="17"/>
      <c r="P92" s="27"/>
      <c r="Q92" s="27"/>
      <c r="R92" s="27"/>
      <c r="S92" s="27"/>
      <c r="T92" s="27"/>
      <c r="U92" s="27"/>
      <c r="V92" s="27"/>
      <c r="W92" s="27"/>
      <c r="X92" s="27"/>
      <c r="Y92" s="17"/>
      <c r="Z92" s="16">
        <f t="shared" si="12"/>
        <v>0</v>
      </c>
      <c r="AA92" s="1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17"/>
      <c r="AO92" s="16">
        <f t="shared" si="13"/>
        <v>0</v>
      </c>
      <c r="AP92" s="18"/>
      <c r="AQ92" s="4"/>
      <c r="AR92" s="39" t="str">
        <f t="shared" si="10"/>
        <v/>
      </c>
      <c r="AS92" s="28">
        <f t="shared" si="14"/>
        <v>0</v>
      </c>
      <c r="AT92" s="4"/>
      <c r="AU92" s="4"/>
      <c r="AV92" s="4"/>
      <c r="AW92" s="4"/>
      <c r="AX92" s="4"/>
      <c r="AY92" s="4"/>
    </row>
    <row r="93" spans="1:51">
      <c r="A93" s="41"/>
      <c r="B93" s="15" t="str">
        <f>IFERROR(VLOOKUP(A93,Tableau1[[#All],[N°Article]:[Libellé]],2,FALSE),"")</f>
        <v/>
      </c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17"/>
      <c r="N93" s="16">
        <f t="shared" si="11"/>
        <v>0</v>
      </c>
      <c r="O93" s="17"/>
      <c r="P93" s="27"/>
      <c r="Q93" s="27"/>
      <c r="R93" s="27"/>
      <c r="S93" s="27"/>
      <c r="T93" s="27"/>
      <c r="U93" s="27"/>
      <c r="V93" s="27"/>
      <c r="W93" s="27"/>
      <c r="X93" s="27"/>
      <c r="Y93" s="17"/>
      <c r="Z93" s="16">
        <f t="shared" si="12"/>
        <v>0</v>
      </c>
      <c r="AA93" s="1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17"/>
      <c r="AO93" s="16">
        <f t="shared" si="13"/>
        <v>0</v>
      </c>
      <c r="AP93" s="18"/>
      <c r="AQ93" s="4"/>
      <c r="AR93" s="39" t="str">
        <f t="shared" si="10"/>
        <v/>
      </c>
      <c r="AS93" s="28">
        <f t="shared" si="14"/>
        <v>0</v>
      </c>
      <c r="AT93" s="4"/>
      <c r="AU93" s="4"/>
      <c r="AV93" s="4"/>
      <c r="AW93" s="4"/>
      <c r="AX93" s="4"/>
      <c r="AY93" s="4"/>
    </row>
    <row r="94" spans="1:51">
      <c r="A94" s="41"/>
      <c r="B94" s="15" t="str">
        <f>IFERROR(VLOOKUP(A94,Tableau1[[#All],[N°Article]:[Libellé]],2,FALSE),"")</f>
        <v/>
      </c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17"/>
      <c r="N94" s="16">
        <f t="shared" si="11"/>
        <v>0</v>
      </c>
      <c r="O94" s="17"/>
      <c r="P94" s="27"/>
      <c r="Q94" s="27"/>
      <c r="R94" s="27"/>
      <c r="S94" s="27"/>
      <c r="T94" s="27"/>
      <c r="U94" s="27"/>
      <c r="V94" s="27"/>
      <c r="W94" s="27"/>
      <c r="X94" s="27"/>
      <c r="Y94" s="17"/>
      <c r="Z94" s="16">
        <f t="shared" si="12"/>
        <v>0</v>
      </c>
      <c r="AA94" s="1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17"/>
      <c r="AO94" s="16">
        <f t="shared" si="13"/>
        <v>0</v>
      </c>
      <c r="AP94" s="18"/>
      <c r="AQ94" s="4"/>
      <c r="AR94" s="39" t="str">
        <f t="shared" si="10"/>
        <v/>
      </c>
      <c r="AS94" s="28">
        <f t="shared" si="14"/>
        <v>0</v>
      </c>
      <c r="AT94" s="4"/>
      <c r="AU94" s="4"/>
      <c r="AV94" s="4"/>
      <c r="AW94" s="4"/>
      <c r="AX94" s="4"/>
      <c r="AY94" s="4"/>
    </row>
    <row r="95" spans="1:51">
      <c r="A95" s="42"/>
      <c r="B95" s="15" t="str">
        <f>IFERROR(VLOOKUP(A95,Tableau1[[#All],[N°Article]:[Libellé]],2,FALSE),"")</f>
        <v/>
      </c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17"/>
      <c r="N95" s="16">
        <f t="shared" si="11"/>
        <v>0</v>
      </c>
      <c r="O95" s="17"/>
      <c r="P95" s="27"/>
      <c r="Q95" s="27"/>
      <c r="R95" s="27"/>
      <c r="S95" s="27"/>
      <c r="T95" s="27"/>
      <c r="U95" s="27"/>
      <c r="V95" s="27"/>
      <c r="W95" s="27"/>
      <c r="X95" s="27"/>
      <c r="Y95" s="17"/>
      <c r="Z95" s="16">
        <f t="shared" si="12"/>
        <v>0</v>
      </c>
      <c r="AA95" s="1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17"/>
      <c r="AO95" s="16">
        <f t="shared" si="13"/>
        <v>0</v>
      </c>
      <c r="AP95" s="18"/>
      <c r="AQ95" s="4"/>
      <c r="AR95" s="39" t="str">
        <f t="shared" si="10"/>
        <v/>
      </c>
      <c r="AS95" s="28">
        <f t="shared" si="14"/>
        <v>0</v>
      </c>
      <c r="AT95" s="4"/>
      <c r="AU95" s="4"/>
      <c r="AV95" s="4"/>
      <c r="AW95" s="4"/>
      <c r="AX95" s="4"/>
      <c r="AY95" s="4"/>
    </row>
    <row r="96" spans="1:51">
      <c r="A96" s="42"/>
      <c r="B96" s="15" t="str">
        <f>IFERROR(VLOOKUP(A96,Tableau1[[#All],[N°Article]:[Libellé]],2,FALSE),"")</f>
        <v/>
      </c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17"/>
      <c r="N96" s="16">
        <f t="shared" si="11"/>
        <v>0</v>
      </c>
      <c r="O96" s="17"/>
      <c r="P96" s="27"/>
      <c r="Q96" s="27"/>
      <c r="R96" s="27"/>
      <c r="S96" s="27"/>
      <c r="T96" s="27"/>
      <c r="U96" s="27"/>
      <c r="V96" s="27"/>
      <c r="W96" s="27"/>
      <c r="X96" s="27"/>
      <c r="Y96" s="17"/>
      <c r="Z96" s="16">
        <f t="shared" si="12"/>
        <v>0</v>
      </c>
      <c r="AA96" s="1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17"/>
      <c r="AO96" s="16">
        <f t="shared" si="13"/>
        <v>0</v>
      </c>
      <c r="AP96" s="18"/>
      <c r="AQ96" s="4"/>
      <c r="AR96" s="39" t="str">
        <f t="shared" si="10"/>
        <v/>
      </c>
      <c r="AS96" s="28">
        <f t="shared" si="14"/>
        <v>0</v>
      </c>
      <c r="AT96" s="4"/>
      <c r="AU96" s="4"/>
      <c r="AV96" s="4"/>
      <c r="AW96" s="4"/>
      <c r="AX96" s="4"/>
      <c r="AY96" s="4"/>
    </row>
    <row r="97" spans="1:51">
      <c r="A97" s="42"/>
      <c r="B97" s="15" t="str">
        <f>IFERROR(VLOOKUP(A97,Tableau1[[#All],[N°Article]:[Libellé]],2,FALSE),"")</f>
        <v/>
      </c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17"/>
      <c r="N97" s="16">
        <f t="shared" si="11"/>
        <v>0</v>
      </c>
      <c r="O97" s="17"/>
      <c r="P97" s="27"/>
      <c r="Q97" s="27"/>
      <c r="R97" s="27"/>
      <c r="S97" s="27"/>
      <c r="T97" s="27"/>
      <c r="U97" s="27"/>
      <c r="V97" s="27"/>
      <c r="W97" s="27"/>
      <c r="X97" s="27"/>
      <c r="Y97" s="17"/>
      <c r="Z97" s="16">
        <f t="shared" si="12"/>
        <v>0</v>
      </c>
      <c r="AA97" s="1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17"/>
      <c r="AO97" s="16">
        <f t="shared" si="13"/>
        <v>0</v>
      </c>
      <c r="AP97" s="18"/>
      <c r="AQ97" s="4"/>
      <c r="AR97" s="39" t="str">
        <f t="shared" si="10"/>
        <v/>
      </c>
      <c r="AS97" s="28">
        <f t="shared" si="14"/>
        <v>0</v>
      </c>
      <c r="AT97" s="4"/>
      <c r="AU97" s="4"/>
      <c r="AV97" s="4"/>
      <c r="AW97" s="4"/>
      <c r="AX97" s="4"/>
      <c r="AY97" s="4"/>
    </row>
    <row r="98" spans="1:51">
      <c r="A98" s="42"/>
      <c r="B98" s="15" t="str">
        <f>IFERROR(VLOOKUP(A98,Tableau1[[#All],[N°Article]:[Libellé]],2,FALSE),"")</f>
        <v/>
      </c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17"/>
      <c r="N98" s="16">
        <f t="shared" si="11"/>
        <v>0</v>
      </c>
      <c r="O98" s="17"/>
      <c r="P98" s="27"/>
      <c r="Q98" s="27"/>
      <c r="R98" s="27"/>
      <c r="S98" s="27"/>
      <c r="T98" s="27"/>
      <c r="U98" s="27"/>
      <c r="V98" s="27"/>
      <c r="W98" s="27"/>
      <c r="X98" s="27"/>
      <c r="Y98" s="17"/>
      <c r="Z98" s="16">
        <f t="shared" si="12"/>
        <v>0</v>
      </c>
      <c r="AA98" s="1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17"/>
      <c r="AO98" s="16">
        <f t="shared" si="13"/>
        <v>0</v>
      </c>
      <c r="AP98" s="18"/>
      <c r="AQ98" s="4"/>
      <c r="AR98" s="39" t="str">
        <f t="shared" si="10"/>
        <v/>
      </c>
      <c r="AS98" s="28">
        <f t="shared" si="14"/>
        <v>0</v>
      </c>
      <c r="AT98" s="4"/>
      <c r="AU98" s="4"/>
      <c r="AV98" s="4"/>
      <c r="AW98" s="4"/>
      <c r="AX98" s="4"/>
      <c r="AY98" s="4"/>
    </row>
    <row r="99" spans="1:51">
      <c r="A99" s="42"/>
      <c r="B99" s="15" t="str">
        <f>IFERROR(VLOOKUP(A99,Tableau1[[#All],[N°Article]:[Libellé]],2,FALSE),"")</f>
        <v/>
      </c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17"/>
      <c r="N99" s="16">
        <f t="shared" si="11"/>
        <v>0</v>
      </c>
      <c r="O99" s="17"/>
      <c r="P99" s="27"/>
      <c r="Q99" s="27"/>
      <c r="R99" s="27"/>
      <c r="S99" s="27"/>
      <c r="T99" s="27"/>
      <c r="U99" s="27"/>
      <c r="V99" s="27"/>
      <c r="W99" s="27"/>
      <c r="X99" s="27"/>
      <c r="Y99" s="17"/>
      <c r="Z99" s="16">
        <f t="shared" si="12"/>
        <v>0</v>
      </c>
      <c r="AA99" s="1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17"/>
      <c r="AO99" s="16">
        <f t="shared" si="13"/>
        <v>0</v>
      </c>
      <c r="AP99" s="18"/>
      <c r="AQ99" s="4"/>
      <c r="AR99" s="39" t="str">
        <f t="shared" si="10"/>
        <v/>
      </c>
      <c r="AS99" s="28">
        <f t="shared" si="14"/>
        <v>0</v>
      </c>
      <c r="AT99" s="4"/>
      <c r="AU99" s="4"/>
      <c r="AV99" s="4"/>
      <c r="AW99" s="4"/>
      <c r="AX99" s="4"/>
      <c r="AY99" s="4"/>
    </row>
    <row r="100" spans="1:51">
      <c r="A100" s="42"/>
      <c r="B100" s="15" t="str">
        <f>IFERROR(VLOOKUP(A100,Tableau1[[#All],[N°Article]:[Libellé]],2,FALSE),"")</f>
        <v/>
      </c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17"/>
      <c r="N100" s="16">
        <f t="shared" si="11"/>
        <v>0</v>
      </c>
      <c r="O100" s="17"/>
      <c r="P100" s="27"/>
      <c r="Q100" s="27"/>
      <c r="R100" s="27"/>
      <c r="S100" s="27"/>
      <c r="T100" s="27"/>
      <c r="U100" s="27"/>
      <c r="V100" s="27"/>
      <c r="W100" s="27"/>
      <c r="X100" s="27"/>
      <c r="Y100" s="17"/>
      <c r="Z100" s="16">
        <f t="shared" si="12"/>
        <v>0</v>
      </c>
      <c r="AA100" s="1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17"/>
      <c r="AO100" s="16">
        <f t="shared" si="13"/>
        <v>0</v>
      </c>
      <c r="AP100" s="18"/>
      <c r="AQ100" s="4"/>
      <c r="AR100" s="39" t="str">
        <f t="shared" si="10"/>
        <v/>
      </c>
      <c r="AS100" s="28">
        <f t="shared" si="14"/>
        <v>0</v>
      </c>
      <c r="AT100" s="4"/>
      <c r="AU100" s="4"/>
      <c r="AV100" s="4"/>
      <c r="AW100" s="4"/>
      <c r="AX100" s="4"/>
      <c r="AY100" s="4"/>
    </row>
    <row r="101" spans="1:51">
      <c r="A101" s="42"/>
      <c r="B101" s="15" t="str">
        <f>IFERROR(VLOOKUP(A101,Tableau1[[#All],[N°Article]:[Libellé]],2,FALSE),"")</f>
        <v/>
      </c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17"/>
      <c r="N101" s="16">
        <f t="shared" si="11"/>
        <v>0</v>
      </c>
      <c r="O101" s="17"/>
      <c r="P101" s="27"/>
      <c r="Q101" s="27"/>
      <c r="R101" s="27"/>
      <c r="S101" s="27"/>
      <c r="T101" s="27"/>
      <c r="U101" s="27"/>
      <c r="V101" s="27"/>
      <c r="W101" s="27"/>
      <c r="X101" s="27"/>
      <c r="Y101" s="17"/>
      <c r="Z101" s="16">
        <f t="shared" si="12"/>
        <v>0</v>
      </c>
      <c r="AA101" s="1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17"/>
      <c r="AO101" s="16">
        <f t="shared" si="13"/>
        <v>0</v>
      </c>
      <c r="AP101" s="18"/>
      <c r="AQ101" s="4"/>
      <c r="AR101" s="39" t="str">
        <f t="shared" si="10"/>
        <v/>
      </c>
      <c r="AS101" s="28">
        <f t="shared" si="14"/>
        <v>0</v>
      </c>
      <c r="AT101" s="4"/>
      <c r="AU101" s="4"/>
      <c r="AV101" s="4"/>
      <c r="AW101" s="4"/>
      <c r="AX101" s="4"/>
      <c r="AY101" s="4"/>
    </row>
    <row r="102" spans="1:51">
      <c r="A102" s="43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19"/>
      <c r="AQ102" s="4"/>
      <c r="AR102" s="4"/>
      <c r="AS102" s="4"/>
      <c r="AT102" s="4"/>
      <c r="AU102" s="4"/>
      <c r="AV102" s="4"/>
      <c r="AW102" s="4"/>
      <c r="AX102" s="4"/>
      <c r="AY102" s="4"/>
    </row>
    <row r="103" spans="1:51">
      <c r="A103" s="6"/>
      <c r="B103" s="12" t="s">
        <v>5</v>
      </c>
      <c r="C103" s="6"/>
      <c r="D103" s="20" t="s">
        <v>46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21"/>
      <c r="AQ103" s="4"/>
      <c r="AR103" s="4"/>
      <c r="AS103" s="4"/>
      <c r="AT103" s="4"/>
      <c r="AU103" s="4"/>
      <c r="AV103" s="4"/>
      <c r="AW103" s="4"/>
      <c r="AX103" s="4"/>
      <c r="AY103" s="4"/>
    </row>
    <row r="104" spans="1:51">
      <c r="A104" s="6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19"/>
      <c r="AQ104" s="4"/>
      <c r="AR104" s="4"/>
      <c r="AS104" s="4"/>
      <c r="AT104" s="4"/>
      <c r="AU104" s="4"/>
      <c r="AV104" s="4"/>
      <c r="AW104" s="4"/>
      <c r="AX104" s="4"/>
      <c r="AY104" s="4"/>
    </row>
    <row r="105" spans="1:51" ht="46.5">
      <c r="A105" s="14" t="s">
        <v>0</v>
      </c>
      <c r="B105" s="14" t="s">
        <v>4</v>
      </c>
      <c r="C105" s="11">
        <v>42095</v>
      </c>
      <c r="D105" s="11">
        <v>42096</v>
      </c>
      <c r="E105" s="11">
        <v>42097</v>
      </c>
      <c r="F105" s="11">
        <v>42098</v>
      </c>
      <c r="G105" s="11">
        <v>42099</v>
      </c>
      <c r="H105" s="11">
        <v>42100</v>
      </c>
      <c r="I105" s="11">
        <v>42101</v>
      </c>
      <c r="J105" s="11">
        <v>42102</v>
      </c>
      <c r="K105" s="11">
        <v>42103</v>
      </c>
      <c r="L105" s="11">
        <v>42104</v>
      </c>
      <c r="M105" s="10"/>
      <c r="N105" s="11" t="s">
        <v>25</v>
      </c>
      <c r="O105" s="10"/>
      <c r="P105" s="11">
        <v>42105</v>
      </c>
      <c r="Q105" s="11">
        <v>42106</v>
      </c>
      <c r="R105" s="11">
        <v>42107</v>
      </c>
      <c r="S105" s="11">
        <v>42108</v>
      </c>
      <c r="T105" s="11">
        <v>42109</v>
      </c>
      <c r="U105" s="11">
        <v>42110</v>
      </c>
      <c r="V105" s="11">
        <v>42111</v>
      </c>
      <c r="W105" s="11">
        <v>42112</v>
      </c>
      <c r="X105" s="11">
        <v>42113</v>
      </c>
      <c r="Y105" s="10"/>
      <c r="Z105" s="11" t="s">
        <v>26</v>
      </c>
      <c r="AA105" s="10"/>
      <c r="AB105" s="11">
        <v>42114</v>
      </c>
      <c r="AC105" s="11">
        <v>42115</v>
      </c>
      <c r="AD105" s="11">
        <v>42116</v>
      </c>
      <c r="AE105" s="11">
        <v>42117</v>
      </c>
      <c r="AF105" s="11">
        <v>42118</v>
      </c>
      <c r="AG105" s="11">
        <v>42119</v>
      </c>
      <c r="AH105" s="11">
        <v>42120</v>
      </c>
      <c r="AI105" s="11">
        <v>42121</v>
      </c>
      <c r="AJ105" s="11">
        <v>42122</v>
      </c>
      <c r="AK105" s="11">
        <v>42123</v>
      </c>
      <c r="AL105" s="11">
        <v>42124</v>
      </c>
      <c r="AM105" s="24"/>
      <c r="AN105" s="25"/>
      <c r="AO105" s="11" t="s">
        <v>27</v>
      </c>
      <c r="AP105" s="23"/>
      <c r="AQ105" s="4"/>
      <c r="AR105" s="4"/>
      <c r="AS105" s="11" t="s">
        <v>6</v>
      </c>
      <c r="AT105" s="4"/>
      <c r="AU105" s="4"/>
      <c r="AV105" s="4"/>
      <c r="AW105" s="4"/>
      <c r="AX105" s="4"/>
      <c r="AY105" s="4"/>
    </row>
    <row r="106" spans="1:51">
      <c r="A106" s="41">
        <v>1234</v>
      </c>
      <c r="B106" s="15" t="str">
        <f>IFERROR(VLOOKUP(A106,Tableau1[[#All],[N°Article]:[Libellé]],2,FALSE),"")</f>
        <v>SERVIETTES 8/8</v>
      </c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17"/>
      <c r="N106" s="16">
        <f>SUM(C106:L106)</f>
        <v>0</v>
      </c>
      <c r="O106" s="17"/>
      <c r="P106" s="27"/>
      <c r="Q106" s="27"/>
      <c r="R106" s="27"/>
      <c r="S106" s="27"/>
      <c r="T106" s="27">
        <v>4</v>
      </c>
      <c r="U106" s="27"/>
      <c r="V106" s="27"/>
      <c r="W106" s="27"/>
      <c r="X106" s="27"/>
      <c r="Y106" s="17"/>
      <c r="Z106" s="16">
        <f>SUM(O106:X106)</f>
        <v>4</v>
      </c>
      <c r="AA106" s="17"/>
      <c r="AB106" s="27"/>
      <c r="AC106" s="27"/>
      <c r="AD106" s="27"/>
      <c r="AE106" s="27"/>
      <c r="AF106" s="27"/>
      <c r="AG106" s="27"/>
      <c r="AH106" s="27"/>
      <c r="AI106" s="27">
        <v>10</v>
      </c>
      <c r="AJ106" s="27"/>
      <c r="AK106" s="27"/>
      <c r="AL106" s="27"/>
      <c r="AM106" s="24"/>
      <c r="AN106" s="26"/>
      <c r="AO106" s="16">
        <f>SUM(AD106:AM106)</f>
        <v>10</v>
      </c>
      <c r="AP106" s="18"/>
      <c r="AQ106" s="4"/>
      <c r="AR106" s="39" t="str">
        <f t="shared" ref="AR106:AR135" si="15">B106</f>
        <v>SERVIETTES 8/8</v>
      </c>
      <c r="AS106" s="28">
        <f>SUM(N106,Z106,AO106)</f>
        <v>14</v>
      </c>
      <c r="AT106" s="4"/>
      <c r="AU106" s="4"/>
      <c r="AV106" s="4"/>
      <c r="AW106" s="4"/>
      <c r="AX106" s="4"/>
      <c r="AY106" s="4"/>
    </row>
    <row r="107" spans="1:51">
      <c r="A107" s="41">
        <v>2345</v>
      </c>
      <c r="B107" s="15" t="str">
        <f>IFERROR(VLOOKUP(A107,Tableau1[[#All],[N°Article]:[Libellé]],2,FALSE),"")</f>
        <v>NAPPES 9/15</v>
      </c>
      <c r="C107" s="27"/>
      <c r="D107" s="27"/>
      <c r="E107" s="27">
        <v>5</v>
      </c>
      <c r="F107" s="27"/>
      <c r="G107" s="27"/>
      <c r="H107" s="27"/>
      <c r="I107" s="27"/>
      <c r="J107" s="27"/>
      <c r="K107" s="27"/>
      <c r="L107" s="27"/>
      <c r="M107" s="17"/>
      <c r="N107" s="16">
        <f t="shared" ref="N107:N135" si="16">SUM(C107:L107)</f>
        <v>5</v>
      </c>
      <c r="O107" s="17"/>
      <c r="P107" s="27"/>
      <c r="Q107" s="27"/>
      <c r="R107" s="27"/>
      <c r="S107" s="27"/>
      <c r="T107" s="27"/>
      <c r="U107" s="27"/>
      <c r="V107" s="27"/>
      <c r="W107" s="27"/>
      <c r="X107" s="27"/>
      <c r="Y107" s="17"/>
      <c r="Z107" s="16">
        <f t="shared" ref="Z107:Z135" si="17">SUM(O107:X107)</f>
        <v>0</v>
      </c>
      <c r="AA107" s="17"/>
      <c r="AB107" s="27"/>
      <c r="AC107" s="27"/>
      <c r="AD107" s="27"/>
      <c r="AE107" s="27"/>
      <c r="AF107" s="27"/>
      <c r="AG107" s="27"/>
      <c r="AH107" s="27"/>
      <c r="AI107" s="27">
        <v>2</v>
      </c>
      <c r="AJ107" s="27"/>
      <c r="AK107" s="27"/>
      <c r="AL107" s="27"/>
      <c r="AM107" s="24"/>
      <c r="AN107" s="26"/>
      <c r="AO107" s="16">
        <f t="shared" ref="AO107:AO135" si="18">SUM(AD107:AM107)</f>
        <v>2</v>
      </c>
      <c r="AP107" s="18"/>
      <c r="AQ107" s="4"/>
      <c r="AR107" s="39" t="str">
        <f t="shared" si="15"/>
        <v>NAPPES 9/15</v>
      </c>
      <c r="AS107" s="28">
        <f t="shared" ref="AS107:AS135" si="19">SUM(N107,Z107,AO107)</f>
        <v>7</v>
      </c>
      <c r="AT107" s="4"/>
      <c r="AU107" s="4"/>
      <c r="AV107" s="4"/>
      <c r="AW107" s="4"/>
      <c r="AX107" s="4"/>
      <c r="AY107" s="4"/>
    </row>
    <row r="108" spans="1:51">
      <c r="A108" s="41"/>
      <c r="B108" s="15" t="str">
        <f>IFERROR(VLOOKUP(A108,Tableau1[[#All],[N°Article]:[Libellé]],2,FALSE),"")</f>
        <v/>
      </c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17"/>
      <c r="N108" s="16">
        <f t="shared" si="16"/>
        <v>0</v>
      </c>
      <c r="O108" s="17"/>
      <c r="P108" s="27"/>
      <c r="Q108" s="27"/>
      <c r="R108" s="27"/>
      <c r="S108" s="27"/>
      <c r="T108" s="27"/>
      <c r="U108" s="27"/>
      <c r="V108" s="27"/>
      <c r="W108" s="27"/>
      <c r="X108" s="27"/>
      <c r="Y108" s="17"/>
      <c r="Z108" s="16">
        <f t="shared" si="17"/>
        <v>0</v>
      </c>
      <c r="AA108" s="1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4"/>
      <c r="AN108" s="26"/>
      <c r="AO108" s="16">
        <f t="shared" si="18"/>
        <v>0</v>
      </c>
      <c r="AP108" s="18"/>
      <c r="AQ108" s="4"/>
      <c r="AR108" s="39" t="str">
        <f t="shared" si="15"/>
        <v/>
      </c>
      <c r="AS108" s="28">
        <f t="shared" si="19"/>
        <v>0</v>
      </c>
      <c r="AT108" s="4"/>
      <c r="AU108" s="4"/>
      <c r="AV108" s="4"/>
      <c r="AW108" s="4"/>
      <c r="AX108" s="4"/>
      <c r="AY108" s="4"/>
    </row>
    <row r="109" spans="1:51">
      <c r="A109" s="41"/>
      <c r="B109" s="15" t="str">
        <f>IFERROR(VLOOKUP(A109,Tableau1[[#All],[N°Article]:[Libellé]],2,FALSE),"")</f>
        <v/>
      </c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17"/>
      <c r="N109" s="16">
        <f t="shared" si="16"/>
        <v>0</v>
      </c>
      <c r="O109" s="17"/>
      <c r="P109" s="27"/>
      <c r="Q109" s="27"/>
      <c r="R109" s="27"/>
      <c r="S109" s="27"/>
      <c r="T109" s="27"/>
      <c r="U109" s="27"/>
      <c r="V109" s="27"/>
      <c r="W109" s="27"/>
      <c r="X109" s="27"/>
      <c r="Y109" s="17"/>
      <c r="Z109" s="16">
        <f t="shared" si="17"/>
        <v>0</v>
      </c>
      <c r="AA109" s="1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4"/>
      <c r="AN109" s="26"/>
      <c r="AO109" s="16">
        <f t="shared" si="18"/>
        <v>0</v>
      </c>
      <c r="AP109" s="18"/>
      <c r="AQ109" s="4"/>
      <c r="AR109" s="39" t="str">
        <f t="shared" si="15"/>
        <v/>
      </c>
      <c r="AS109" s="28">
        <f t="shared" si="19"/>
        <v>0</v>
      </c>
      <c r="AT109" s="4"/>
      <c r="AU109" s="4"/>
      <c r="AV109" s="4"/>
      <c r="AW109" s="4"/>
      <c r="AX109" s="4"/>
      <c r="AY109" s="4"/>
    </row>
    <row r="110" spans="1:51">
      <c r="A110" s="41"/>
      <c r="B110" s="15" t="str">
        <f>IFERROR(VLOOKUP(A110,Tableau1[[#All],[N°Article]:[Libellé]],2,FALSE),"")</f>
        <v/>
      </c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17"/>
      <c r="N110" s="16">
        <f t="shared" si="16"/>
        <v>0</v>
      </c>
      <c r="O110" s="17"/>
      <c r="P110" s="27"/>
      <c r="Q110" s="27"/>
      <c r="R110" s="27"/>
      <c r="S110" s="27"/>
      <c r="T110" s="27"/>
      <c r="U110" s="27"/>
      <c r="V110" s="27"/>
      <c r="W110" s="27"/>
      <c r="X110" s="27"/>
      <c r="Y110" s="17"/>
      <c r="Z110" s="16">
        <f t="shared" si="17"/>
        <v>0</v>
      </c>
      <c r="AA110" s="1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4"/>
      <c r="AN110" s="26"/>
      <c r="AO110" s="16">
        <f t="shared" si="18"/>
        <v>0</v>
      </c>
      <c r="AP110" s="18"/>
      <c r="AQ110" s="4"/>
      <c r="AR110" s="39" t="str">
        <f t="shared" si="15"/>
        <v/>
      </c>
      <c r="AS110" s="28">
        <f t="shared" si="19"/>
        <v>0</v>
      </c>
      <c r="AT110" s="4"/>
      <c r="AU110" s="4"/>
      <c r="AV110" s="4"/>
      <c r="AW110" s="4"/>
      <c r="AX110" s="4"/>
      <c r="AY110" s="4"/>
    </row>
    <row r="111" spans="1:51">
      <c r="A111" s="41"/>
      <c r="B111" s="15" t="str">
        <f>IFERROR(VLOOKUP(A111,Tableau1[[#All],[N°Article]:[Libellé]],2,FALSE),"")</f>
        <v/>
      </c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17"/>
      <c r="N111" s="16">
        <f t="shared" si="16"/>
        <v>0</v>
      </c>
      <c r="O111" s="17"/>
      <c r="P111" s="27"/>
      <c r="Q111" s="27"/>
      <c r="R111" s="27"/>
      <c r="S111" s="27"/>
      <c r="T111" s="27"/>
      <c r="U111" s="27"/>
      <c r="V111" s="27"/>
      <c r="W111" s="27"/>
      <c r="X111" s="27"/>
      <c r="Y111" s="17"/>
      <c r="Z111" s="16">
        <f t="shared" si="17"/>
        <v>0</v>
      </c>
      <c r="AA111" s="1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4"/>
      <c r="AN111" s="26"/>
      <c r="AO111" s="16">
        <f t="shared" si="18"/>
        <v>0</v>
      </c>
      <c r="AP111" s="18"/>
      <c r="AQ111" s="4"/>
      <c r="AR111" s="39" t="str">
        <f t="shared" si="15"/>
        <v/>
      </c>
      <c r="AS111" s="28">
        <f t="shared" si="19"/>
        <v>0</v>
      </c>
      <c r="AT111" s="4"/>
      <c r="AU111" s="4"/>
      <c r="AV111" s="4"/>
      <c r="AW111" s="4"/>
      <c r="AX111" s="4"/>
      <c r="AY111" s="4"/>
    </row>
    <row r="112" spans="1:51">
      <c r="A112" s="41"/>
      <c r="B112" s="15" t="str">
        <f>IFERROR(VLOOKUP(A112,Tableau1[[#All],[N°Article]:[Libellé]],2,FALSE),"")</f>
        <v/>
      </c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17"/>
      <c r="N112" s="16">
        <f t="shared" si="16"/>
        <v>0</v>
      </c>
      <c r="O112" s="17"/>
      <c r="P112" s="27"/>
      <c r="Q112" s="27"/>
      <c r="R112" s="27"/>
      <c r="S112" s="27"/>
      <c r="T112" s="27"/>
      <c r="U112" s="27"/>
      <c r="V112" s="27"/>
      <c r="W112" s="27"/>
      <c r="X112" s="27"/>
      <c r="Y112" s="17"/>
      <c r="Z112" s="16">
        <f t="shared" si="17"/>
        <v>0</v>
      </c>
      <c r="AA112" s="1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4"/>
      <c r="AN112" s="26"/>
      <c r="AO112" s="16">
        <f t="shared" si="18"/>
        <v>0</v>
      </c>
      <c r="AP112" s="18"/>
      <c r="AQ112" s="4"/>
      <c r="AR112" s="39" t="str">
        <f t="shared" si="15"/>
        <v/>
      </c>
      <c r="AS112" s="28">
        <f t="shared" si="19"/>
        <v>0</v>
      </c>
      <c r="AT112" s="4"/>
      <c r="AU112" s="4"/>
      <c r="AV112" s="4"/>
      <c r="AW112" s="4"/>
      <c r="AX112" s="4"/>
      <c r="AY112" s="4"/>
    </row>
    <row r="113" spans="1:51">
      <c r="A113" s="41"/>
      <c r="B113" s="15" t="str">
        <f>IFERROR(VLOOKUP(A113,Tableau1[[#All],[N°Article]:[Libellé]],2,FALSE),"")</f>
        <v/>
      </c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17"/>
      <c r="N113" s="16">
        <f t="shared" si="16"/>
        <v>0</v>
      </c>
      <c r="O113" s="17"/>
      <c r="P113" s="27"/>
      <c r="Q113" s="27"/>
      <c r="R113" s="27"/>
      <c r="S113" s="27"/>
      <c r="T113" s="27"/>
      <c r="U113" s="27"/>
      <c r="V113" s="27"/>
      <c r="W113" s="27"/>
      <c r="X113" s="27"/>
      <c r="Y113" s="17"/>
      <c r="Z113" s="16">
        <f t="shared" si="17"/>
        <v>0</v>
      </c>
      <c r="AA113" s="1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  <c r="AM113" s="24"/>
      <c r="AN113" s="26"/>
      <c r="AO113" s="16">
        <f t="shared" si="18"/>
        <v>0</v>
      </c>
      <c r="AP113" s="18"/>
      <c r="AQ113" s="4"/>
      <c r="AR113" s="39" t="str">
        <f t="shared" si="15"/>
        <v/>
      </c>
      <c r="AS113" s="28">
        <f t="shared" si="19"/>
        <v>0</v>
      </c>
      <c r="AT113" s="4"/>
      <c r="AU113" s="4"/>
      <c r="AV113" s="4"/>
      <c r="AW113" s="4"/>
      <c r="AX113" s="4"/>
      <c r="AY113" s="4"/>
    </row>
    <row r="114" spans="1:51">
      <c r="A114" s="41"/>
      <c r="B114" s="15" t="str">
        <f>IFERROR(VLOOKUP(A114,Tableau1[[#All],[N°Article]:[Libellé]],2,FALSE),"")</f>
        <v/>
      </c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17"/>
      <c r="N114" s="16">
        <f t="shared" si="16"/>
        <v>0</v>
      </c>
      <c r="O114" s="17"/>
      <c r="P114" s="27"/>
      <c r="Q114" s="27"/>
      <c r="R114" s="27"/>
      <c r="S114" s="27"/>
      <c r="T114" s="27"/>
      <c r="U114" s="27"/>
      <c r="V114" s="27"/>
      <c r="W114" s="27"/>
      <c r="X114" s="27"/>
      <c r="Y114" s="17"/>
      <c r="Z114" s="16">
        <f t="shared" si="17"/>
        <v>0</v>
      </c>
      <c r="AA114" s="1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  <c r="AM114" s="24"/>
      <c r="AN114" s="26"/>
      <c r="AO114" s="16">
        <f t="shared" si="18"/>
        <v>0</v>
      </c>
      <c r="AP114" s="18"/>
      <c r="AQ114" s="4"/>
      <c r="AR114" s="39" t="str">
        <f t="shared" si="15"/>
        <v/>
      </c>
      <c r="AS114" s="28">
        <f t="shared" si="19"/>
        <v>0</v>
      </c>
      <c r="AT114" s="4"/>
      <c r="AU114" s="4"/>
      <c r="AV114" s="4"/>
      <c r="AW114" s="4"/>
      <c r="AX114" s="4"/>
      <c r="AY114" s="4"/>
    </row>
    <row r="115" spans="1:51">
      <c r="A115" s="41"/>
      <c r="B115" s="15" t="str">
        <f>IFERROR(VLOOKUP(A115,Tableau1[[#All],[N°Article]:[Libellé]],2,FALSE),"")</f>
        <v/>
      </c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17"/>
      <c r="N115" s="16">
        <f t="shared" si="16"/>
        <v>0</v>
      </c>
      <c r="O115" s="17"/>
      <c r="P115" s="27"/>
      <c r="Q115" s="27"/>
      <c r="R115" s="27"/>
      <c r="S115" s="27"/>
      <c r="T115" s="27"/>
      <c r="U115" s="27"/>
      <c r="V115" s="27"/>
      <c r="W115" s="27"/>
      <c r="X115" s="27"/>
      <c r="Y115" s="17"/>
      <c r="Z115" s="16">
        <f t="shared" si="17"/>
        <v>0</v>
      </c>
      <c r="AA115" s="1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  <c r="AM115" s="24"/>
      <c r="AN115" s="26"/>
      <c r="AO115" s="16">
        <f t="shared" si="18"/>
        <v>0</v>
      </c>
      <c r="AP115" s="18"/>
      <c r="AQ115" s="4"/>
      <c r="AR115" s="39" t="str">
        <f t="shared" si="15"/>
        <v/>
      </c>
      <c r="AS115" s="28">
        <f t="shared" si="19"/>
        <v>0</v>
      </c>
      <c r="AT115" s="4"/>
      <c r="AU115" s="4"/>
      <c r="AV115" s="4"/>
      <c r="AW115" s="4"/>
      <c r="AX115" s="4"/>
      <c r="AY115" s="4"/>
    </row>
    <row r="116" spans="1:51">
      <c r="A116" s="41"/>
      <c r="B116" s="15" t="str">
        <f>IFERROR(VLOOKUP(A116,Tableau1[[#All],[N°Article]:[Libellé]],2,FALSE),"")</f>
        <v/>
      </c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17"/>
      <c r="N116" s="16">
        <f t="shared" si="16"/>
        <v>0</v>
      </c>
      <c r="O116" s="17"/>
      <c r="P116" s="27"/>
      <c r="Q116" s="27"/>
      <c r="R116" s="27"/>
      <c r="S116" s="27"/>
      <c r="T116" s="27"/>
      <c r="U116" s="27"/>
      <c r="V116" s="27"/>
      <c r="W116" s="27"/>
      <c r="X116" s="27"/>
      <c r="Y116" s="17"/>
      <c r="Z116" s="16">
        <f t="shared" si="17"/>
        <v>0</v>
      </c>
      <c r="AA116" s="1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  <c r="AM116" s="24"/>
      <c r="AN116" s="26"/>
      <c r="AO116" s="16">
        <f t="shared" si="18"/>
        <v>0</v>
      </c>
      <c r="AP116" s="18"/>
      <c r="AQ116" s="4"/>
      <c r="AR116" s="39" t="str">
        <f t="shared" si="15"/>
        <v/>
      </c>
      <c r="AS116" s="28">
        <f t="shared" si="19"/>
        <v>0</v>
      </c>
      <c r="AT116" s="4"/>
      <c r="AU116" s="4"/>
      <c r="AV116" s="4"/>
      <c r="AW116" s="4"/>
      <c r="AX116" s="4"/>
      <c r="AY116" s="4"/>
    </row>
    <row r="117" spans="1:51">
      <c r="A117" s="41"/>
      <c r="B117" s="15" t="str">
        <f>IFERROR(VLOOKUP(A117,Tableau1[[#All],[N°Article]:[Libellé]],2,FALSE),"")</f>
        <v/>
      </c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17"/>
      <c r="N117" s="16">
        <f t="shared" si="16"/>
        <v>0</v>
      </c>
      <c r="O117" s="17"/>
      <c r="P117" s="27"/>
      <c r="Q117" s="27"/>
      <c r="R117" s="27"/>
      <c r="S117" s="27"/>
      <c r="T117" s="27"/>
      <c r="U117" s="27"/>
      <c r="V117" s="27"/>
      <c r="W117" s="27"/>
      <c r="X117" s="27"/>
      <c r="Y117" s="17"/>
      <c r="Z117" s="16">
        <f t="shared" si="17"/>
        <v>0</v>
      </c>
      <c r="AA117" s="1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4"/>
      <c r="AN117" s="26"/>
      <c r="AO117" s="16">
        <f t="shared" si="18"/>
        <v>0</v>
      </c>
      <c r="AP117" s="18"/>
      <c r="AQ117" s="4"/>
      <c r="AR117" s="39" t="str">
        <f t="shared" si="15"/>
        <v/>
      </c>
      <c r="AS117" s="28">
        <f t="shared" si="19"/>
        <v>0</v>
      </c>
      <c r="AT117" s="4"/>
      <c r="AU117" s="4"/>
      <c r="AV117" s="4"/>
      <c r="AW117" s="4"/>
      <c r="AX117" s="4"/>
      <c r="AY117" s="4"/>
    </row>
    <row r="118" spans="1:51">
      <c r="A118" s="41"/>
      <c r="B118" s="15" t="str">
        <f>IFERROR(VLOOKUP(A118,Tableau1[[#All],[N°Article]:[Libellé]],2,FALSE),"")</f>
        <v/>
      </c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17"/>
      <c r="N118" s="16">
        <f t="shared" si="16"/>
        <v>0</v>
      </c>
      <c r="O118" s="17"/>
      <c r="P118" s="27"/>
      <c r="Q118" s="27"/>
      <c r="R118" s="27"/>
      <c r="S118" s="27"/>
      <c r="T118" s="27"/>
      <c r="U118" s="27"/>
      <c r="V118" s="27"/>
      <c r="W118" s="27"/>
      <c r="X118" s="27"/>
      <c r="Y118" s="17"/>
      <c r="Z118" s="16">
        <f t="shared" si="17"/>
        <v>0</v>
      </c>
      <c r="AA118" s="1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  <c r="AM118" s="24"/>
      <c r="AN118" s="26"/>
      <c r="AO118" s="16">
        <f t="shared" si="18"/>
        <v>0</v>
      </c>
      <c r="AP118" s="18"/>
      <c r="AQ118" s="4"/>
      <c r="AR118" s="39" t="str">
        <f t="shared" si="15"/>
        <v/>
      </c>
      <c r="AS118" s="28">
        <f t="shared" si="19"/>
        <v>0</v>
      </c>
      <c r="AT118" s="4"/>
      <c r="AU118" s="4"/>
      <c r="AV118" s="4"/>
      <c r="AW118" s="4"/>
      <c r="AX118" s="4"/>
      <c r="AY118" s="4"/>
    </row>
    <row r="119" spans="1:51">
      <c r="A119" s="41"/>
      <c r="B119" s="15" t="str">
        <f>IFERROR(VLOOKUP(A119,Tableau1[[#All],[N°Article]:[Libellé]],2,FALSE),"")</f>
        <v/>
      </c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17"/>
      <c r="N119" s="16">
        <f t="shared" si="16"/>
        <v>0</v>
      </c>
      <c r="O119" s="17"/>
      <c r="P119" s="27"/>
      <c r="Q119" s="27"/>
      <c r="R119" s="27"/>
      <c r="S119" s="27"/>
      <c r="T119" s="27"/>
      <c r="U119" s="27"/>
      <c r="V119" s="27"/>
      <c r="W119" s="27"/>
      <c r="X119" s="27"/>
      <c r="Y119" s="17"/>
      <c r="Z119" s="16">
        <f t="shared" si="17"/>
        <v>0</v>
      </c>
      <c r="AA119" s="1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  <c r="AM119" s="24"/>
      <c r="AN119" s="26"/>
      <c r="AO119" s="16">
        <f t="shared" si="18"/>
        <v>0</v>
      </c>
      <c r="AP119" s="18"/>
      <c r="AQ119" s="4"/>
      <c r="AR119" s="39" t="str">
        <f t="shared" si="15"/>
        <v/>
      </c>
      <c r="AS119" s="28">
        <f t="shared" si="19"/>
        <v>0</v>
      </c>
      <c r="AT119" s="4"/>
      <c r="AU119" s="4"/>
      <c r="AV119" s="4"/>
      <c r="AW119" s="4"/>
      <c r="AX119" s="4"/>
      <c r="AY119" s="4"/>
    </row>
    <row r="120" spans="1:51">
      <c r="A120" s="41"/>
      <c r="B120" s="15" t="str">
        <f>IFERROR(VLOOKUP(A120,Tableau1[[#All],[N°Article]:[Libellé]],2,FALSE),"")</f>
        <v/>
      </c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17"/>
      <c r="N120" s="16">
        <f t="shared" si="16"/>
        <v>0</v>
      </c>
      <c r="O120" s="17"/>
      <c r="P120" s="27"/>
      <c r="Q120" s="27"/>
      <c r="R120" s="27"/>
      <c r="S120" s="27"/>
      <c r="T120" s="27"/>
      <c r="U120" s="27"/>
      <c r="V120" s="27"/>
      <c r="W120" s="27"/>
      <c r="X120" s="27"/>
      <c r="Y120" s="17"/>
      <c r="Z120" s="16">
        <f t="shared" si="17"/>
        <v>0</v>
      </c>
      <c r="AA120" s="1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  <c r="AM120" s="24"/>
      <c r="AN120" s="26"/>
      <c r="AO120" s="16">
        <f t="shared" si="18"/>
        <v>0</v>
      </c>
      <c r="AP120" s="18"/>
      <c r="AQ120" s="4"/>
      <c r="AR120" s="39" t="str">
        <f t="shared" si="15"/>
        <v/>
      </c>
      <c r="AS120" s="28">
        <f t="shared" si="19"/>
        <v>0</v>
      </c>
      <c r="AT120" s="4"/>
      <c r="AU120" s="4"/>
      <c r="AV120" s="4"/>
      <c r="AW120" s="4"/>
      <c r="AX120" s="4"/>
      <c r="AY120" s="4"/>
    </row>
    <row r="121" spans="1:51">
      <c r="A121" s="41"/>
      <c r="B121" s="15" t="str">
        <f>IFERROR(VLOOKUP(A121,Tableau1[[#All],[N°Article]:[Libellé]],2,FALSE),"")</f>
        <v/>
      </c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17"/>
      <c r="N121" s="16">
        <f t="shared" si="16"/>
        <v>0</v>
      </c>
      <c r="O121" s="17"/>
      <c r="P121" s="27"/>
      <c r="Q121" s="27"/>
      <c r="R121" s="27"/>
      <c r="S121" s="27"/>
      <c r="T121" s="27"/>
      <c r="U121" s="27"/>
      <c r="V121" s="27"/>
      <c r="W121" s="27"/>
      <c r="X121" s="27"/>
      <c r="Y121" s="17"/>
      <c r="Z121" s="16">
        <f t="shared" si="17"/>
        <v>0</v>
      </c>
      <c r="AA121" s="1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  <c r="AM121" s="24"/>
      <c r="AN121" s="26"/>
      <c r="AO121" s="16">
        <f t="shared" si="18"/>
        <v>0</v>
      </c>
      <c r="AP121" s="18"/>
      <c r="AQ121" s="4"/>
      <c r="AR121" s="39" t="str">
        <f t="shared" si="15"/>
        <v/>
      </c>
      <c r="AS121" s="28">
        <f t="shared" si="19"/>
        <v>0</v>
      </c>
      <c r="AT121" s="4"/>
      <c r="AU121" s="4"/>
      <c r="AV121" s="4"/>
      <c r="AW121" s="4"/>
      <c r="AX121" s="4"/>
      <c r="AY121" s="4"/>
    </row>
    <row r="122" spans="1:51">
      <c r="A122" s="41"/>
      <c r="B122" s="15" t="str">
        <f>IFERROR(VLOOKUP(A122,Tableau1[[#All],[N°Article]:[Libellé]],2,FALSE),"")</f>
        <v/>
      </c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17"/>
      <c r="N122" s="16">
        <f t="shared" si="16"/>
        <v>0</v>
      </c>
      <c r="O122" s="17"/>
      <c r="P122" s="27"/>
      <c r="Q122" s="27"/>
      <c r="R122" s="27"/>
      <c r="S122" s="27"/>
      <c r="T122" s="27"/>
      <c r="U122" s="27"/>
      <c r="V122" s="27"/>
      <c r="W122" s="27"/>
      <c r="X122" s="27"/>
      <c r="Y122" s="17"/>
      <c r="Z122" s="16">
        <f t="shared" si="17"/>
        <v>0</v>
      </c>
      <c r="AA122" s="1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  <c r="AM122" s="24"/>
      <c r="AN122" s="26"/>
      <c r="AO122" s="16">
        <f t="shared" si="18"/>
        <v>0</v>
      </c>
      <c r="AP122" s="18"/>
      <c r="AQ122" s="4"/>
      <c r="AR122" s="39" t="str">
        <f t="shared" si="15"/>
        <v/>
      </c>
      <c r="AS122" s="28">
        <f t="shared" si="19"/>
        <v>0</v>
      </c>
      <c r="AT122" s="4"/>
      <c r="AU122" s="4"/>
      <c r="AV122" s="4"/>
      <c r="AW122" s="4"/>
      <c r="AX122" s="4"/>
      <c r="AY122" s="4"/>
    </row>
    <row r="123" spans="1:51">
      <c r="A123" s="41"/>
      <c r="B123" s="15" t="str">
        <f>IFERROR(VLOOKUP(A123,Tableau1[[#All],[N°Article]:[Libellé]],2,FALSE),"")</f>
        <v/>
      </c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17"/>
      <c r="N123" s="16">
        <f t="shared" si="16"/>
        <v>0</v>
      </c>
      <c r="O123" s="17"/>
      <c r="P123" s="27"/>
      <c r="Q123" s="27"/>
      <c r="R123" s="27"/>
      <c r="S123" s="27"/>
      <c r="T123" s="27"/>
      <c r="U123" s="27"/>
      <c r="V123" s="27"/>
      <c r="W123" s="27"/>
      <c r="X123" s="27"/>
      <c r="Y123" s="17"/>
      <c r="Z123" s="16">
        <f t="shared" si="17"/>
        <v>0</v>
      </c>
      <c r="AA123" s="1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  <c r="AM123" s="24"/>
      <c r="AN123" s="26"/>
      <c r="AO123" s="16">
        <f t="shared" si="18"/>
        <v>0</v>
      </c>
      <c r="AP123" s="18"/>
      <c r="AQ123" s="4"/>
      <c r="AR123" s="39" t="str">
        <f t="shared" si="15"/>
        <v/>
      </c>
      <c r="AS123" s="28">
        <f t="shared" si="19"/>
        <v>0</v>
      </c>
      <c r="AT123" s="4"/>
      <c r="AU123" s="4"/>
      <c r="AV123" s="4"/>
      <c r="AW123" s="4"/>
      <c r="AX123" s="4"/>
      <c r="AY123" s="4"/>
    </row>
    <row r="124" spans="1:51">
      <c r="A124" s="41"/>
      <c r="B124" s="15" t="str">
        <f>IFERROR(VLOOKUP(A124,Tableau1[[#All],[N°Article]:[Libellé]],2,FALSE),"")</f>
        <v/>
      </c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17"/>
      <c r="N124" s="16">
        <f t="shared" si="16"/>
        <v>0</v>
      </c>
      <c r="O124" s="17"/>
      <c r="P124" s="27"/>
      <c r="Q124" s="27"/>
      <c r="R124" s="27"/>
      <c r="S124" s="27"/>
      <c r="T124" s="27"/>
      <c r="U124" s="27"/>
      <c r="V124" s="27"/>
      <c r="W124" s="27"/>
      <c r="X124" s="27"/>
      <c r="Y124" s="17"/>
      <c r="Z124" s="16">
        <f t="shared" si="17"/>
        <v>0</v>
      </c>
      <c r="AA124" s="1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  <c r="AM124" s="24"/>
      <c r="AN124" s="26"/>
      <c r="AO124" s="16">
        <f t="shared" si="18"/>
        <v>0</v>
      </c>
      <c r="AP124" s="18"/>
      <c r="AQ124" s="4"/>
      <c r="AR124" s="39" t="str">
        <f t="shared" si="15"/>
        <v/>
      </c>
      <c r="AS124" s="28">
        <f t="shared" si="19"/>
        <v>0</v>
      </c>
      <c r="AT124" s="4"/>
      <c r="AU124" s="4"/>
      <c r="AV124" s="4"/>
      <c r="AW124" s="4"/>
      <c r="AX124" s="4"/>
      <c r="AY124" s="4"/>
    </row>
    <row r="125" spans="1:51">
      <c r="A125" s="41"/>
      <c r="B125" s="15" t="str">
        <f>IFERROR(VLOOKUP(A125,Tableau1[[#All],[N°Article]:[Libellé]],2,FALSE),"")</f>
        <v/>
      </c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17"/>
      <c r="N125" s="16">
        <f t="shared" si="16"/>
        <v>0</v>
      </c>
      <c r="O125" s="17"/>
      <c r="P125" s="27"/>
      <c r="Q125" s="27"/>
      <c r="R125" s="27"/>
      <c r="S125" s="27"/>
      <c r="T125" s="27"/>
      <c r="U125" s="27"/>
      <c r="V125" s="27"/>
      <c r="W125" s="27"/>
      <c r="X125" s="27"/>
      <c r="Y125" s="17"/>
      <c r="Z125" s="16">
        <f t="shared" si="17"/>
        <v>0</v>
      </c>
      <c r="AA125" s="1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  <c r="AM125" s="24"/>
      <c r="AN125" s="26"/>
      <c r="AO125" s="16">
        <f t="shared" si="18"/>
        <v>0</v>
      </c>
      <c r="AP125" s="18"/>
      <c r="AQ125" s="4"/>
      <c r="AR125" s="39" t="str">
        <f t="shared" si="15"/>
        <v/>
      </c>
      <c r="AS125" s="28">
        <f t="shared" si="19"/>
        <v>0</v>
      </c>
      <c r="AT125" s="4"/>
      <c r="AU125" s="4"/>
      <c r="AV125" s="4"/>
      <c r="AW125" s="4"/>
      <c r="AX125" s="4"/>
      <c r="AY125" s="4"/>
    </row>
    <row r="126" spans="1:51">
      <c r="A126" s="41"/>
      <c r="B126" s="15" t="str">
        <f>IFERROR(VLOOKUP(A126,Tableau1[[#All],[N°Article]:[Libellé]],2,FALSE),"")</f>
        <v/>
      </c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17"/>
      <c r="N126" s="16">
        <f t="shared" si="16"/>
        <v>0</v>
      </c>
      <c r="O126" s="17"/>
      <c r="P126" s="27"/>
      <c r="Q126" s="27"/>
      <c r="R126" s="27"/>
      <c r="S126" s="27"/>
      <c r="T126" s="27"/>
      <c r="U126" s="27"/>
      <c r="V126" s="27"/>
      <c r="W126" s="27"/>
      <c r="X126" s="27"/>
      <c r="Y126" s="17"/>
      <c r="Z126" s="16">
        <f t="shared" si="17"/>
        <v>0</v>
      </c>
      <c r="AA126" s="1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  <c r="AM126" s="24"/>
      <c r="AN126" s="26"/>
      <c r="AO126" s="16">
        <f t="shared" si="18"/>
        <v>0</v>
      </c>
      <c r="AP126" s="18"/>
      <c r="AQ126" s="4"/>
      <c r="AR126" s="39" t="str">
        <f t="shared" si="15"/>
        <v/>
      </c>
      <c r="AS126" s="28">
        <f t="shared" si="19"/>
        <v>0</v>
      </c>
      <c r="AT126" s="4"/>
      <c r="AU126" s="4"/>
      <c r="AV126" s="4"/>
      <c r="AW126" s="4"/>
      <c r="AX126" s="4"/>
      <c r="AY126" s="4"/>
    </row>
    <row r="127" spans="1:51">
      <c r="A127" s="41"/>
      <c r="B127" s="15" t="str">
        <f>IFERROR(VLOOKUP(A127,Tableau1[[#All],[N°Article]:[Libellé]],2,FALSE),"")</f>
        <v/>
      </c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17"/>
      <c r="N127" s="16">
        <f t="shared" si="16"/>
        <v>0</v>
      </c>
      <c r="O127" s="17"/>
      <c r="P127" s="27"/>
      <c r="Q127" s="27"/>
      <c r="R127" s="27"/>
      <c r="S127" s="27"/>
      <c r="T127" s="27"/>
      <c r="U127" s="27"/>
      <c r="V127" s="27"/>
      <c r="W127" s="27"/>
      <c r="X127" s="27"/>
      <c r="Y127" s="17"/>
      <c r="Z127" s="16">
        <f t="shared" si="17"/>
        <v>0</v>
      </c>
      <c r="AA127" s="1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  <c r="AM127" s="24"/>
      <c r="AN127" s="26"/>
      <c r="AO127" s="16">
        <f t="shared" si="18"/>
        <v>0</v>
      </c>
      <c r="AP127" s="18"/>
      <c r="AQ127" s="4"/>
      <c r="AR127" s="39" t="str">
        <f t="shared" si="15"/>
        <v/>
      </c>
      <c r="AS127" s="28">
        <f t="shared" si="19"/>
        <v>0</v>
      </c>
      <c r="AT127" s="4"/>
      <c r="AU127" s="4"/>
      <c r="AV127" s="4"/>
      <c r="AW127" s="4"/>
      <c r="AX127" s="4"/>
      <c r="AY127" s="4"/>
    </row>
    <row r="128" spans="1:51">
      <c r="A128" s="41"/>
      <c r="B128" s="15" t="str">
        <f>IFERROR(VLOOKUP(A128,Tableau1[[#All],[N°Article]:[Libellé]],2,FALSE),"")</f>
        <v/>
      </c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17"/>
      <c r="N128" s="16">
        <f t="shared" si="16"/>
        <v>0</v>
      </c>
      <c r="O128" s="17"/>
      <c r="P128" s="27"/>
      <c r="Q128" s="27"/>
      <c r="R128" s="27"/>
      <c r="S128" s="27"/>
      <c r="T128" s="27"/>
      <c r="U128" s="27"/>
      <c r="V128" s="27"/>
      <c r="W128" s="27"/>
      <c r="X128" s="27"/>
      <c r="Y128" s="17"/>
      <c r="Z128" s="16">
        <f t="shared" si="17"/>
        <v>0</v>
      </c>
      <c r="AA128" s="1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  <c r="AM128" s="24"/>
      <c r="AN128" s="26"/>
      <c r="AO128" s="16">
        <f t="shared" si="18"/>
        <v>0</v>
      </c>
      <c r="AP128" s="18"/>
      <c r="AQ128" s="4"/>
      <c r="AR128" s="39" t="str">
        <f t="shared" si="15"/>
        <v/>
      </c>
      <c r="AS128" s="28">
        <f t="shared" si="19"/>
        <v>0</v>
      </c>
      <c r="AT128" s="4"/>
      <c r="AU128" s="4"/>
      <c r="AV128" s="4"/>
      <c r="AW128" s="4"/>
      <c r="AX128" s="4"/>
      <c r="AY128" s="4"/>
    </row>
    <row r="129" spans="1:51">
      <c r="A129" s="42"/>
      <c r="B129" s="15" t="str">
        <f>IFERROR(VLOOKUP(A129,Tableau1[[#All],[N°Article]:[Libellé]],2,FALSE),"")</f>
        <v/>
      </c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17"/>
      <c r="N129" s="16">
        <f t="shared" si="16"/>
        <v>0</v>
      </c>
      <c r="O129" s="17"/>
      <c r="P129" s="27"/>
      <c r="Q129" s="27"/>
      <c r="R129" s="27"/>
      <c r="S129" s="27"/>
      <c r="T129" s="27"/>
      <c r="U129" s="27"/>
      <c r="V129" s="27"/>
      <c r="W129" s="27"/>
      <c r="X129" s="27"/>
      <c r="Y129" s="17"/>
      <c r="Z129" s="16">
        <f t="shared" si="17"/>
        <v>0</v>
      </c>
      <c r="AA129" s="1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  <c r="AM129" s="24"/>
      <c r="AN129" s="26"/>
      <c r="AO129" s="16">
        <f t="shared" si="18"/>
        <v>0</v>
      </c>
      <c r="AP129" s="18"/>
      <c r="AQ129" s="4"/>
      <c r="AR129" s="39" t="str">
        <f t="shared" si="15"/>
        <v/>
      </c>
      <c r="AS129" s="28">
        <f t="shared" si="19"/>
        <v>0</v>
      </c>
      <c r="AT129" s="4"/>
      <c r="AU129" s="4"/>
      <c r="AV129" s="4"/>
      <c r="AW129" s="4"/>
      <c r="AX129" s="4"/>
      <c r="AY129" s="4"/>
    </row>
    <row r="130" spans="1:51">
      <c r="A130" s="42"/>
      <c r="B130" s="15" t="str">
        <f>IFERROR(VLOOKUP(A130,Tableau1[[#All],[N°Article]:[Libellé]],2,FALSE),"")</f>
        <v/>
      </c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17"/>
      <c r="N130" s="16">
        <f t="shared" si="16"/>
        <v>0</v>
      </c>
      <c r="O130" s="17"/>
      <c r="P130" s="27"/>
      <c r="Q130" s="27"/>
      <c r="R130" s="27"/>
      <c r="S130" s="27"/>
      <c r="T130" s="27"/>
      <c r="U130" s="27"/>
      <c r="V130" s="27"/>
      <c r="W130" s="27"/>
      <c r="X130" s="27"/>
      <c r="Y130" s="17"/>
      <c r="Z130" s="16">
        <f t="shared" si="17"/>
        <v>0</v>
      </c>
      <c r="AA130" s="1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  <c r="AM130" s="24"/>
      <c r="AN130" s="26"/>
      <c r="AO130" s="16">
        <f t="shared" si="18"/>
        <v>0</v>
      </c>
      <c r="AP130" s="18"/>
      <c r="AQ130" s="4"/>
      <c r="AR130" s="39" t="str">
        <f t="shared" si="15"/>
        <v/>
      </c>
      <c r="AS130" s="28">
        <f t="shared" si="19"/>
        <v>0</v>
      </c>
      <c r="AT130" s="4"/>
      <c r="AU130" s="4"/>
      <c r="AV130" s="4"/>
      <c r="AW130" s="4"/>
      <c r="AX130" s="4"/>
      <c r="AY130" s="4"/>
    </row>
    <row r="131" spans="1:51">
      <c r="A131" s="42"/>
      <c r="B131" s="15" t="str">
        <f>IFERROR(VLOOKUP(A131,Tableau1[[#All],[N°Article]:[Libellé]],2,FALSE),"")</f>
        <v/>
      </c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17"/>
      <c r="N131" s="16">
        <f t="shared" si="16"/>
        <v>0</v>
      </c>
      <c r="O131" s="17"/>
      <c r="P131" s="27"/>
      <c r="Q131" s="27"/>
      <c r="R131" s="27"/>
      <c r="S131" s="27"/>
      <c r="T131" s="27"/>
      <c r="U131" s="27"/>
      <c r="V131" s="27"/>
      <c r="W131" s="27"/>
      <c r="X131" s="27"/>
      <c r="Y131" s="17"/>
      <c r="Z131" s="16">
        <f t="shared" si="17"/>
        <v>0</v>
      </c>
      <c r="AA131" s="1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  <c r="AM131" s="24"/>
      <c r="AN131" s="26"/>
      <c r="AO131" s="16">
        <f t="shared" si="18"/>
        <v>0</v>
      </c>
      <c r="AP131" s="18"/>
      <c r="AQ131" s="4"/>
      <c r="AR131" s="39" t="str">
        <f t="shared" si="15"/>
        <v/>
      </c>
      <c r="AS131" s="28">
        <f t="shared" si="19"/>
        <v>0</v>
      </c>
      <c r="AT131" s="4"/>
      <c r="AU131" s="4"/>
      <c r="AV131" s="4"/>
      <c r="AW131" s="4"/>
      <c r="AX131" s="4"/>
      <c r="AY131" s="4"/>
    </row>
    <row r="132" spans="1:51">
      <c r="A132" s="42"/>
      <c r="B132" s="15" t="str">
        <f>IFERROR(VLOOKUP(A132,Tableau1[[#All],[N°Article]:[Libellé]],2,FALSE),"")</f>
        <v/>
      </c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17"/>
      <c r="N132" s="16">
        <f t="shared" si="16"/>
        <v>0</v>
      </c>
      <c r="O132" s="17"/>
      <c r="P132" s="27"/>
      <c r="Q132" s="27"/>
      <c r="R132" s="27"/>
      <c r="S132" s="27"/>
      <c r="T132" s="27"/>
      <c r="U132" s="27"/>
      <c r="V132" s="27"/>
      <c r="W132" s="27"/>
      <c r="X132" s="27"/>
      <c r="Y132" s="17"/>
      <c r="Z132" s="16">
        <f t="shared" si="17"/>
        <v>0</v>
      </c>
      <c r="AA132" s="1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  <c r="AM132" s="24"/>
      <c r="AN132" s="26"/>
      <c r="AO132" s="16">
        <f t="shared" si="18"/>
        <v>0</v>
      </c>
      <c r="AP132" s="18"/>
      <c r="AQ132" s="4"/>
      <c r="AR132" s="39" t="str">
        <f t="shared" si="15"/>
        <v/>
      </c>
      <c r="AS132" s="28">
        <f t="shared" si="19"/>
        <v>0</v>
      </c>
      <c r="AT132" s="4"/>
      <c r="AU132" s="4"/>
      <c r="AV132" s="4"/>
      <c r="AW132" s="4"/>
      <c r="AX132" s="4"/>
      <c r="AY132" s="4"/>
    </row>
    <row r="133" spans="1:51">
      <c r="A133" s="42"/>
      <c r="B133" s="15" t="str">
        <f>IFERROR(VLOOKUP(A133,Tableau1[[#All],[N°Article]:[Libellé]],2,FALSE),"")</f>
        <v/>
      </c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17"/>
      <c r="N133" s="16">
        <f t="shared" si="16"/>
        <v>0</v>
      </c>
      <c r="O133" s="17"/>
      <c r="P133" s="27"/>
      <c r="Q133" s="27"/>
      <c r="R133" s="27"/>
      <c r="S133" s="27"/>
      <c r="T133" s="27"/>
      <c r="U133" s="27"/>
      <c r="V133" s="27"/>
      <c r="W133" s="27"/>
      <c r="X133" s="27"/>
      <c r="Y133" s="17"/>
      <c r="Z133" s="16">
        <f t="shared" si="17"/>
        <v>0</v>
      </c>
      <c r="AA133" s="1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  <c r="AM133" s="24"/>
      <c r="AN133" s="26"/>
      <c r="AO133" s="16">
        <f t="shared" si="18"/>
        <v>0</v>
      </c>
      <c r="AP133" s="18"/>
      <c r="AQ133" s="4"/>
      <c r="AR133" s="39" t="str">
        <f t="shared" si="15"/>
        <v/>
      </c>
      <c r="AS133" s="28">
        <f t="shared" si="19"/>
        <v>0</v>
      </c>
      <c r="AT133" s="4"/>
      <c r="AU133" s="4"/>
      <c r="AV133" s="4"/>
      <c r="AW133" s="4"/>
      <c r="AX133" s="4"/>
      <c r="AY133" s="4"/>
    </row>
    <row r="134" spans="1:51">
      <c r="A134" s="42"/>
      <c r="B134" s="15" t="str">
        <f>IFERROR(VLOOKUP(A134,Tableau1[[#All],[N°Article]:[Libellé]],2,FALSE),"")</f>
        <v/>
      </c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17"/>
      <c r="N134" s="16">
        <f t="shared" si="16"/>
        <v>0</v>
      </c>
      <c r="O134" s="17"/>
      <c r="P134" s="27"/>
      <c r="Q134" s="27"/>
      <c r="R134" s="27"/>
      <c r="S134" s="27"/>
      <c r="T134" s="27"/>
      <c r="U134" s="27"/>
      <c r="V134" s="27"/>
      <c r="W134" s="27"/>
      <c r="X134" s="27"/>
      <c r="Y134" s="17"/>
      <c r="Z134" s="16">
        <f t="shared" si="17"/>
        <v>0</v>
      </c>
      <c r="AA134" s="1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  <c r="AM134" s="24"/>
      <c r="AN134" s="26"/>
      <c r="AO134" s="16">
        <f t="shared" si="18"/>
        <v>0</v>
      </c>
      <c r="AP134" s="18"/>
      <c r="AQ134" s="4"/>
      <c r="AR134" s="39" t="str">
        <f t="shared" si="15"/>
        <v/>
      </c>
      <c r="AS134" s="28">
        <f t="shared" si="19"/>
        <v>0</v>
      </c>
      <c r="AT134" s="4"/>
      <c r="AU134" s="4"/>
      <c r="AV134" s="4"/>
      <c r="AW134" s="4"/>
      <c r="AX134" s="4"/>
      <c r="AY134" s="4"/>
    </row>
    <row r="135" spans="1:51">
      <c r="A135" s="42"/>
      <c r="B135" s="15" t="str">
        <f>IFERROR(VLOOKUP(A135,Tableau1[[#All],[N°Article]:[Libellé]],2,FALSE),"")</f>
        <v/>
      </c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17"/>
      <c r="N135" s="16">
        <f t="shared" si="16"/>
        <v>0</v>
      </c>
      <c r="O135" s="17"/>
      <c r="P135" s="27"/>
      <c r="Q135" s="27"/>
      <c r="R135" s="27"/>
      <c r="S135" s="27"/>
      <c r="T135" s="27"/>
      <c r="U135" s="27"/>
      <c r="V135" s="27"/>
      <c r="W135" s="27"/>
      <c r="X135" s="27"/>
      <c r="Y135" s="17"/>
      <c r="Z135" s="16">
        <f t="shared" si="17"/>
        <v>0</v>
      </c>
      <c r="AA135" s="1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  <c r="AM135" s="24"/>
      <c r="AN135" s="26"/>
      <c r="AO135" s="16">
        <f t="shared" si="18"/>
        <v>0</v>
      </c>
      <c r="AP135" s="18"/>
      <c r="AQ135" s="4"/>
      <c r="AR135" s="39" t="str">
        <f t="shared" si="15"/>
        <v/>
      </c>
      <c r="AS135" s="28">
        <f t="shared" si="19"/>
        <v>0</v>
      </c>
      <c r="AT135" s="4"/>
      <c r="AU135" s="4"/>
      <c r="AV135" s="4"/>
      <c r="AW135" s="4"/>
      <c r="AX135" s="4"/>
      <c r="AY135" s="4"/>
    </row>
    <row r="136" spans="1:51">
      <c r="A136" s="43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</row>
    <row r="137" spans="1:51">
      <c r="A137" s="6"/>
      <c r="B137" s="12" t="s">
        <v>5</v>
      </c>
      <c r="C137" s="6"/>
      <c r="D137" s="13" t="s">
        <v>47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4"/>
      <c r="AR137" s="4"/>
      <c r="AS137" s="4"/>
      <c r="AT137" s="4"/>
      <c r="AU137" s="4"/>
      <c r="AV137" s="4"/>
      <c r="AW137" s="4"/>
      <c r="AX137" s="4"/>
      <c r="AY137" s="4"/>
    </row>
    <row r="138" spans="1:51">
      <c r="A138" s="6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</row>
    <row r="139" spans="1:51" ht="46.5">
      <c r="A139" s="14" t="s">
        <v>0</v>
      </c>
      <c r="B139" s="14" t="s">
        <v>4</v>
      </c>
      <c r="C139" s="11">
        <v>42125</v>
      </c>
      <c r="D139" s="11">
        <v>42126</v>
      </c>
      <c r="E139" s="11">
        <v>42127</v>
      </c>
      <c r="F139" s="11">
        <v>42128</v>
      </c>
      <c r="G139" s="11">
        <v>42129</v>
      </c>
      <c r="H139" s="11">
        <v>42130</v>
      </c>
      <c r="I139" s="11">
        <v>42131</v>
      </c>
      <c r="J139" s="11">
        <v>42132</v>
      </c>
      <c r="K139" s="11">
        <v>42133</v>
      </c>
      <c r="L139" s="11">
        <v>42134</v>
      </c>
      <c r="M139" s="10"/>
      <c r="N139" s="11" t="s">
        <v>25</v>
      </c>
      <c r="O139" s="10"/>
      <c r="P139" s="11">
        <v>42135</v>
      </c>
      <c r="Q139" s="11">
        <v>42136</v>
      </c>
      <c r="R139" s="11">
        <v>42137</v>
      </c>
      <c r="S139" s="11">
        <v>42138</v>
      </c>
      <c r="T139" s="11">
        <v>42139</v>
      </c>
      <c r="U139" s="11">
        <v>42140</v>
      </c>
      <c r="V139" s="11">
        <v>42141</v>
      </c>
      <c r="W139" s="11">
        <v>42142</v>
      </c>
      <c r="X139" s="11">
        <v>42143</v>
      </c>
      <c r="Y139" s="10"/>
      <c r="Z139" s="11" t="s">
        <v>26</v>
      </c>
      <c r="AA139" s="10"/>
      <c r="AB139" s="11">
        <v>42144</v>
      </c>
      <c r="AC139" s="11">
        <v>42145</v>
      </c>
      <c r="AD139" s="11">
        <v>42146</v>
      </c>
      <c r="AE139" s="11">
        <v>42147</v>
      </c>
      <c r="AF139" s="11">
        <v>42148</v>
      </c>
      <c r="AG139" s="11">
        <v>42149</v>
      </c>
      <c r="AH139" s="11">
        <v>42150</v>
      </c>
      <c r="AI139" s="11">
        <v>42151</v>
      </c>
      <c r="AJ139" s="11">
        <v>42152</v>
      </c>
      <c r="AK139" s="11">
        <v>42153</v>
      </c>
      <c r="AL139" s="11">
        <v>42154</v>
      </c>
      <c r="AM139" s="11">
        <v>42155</v>
      </c>
      <c r="AN139" s="10"/>
      <c r="AO139" s="11" t="s">
        <v>27</v>
      </c>
      <c r="AP139" s="10"/>
      <c r="AQ139" s="4"/>
      <c r="AR139" s="4"/>
      <c r="AS139" s="11" t="s">
        <v>6</v>
      </c>
      <c r="AT139" s="4"/>
      <c r="AU139" s="4"/>
      <c r="AV139" s="4"/>
      <c r="AW139" s="4"/>
      <c r="AX139" s="4"/>
      <c r="AY139" s="4"/>
    </row>
    <row r="140" spans="1:51">
      <c r="A140" s="41">
        <v>1234</v>
      </c>
      <c r="B140" s="15" t="str">
        <f>IFERROR(VLOOKUP(A140,Tableau1[[#All],[N°Article]:[Libellé]],2,FALSE),"")</f>
        <v>SERVIETTES 8/8</v>
      </c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17"/>
      <c r="N140" s="16">
        <f>SUM(C140:L140)</f>
        <v>0</v>
      </c>
      <c r="O140" s="17"/>
      <c r="P140" s="27"/>
      <c r="Q140" s="27"/>
      <c r="R140" s="27"/>
      <c r="S140" s="27"/>
      <c r="T140" s="27">
        <v>4</v>
      </c>
      <c r="U140" s="27"/>
      <c r="V140" s="27"/>
      <c r="W140" s="27"/>
      <c r="X140" s="27"/>
      <c r="Y140" s="17"/>
      <c r="Z140" s="16">
        <f>SUM(O140:X140)</f>
        <v>4</v>
      </c>
      <c r="AA140" s="17"/>
      <c r="AB140" s="27"/>
      <c r="AC140" s="27"/>
      <c r="AD140" s="27"/>
      <c r="AE140" s="27"/>
      <c r="AF140" s="27"/>
      <c r="AG140" s="27"/>
      <c r="AH140" s="27"/>
      <c r="AI140" s="27">
        <v>10</v>
      </c>
      <c r="AJ140" s="27"/>
      <c r="AK140" s="27"/>
      <c r="AL140" s="27"/>
      <c r="AM140" s="27"/>
      <c r="AN140" s="17"/>
      <c r="AO140" s="16">
        <f>SUM(AD140:AM140)</f>
        <v>10</v>
      </c>
      <c r="AP140" s="18"/>
      <c r="AQ140" s="4"/>
      <c r="AR140" s="39" t="str">
        <f t="shared" ref="AR140:AR169" si="20">B140</f>
        <v>SERVIETTES 8/8</v>
      </c>
      <c r="AS140" s="28">
        <f>SUM(N140,Z140,AO140)</f>
        <v>14</v>
      </c>
      <c r="AT140" s="4"/>
      <c r="AU140" s="4"/>
      <c r="AV140" s="4"/>
      <c r="AW140" s="4"/>
      <c r="AX140" s="4"/>
      <c r="AY140" s="4"/>
    </row>
    <row r="141" spans="1:51">
      <c r="A141" s="41">
        <v>2345</v>
      </c>
      <c r="B141" s="15" t="str">
        <f>IFERROR(VLOOKUP(A141,Tableau1[[#All],[N°Article]:[Libellé]],2,FALSE),"")</f>
        <v>NAPPES 9/15</v>
      </c>
      <c r="C141" s="27"/>
      <c r="D141" s="27"/>
      <c r="E141" s="27">
        <v>5</v>
      </c>
      <c r="F141" s="27"/>
      <c r="G141" s="27"/>
      <c r="H141" s="27"/>
      <c r="I141" s="27"/>
      <c r="J141" s="27"/>
      <c r="K141" s="27"/>
      <c r="L141" s="27"/>
      <c r="M141" s="17"/>
      <c r="N141" s="16">
        <f t="shared" ref="N141:N169" si="21">SUM(C141:L141)</f>
        <v>5</v>
      </c>
      <c r="O141" s="17"/>
      <c r="P141" s="27"/>
      <c r="Q141" s="27"/>
      <c r="R141" s="27"/>
      <c r="S141" s="27"/>
      <c r="T141" s="27"/>
      <c r="U141" s="27"/>
      <c r="V141" s="27"/>
      <c r="W141" s="27"/>
      <c r="X141" s="27"/>
      <c r="Y141" s="17"/>
      <c r="Z141" s="16">
        <f t="shared" ref="Z141:Z169" si="22">SUM(O141:X141)</f>
        <v>0</v>
      </c>
      <c r="AA141" s="17"/>
      <c r="AB141" s="27"/>
      <c r="AC141" s="27"/>
      <c r="AD141" s="27"/>
      <c r="AE141" s="27"/>
      <c r="AF141" s="27"/>
      <c r="AG141" s="27"/>
      <c r="AH141" s="27"/>
      <c r="AI141" s="27">
        <v>2</v>
      </c>
      <c r="AJ141" s="27"/>
      <c r="AK141" s="27"/>
      <c r="AL141" s="27"/>
      <c r="AM141" s="27"/>
      <c r="AN141" s="17"/>
      <c r="AO141" s="16">
        <f t="shared" ref="AO141:AO169" si="23">SUM(AD141:AM141)</f>
        <v>2</v>
      </c>
      <c r="AP141" s="18"/>
      <c r="AQ141" s="4"/>
      <c r="AR141" s="39" t="str">
        <f t="shared" si="20"/>
        <v>NAPPES 9/15</v>
      </c>
      <c r="AS141" s="28">
        <f t="shared" ref="AS141:AS169" si="24">SUM(N141,Z141,AO141)</f>
        <v>7</v>
      </c>
      <c r="AT141" s="4"/>
      <c r="AU141" s="4"/>
      <c r="AV141" s="4"/>
      <c r="AW141" s="4"/>
      <c r="AX141" s="4"/>
      <c r="AY141" s="4"/>
    </row>
    <row r="142" spans="1:51">
      <c r="A142" s="41"/>
      <c r="B142" s="15" t="str">
        <f>IFERROR(VLOOKUP(A142,Tableau1[[#All],[N°Article]:[Libellé]],2,FALSE),"")</f>
        <v/>
      </c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17"/>
      <c r="N142" s="16">
        <f t="shared" si="21"/>
        <v>0</v>
      </c>
      <c r="O142" s="17"/>
      <c r="P142" s="27"/>
      <c r="Q142" s="27"/>
      <c r="R142" s="27"/>
      <c r="S142" s="27"/>
      <c r="T142" s="27"/>
      <c r="U142" s="27"/>
      <c r="V142" s="27"/>
      <c r="W142" s="27"/>
      <c r="X142" s="27"/>
      <c r="Y142" s="17"/>
      <c r="Z142" s="16">
        <f t="shared" si="22"/>
        <v>0</v>
      </c>
      <c r="AA142" s="1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  <c r="AM142" s="27"/>
      <c r="AN142" s="17"/>
      <c r="AO142" s="16">
        <f t="shared" si="23"/>
        <v>0</v>
      </c>
      <c r="AP142" s="18"/>
      <c r="AQ142" s="4"/>
      <c r="AR142" s="39" t="str">
        <f t="shared" si="20"/>
        <v/>
      </c>
      <c r="AS142" s="28">
        <f t="shared" si="24"/>
        <v>0</v>
      </c>
      <c r="AT142" s="4"/>
      <c r="AU142" s="4"/>
      <c r="AV142" s="4"/>
      <c r="AW142" s="4"/>
      <c r="AX142" s="4"/>
      <c r="AY142" s="4"/>
    </row>
    <row r="143" spans="1:51">
      <c r="A143" s="41"/>
      <c r="B143" s="15" t="str">
        <f>IFERROR(VLOOKUP(A143,Tableau1[[#All],[N°Article]:[Libellé]],2,FALSE),"")</f>
        <v/>
      </c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17"/>
      <c r="N143" s="16">
        <f t="shared" si="21"/>
        <v>0</v>
      </c>
      <c r="O143" s="17"/>
      <c r="P143" s="27"/>
      <c r="Q143" s="27"/>
      <c r="R143" s="27"/>
      <c r="S143" s="27"/>
      <c r="T143" s="27"/>
      <c r="U143" s="27"/>
      <c r="V143" s="27"/>
      <c r="W143" s="27"/>
      <c r="X143" s="27"/>
      <c r="Y143" s="17"/>
      <c r="Z143" s="16">
        <f t="shared" si="22"/>
        <v>0</v>
      </c>
      <c r="AA143" s="1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  <c r="AM143" s="27"/>
      <c r="AN143" s="17"/>
      <c r="AO143" s="16">
        <f t="shared" si="23"/>
        <v>0</v>
      </c>
      <c r="AP143" s="18"/>
      <c r="AQ143" s="4"/>
      <c r="AR143" s="39" t="str">
        <f t="shared" si="20"/>
        <v/>
      </c>
      <c r="AS143" s="28">
        <f t="shared" si="24"/>
        <v>0</v>
      </c>
      <c r="AT143" s="4"/>
      <c r="AU143" s="4"/>
      <c r="AV143" s="4"/>
      <c r="AW143" s="4"/>
      <c r="AX143" s="4"/>
      <c r="AY143" s="4"/>
    </row>
    <row r="144" spans="1:51">
      <c r="A144" s="41"/>
      <c r="B144" s="15" t="str">
        <f>IFERROR(VLOOKUP(A144,Tableau1[[#All],[N°Article]:[Libellé]],2,FALSE),"")</f>
        <v/>
      </c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17"/>
      <c r="N144" s="16">
        <f t="shared" si="21"/>
        <v>0</v>
      </c>
      <c r="O144" s="17"/>
      <c r="P144" s="27"/>
      <c r="Q144" s="27"/>
      <c r="R144" s="27"/>
      <c r="S144" s="27"/>
      <c r="T144" s="27"/>
      <c r="U144" s="27"/>
      <c r="V144" s="27"/>
      <c r="W144" s="27"/>
      <c r="X144" s="27"/>
      <c r="Y144" s="17"/>
      <c r="Z144" s="16">
        <f t="shared" si="22"/>
        <v>0</v>
      </c>
      <c r="AA144" s="1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  <c r="AM144" s="27"/>
      <c r="AN144" s="17"/>
      <c r="AO144" s="16">
        <f t="shared" si="23"/>
        <v>0</v>
      </c>
      <c r="AP144" s="18"/>
      <c r="AQ144" s="4"/>
      <c r="AR144" s="39" t="str">
        <f t="shared" si="20"/>
        <v/>
      </c>
      <c r="AS144" s="28">
        <f t="shared" si="24"/>
        <v>0</v>
      </c>
      <c r="AT144" s="4"/>
      <c r="AU144" s="4"/>
      <c r="AV144" s="4"/>
      <c r="AW144" s="4"/>
      <c r="AX144" s="4"/>
      <c r="AY144" s="4"/>
    </row>
    <row r="145" spans="1:51">
      <c r="A145" s="41"/>
      <c r="B145" s="15" t="str">
        <f>IFERROR(VLOOKUP(A145,Tableau1[[#All],[N°Article]:[Libellé]],2,FALSE),"")</f>
        <v/>
      </c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17"/>
      <c r="N145" s="16">
        <f t="shared" si="21"/>
        <v>0</v>
      </c>
      <c r="O145" s="17"/>
      <c r="P145" s="27"/>
      <c r="Q145" s="27"/>
      <c r="R145" s="27"/>
      <c r="S145" s="27"/>
      <c r="T145" s="27"/>
      <c r="U145" s="27"/>
      <c r="V145" s="27"/>
      <c r="W145" s="27"/>
      <c r="X145" s="27"/>
      <c r="Y145" s="17"/>
      <c r="Z145" s="16">
        <f t="shared" si="22"/>
        <v>0</v>
      </c>
      <c r="AA145" s="1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  <c r="AM145" s="27"/>
      <c r="AN145" s="17"/>
      <c r="AO145" s="16">
        <f t="shared" si="23"/>
        <v>0</v>
      </c>
      <c r="AP145" s="18"/>
      <c r="AQ145" s="4"/>
      <c r="AR145" s="39" t="str">
        <f t="shared" si="20"/>
        <v/>
      </c>
      <c r="AS145" s="28">
        <f t="shared" si="24"/>
        <v>0</v>
      </c>
      <c r="AT145" s="4"/>
      <c r="AU145" s="4"/>
      <c r="AV145" s="4"/>
      <c r="AW145" s="4"/>
      <c r="AX145" s="4"/>
      <c r="AY145" s="4"/>
    </row>
    <row r="146" spans="1:51">
      <c r="A146" s="41"/>
      <c r="B146" s="15" t="str">
        <f>IFERROR(VLOOKUP(A146,Tableau1[[#All],[N°Article]:[Libellé]],2,FALSE),"")</f>
        <v/>
      </c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17"/>
      <c r="N146" s="16">
        <f t="shared" si="21"/>
        <v>0</v>
      </c>
      <c r="O146" s="17"/>
      <c r="P146" s="27"/>
      <c r="Q146" s="27"/>
      <c r="R146" s="27"/>
      <c r="S146" s="27"/>
      <c r="T146" s="27"/>
      <c r="U146" s="27"/>
      <c r="V146" s="27"/>
      <c r="W146" s="27"/>
      <c r="X146" s="27"/>
      <c r="Y146" s="17"/>
      <c r="Z146" s="16">
        <f t="shared" si="22"/>
        <v>0</v>
      </c>
      <c r="AA146" s="1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  <c r="AM146" s="27"/>
      <c r="AN146" s="17"/>
      <c r="AO146" s="16">
        <f t="shared" si="23"/>
        <v>0</v>
      </c>
      <c r="AP146" s="18"/>
      <c r="AQ146" s="4"/>
      <c r="AR146" s="39" t="str">
        <f t="shared" si="20"/>
        <v/>
      </c>
      <c r="AS146" s="28">
        <f t="shared" si="24"/>
        <v>0</v>
      </c>
      <c r="AT146" s="4"/>
      <c r="AU146" s="4"/>
      <c r="AV146" s="4"/>
      <c r="AW146" s="4"/>
      <c r="AX146" s="4"/>
      <c r="AY146" s="4"/>
    </row>
    <row r="147" spans="1:51">
      <c r="A147" s="41"/>
      <c r="B147" s="15" t="str">
        <f>IFERROR(VLOOKUP(A147,Tableau1[[#All],[N°Article]:[Libellé]],2,FALSE),"")</f>
        <v/>
      </c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17"/>
      <c r="N147" s="16">
        <f t="shared" si="21"/>
        <v>0</v>
      </c>
      <c r="O147" s="17"/>
      <c r="P147" s="27"/>
      <c r="Q147" s="27"/>
      <c r="R147" s="27"/>
      <c r="S147" s="27"/>
      <c r="T147" s="27"/>
      <c r="U147" s="27"/>
      <c r="V147" s="27"/>
      <c r="W147" s="27"/>
      <c r="X147" s="27"/>
      <c r="Y147" s="17"/>
      <c r="Z147" s="16">
        <f t="shared" si="22"/>
        <v>0</v>
      </c>
      <c r="AA147" s="1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  <c r="AM147" s="27"/>
      <c r="AN147" s="17"/>
      <c r="AO147" s="16">
        <f t="shared" si="23"/>
        <v>0</v>
      </c>
      <c r="AP147" s="18"/>
      <c r="AQ147" s="4"/>
      <c r="AR147" s="39" t="str">
        <f t="shared" si="20"/>
        <v/>
      </c>
      <c r="AS147" s="28">
        <f t="shared" si="24"/>
        <v>0</v>
      </c>
      <c r="AT147" s="4"/>
      <c r="AU147" s="4"/>
      <c r="AV147" s="4"/>
      <c r="AW147" s="4"/>
      <c r="AX147" s="4"/>
      <c r="AY147" s="4"/>
    </row>
    <row r="148" spans="1:51">
      <c r="A148" s="41"/>
      <c r="B148" s="15" t="str">
        <f>IFERROR(VLOOKUP(A148,Tableau1[[#All],[N°Article]:[Libellé]],2,FALSE),"")</f>
        <v/>
      </c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17"/>
      <c r="N148" s="16">
        <f t="shared" si="21"/>
        <v>0</v>
      </c>
      <c r="O148" s="17"/>
      <c r="P148" s="27"/>
      <c r="Q148" s="27"/>
      <c r="R148" s="27"/>
      <c r="S148" s="27"/>
      <c r="T148" s="27"/>
      <c r="U148" s="27"/>
      <c r="V148" s="27"/>
      <c r="W148" s="27"/>
      <c r="X148" s="27"/>
      <c r="Y148" s="17"/>
      <c r="Z148" s="16">
        <f t="shared" si="22"/>
        <v>0</v>
      </c>
      <c r="AA148" s="1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17"/>
      <c r="AO148" s="16">
        <f t="shared" si="23"/>
        <v>0</v>
      </c>
      <c r="AP148" s="18"/>
      <c r="AQ148" s="4"/>
      <c r="AR148" s="39" t="str">
        <f t="shared" si="20"/>
        <v/>
      </c>
      <c r="AS148" s="28">
        <f t="shared" si="24"/>
        <v>0</v>
      </c>
      <c r="AT148" s="4"/>
      <c r="AU148" s="4"/>
      <c r="AV148" s="4"/>
      <c r="AW148" s="4"/>
      <c r="AX148" s="4"/>
      <c r="AY148" s="4"/>
    </row>
    <row r="149" spans="1:51">
      <c r="A149" s="41"/>
      <c r="B149" s="15" t="str">
        <f>IFERROR(VLOOKUP(A149,Tableau1[[#All],[N°Article]:[Libellé]],2,FALSE),"")</f>
        <v/>
      </c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17"/>
      <c r="N149" s="16">
        <f t="shared" si="21"/>
        <v>0</v>
      </c>
      <c r="O149" s="17"/>
      <c r="P149" s="27"/>
      <c r="Q149" s="27"/>
      <c r="R149" s="27"/>
      <c r="S149" s="27"/>
      <c r="T149" s="27"/>
      <c r="U149" s="27"/>
      <c r="V149" s="27"/>
      <c r="W149" s="27"/>
      <c r="X149" s="27"/>
      <c r="Y149" s="17"/>
      <c r="Z149" s="16">
        <f t="shared" si="22"/>
        <v>0</v>
      </c>
      <c r="AA149" s="1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  <c r="AM149" s="27"/>
      <c r="AN149" s="17"/>
      <c r="AO149" s="16">
        <f t="shared" si="23"/>
        <v>0</v>
      </c>
      <c r="AP149" s="18"/>
      <c r="AQ149" s="4"/>
      <c r="AR149" s="39" t="str">
        <f t="shared" si="20"/>
        <v/>
      </c>
      <c r="AS149" s="28">
        <f t="shared" si="24"/>
        <v>0</v>
      </c>
      <c r="AT149" s="4"/>
      <c r="AU149" s="4"/>
      <c r="AV149" s="4"/>
      <c r="AW149" s="4"/>
      <c r="AX149" s="4"/>
      <c r="AY149" s="4"/>
    </row>
    <row r="150" spans="1:51">
      <c r="A150" s="41"/>
      <c r="B150" s="15" t="str">
        <f>IFERROR(VLOOKUP(A150,Tableau1[[#All],[N°Article]:[Libellé]],2,FALSE),"")</f>
        <v/>
      </c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17"/>
      <c r="N150" s="16">
        <f t="shared" si="21"/>
        <v>0</v>
      </c>
      <c r="O150" s="17"/>
      <c r="P150" s="27"/>
      <c r="Q150" s="27"/>
      <c r="R150" s="27"/>
      <c r="S150" s="27"/>
      <c r="T150" s="27"/>
      <c r="U150" s="27"/>
      <c r="V150" s="27"/>
      <c r="W150" s="27"/>
      <c r="X150" s="27"/>
      <c r="Y150" s="17"/>
      <c r="Z150" s="16">
        <f t="shared" si="22"/>
        <v>0</v>
      </c>
      <c r="AA150" s="1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  <c r="AM150" s="27"/>
      <c r="AN150" s="17"/>
      <c r="AO150" s="16">
        <f t="shared" si="23"/>
        <v>0</v>
      </c>
      <c r="AP150" s="18"/>
      <c r="AQ150" s="4"/>
      <c r="AR150" s="39" t="str">
        <f t="shared" si="20"/>
        <v/>
      </c>
      <c r="AS150" s="28">
        <f t="shared" si="24"/>
        <v>0</v>
      </c>
      <c r="AT150" s="4"/>
      <c r="AU150" s="4"/>
      <c r="AV150" s="4"/>
      <c r="AW150" s="4"/>
      <c r="AX150" s="4"/>
      <c r="AY150" s="4"/>
    </row>
    <row r="151" spans="1:51">
      <c r="A151" s="41"/>
      <c r="B151" s="15" t="str">
        <f>IFERROR(VLOOKUP(A151,Tableau1[[#All],[N°Article]:[Libellé]],2,FALSE),"")</f>
        <v/>
      </c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17"/>
      <c r="N151" s="16">
        <f t="shared" si="21"/>
        <v>0</v>
      </c>
      <c r="O151" s="17"/>
      <c r="P151" s="27"/>
      <c r="Q151" s="27"/>
      <c r="R151" s="27"/>
      <c r="S151" s="27"/>
      <c r="T151" s="27"/>
      <c r="U151" s="27"/>
      <c r="V151" s="27"/>
      <c r="W151" s="27"/>
      <c r="X151" s="27"/>
      <c r="Y151" s="17"/>
      <c r="Z151" s="16">
        <f t="shared" si="22"/>
        <v>0</v>
      </c>
      <c r="AA151" s="1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  <c r="AM151" s="27"/>
      <c r="AN151" s="17"/>
      <c r="AO151" s="16">
        <f t="shared" si="23"/>
        <v>0</v>
      </c>
      <c r="AP151" s="18"/>
      <c r="AQ151" s="4"/>
      <c r="AR151" s="39" t="str">
        <f t="shared" si="20"/>
        <v/>
      </c>
      <c r="AS151" s="28">
        <f t="shared" si="24"/>
        <v>0</v>
      </c>
      <c r="AT151" s="4"/>
      <c r="AU151" s="4"/>
      <c r="AV151" s="4"/>
      <c r="AW151" s="4"/>
      <c r="AX151" s="4"/>
      <c r="AY151" s="4"/>
    </row>
    <row r="152" spans="1:51">
      <c r="A152" s="41"/>
      <c r="B152" s="15" t="str">
        <f>IFERROR(VLOOKUP(A152,Tableau1[[#All],[N°Article]:[Libellé]],2,FALSE),"")</f>
        <v/>
      </c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17"/>
      <c r="N152" s="16">
        <f t="shared" si="21"/>
        <v>0</v>
      </c>
      <c r="O152" s="17"/>
      <c r="P152" s="27"/>
      <c r="Q152" s="27"/>
      <c r="R152" s="27"/>
      <c r="S152" s="27"/>
      <c r="T152" s="27"/>
      <c r="U152" s="27"/>
      <c r="V152" s="27"/>
      <c r="W152" s="27"/>
      <c r="X152" s="27"/>
      <c r="Y152" s="17"/>
      <c r="Z152" s="16">
        <f t="shared" si="22"/>
        <v>0</v>
      </c>
      <c r="AA152" s="1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  <c r="AM152" s="27"/>
      <c r="AN152" s="17"/>
      <c r="AO152" s="16">
        <f t="shared" si="23"/>
        <v>0</v>
      </c>
      <c r="AP152" s="18"/>
      <c r="AQ152" s="4"/>
      <c r="AR152" s="39" t="str">
        <f t="shared" si="20"/>
        <v/>
      </c>
      <c r="AS152" s="28">
        <f t="shared" si="24"/>
        <v>0</v>
      </c>
      <c r="AT152" s="4"/>
      <c r="AU152" s="4"/>
      <c r="AV152" s="4"/>
      <c r="AW152" s="4"/>
      <c r="AX152" s="4"/>
      <c r="AY152" s="4"/>
    </row>
    <row r="153" spans="1:51">
      <c r="A153" s="41"/>
      <c r="B153" s="15" t="str">
        <f>IFERROR(VLOOKUP(A153,Tableau1[[#All],[N°Article]:[Libellé]],2,FALSE),"")</f>
        <v/>
      </c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17"/>
      <c r="N153" s="16">
        <f t="shared" si="21"/>
        <v>0</v>
      </c>
      <c r="O153" s="17"/>
      <c r="P153" s="27"/>
      <c r="Q153" s="27"/>
      <c r="R153" s="27"/>
      <c r="S153" s="27"/>
      <c r="T153" s="27"/>
      <c r="U153" s="27"/>
      <c r="V153" s="27"/>
      <c r="W153" s="27"/>
      <c r="X153" s="27"/>
      <c r="Y153" s="17"/>
      <c r="Z153" s="16">
        <f t="shared" si="22"/>
        <v>0</v>
      </c>
      <c r="AA153" s="1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  <c r="AM153" s="27"/>
      <c r="AN153" s="17"/>
      <c r="AO153" s="16">
        <f t="shared" si="23"/>
        <v>0</v>
      </c>
      <c r="AP153" s="18"/>
      <c r="AQ153" s="4"/>
      <c r="AR153" s="39" t="str">
        <f t="shared" si="20"/>
        <v/>
      </c>
      <c r="AS153" s="28">
        <f t="shared" si="24"/>
        <v>0</v>
      </c>
      <c r="AT153" s="4"/>
      <c r="AU153" s="4"/>
      <c r="AV153" s="4"/>
      <c r="AW153" s="4"/>
      <c r="AX153" s="4"/>
      <c r="AY153" s="4"/>
    </row>
    <row r="154" spans="1:51">
      <c r="A154" s="41"/>
      <c r="B154" s="15" t="str">
        <f>IFERROR(VLOOKUP(A154,Tableau1[[#All],[N°Article]:[Libellé]],2,FALSE),"")</f>
        <v/>
      </c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17"/>
      <c r="N154" s="16">
        <f t="shared" si="21"/>
        <v>0</v>
      </c>
      <c r="O154" s="17"/>
      <c r="P154" s="27"/>
      <c r="Q154" s="27"/>
      <c r="R154" s="27"/>
      <c r="S154" s="27"/>
      <c r="T154" s="27"/>
      <c r="U154" s="27"/>
      <c r="V154" s="27"/>
      <c r="W154" s="27"/>
      <c r="X154" s="27"/>
      <c r="Y154" s="17"/>
      <c r="Z154" s="16">
        <f t="shared" si="22"/>
        <v>0</v>
      </c>
      <c r="AA154" s="1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  <c r="AM154" s="27"/>
      <c r="AN154" s="17"/>
      <c r="AO154" s="16">
        <f t="shared" si="23"/>
        <v>0</v>
      </c>
      <c r="AP154" s="18"/>
      <c r="AQ154" s="4"/>
      <c r="AR154" s="39" t="str">
        <f t="shared" si="20"/>
        <v/>
      </c>
      <c r="AS154" s="28">
        <f t="shared" si="24"/>
        <v>0</v>
      </c>
      <c r="AT154" s="4"/>
      <c r="AU154" s="4"/>
      <c r="AV154" s="4"/>
      <c r="AW154" s="4"/>
      <c r="AX154" s="4"/>
      <c r="AY154" s="4"/>
    </row>
    <row r="155" spans="1:51">
      <c r="A155" s="41"/>
      <c r="B155" s="15" t="str">
        <f>IFERROR(VLOOKUP(A155,Tableau1[[#All],[N°Article]:[Libellé]],2,FALSE),"")</f>
        <v/>
      </c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17"/>
      <c r="N155" s="16">
        <f t="shared" si="21"/>
        <v>0</v>
      </c>
      <c r="O155" s="17"/>
      <c r="P155" s="27"/>
      <c r="Q155" s="27"/>
      <c r="R155" s="27"/>
      <c r="S155" s="27"/>
      <c r="T155" s="27"/>
      <c r="U155" s="27"/>
      <c r="V155" s="27"/>
      <c r="W155" s="27"/>
      <c r="X155" s="27"/>
      <c r="Y155" s="17"/>
      <c r="Z155" s="16">
        <f t="shared" si="22"/>
        <v>0</v>
      </c>
      <c r="AA155" s="1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  <c r="AM155" s="27"/>
      <c r="AN155" s="17"/>
      <c r="AO155" s="16">
        <f t="shared" si="23"/>
        <v>0</v>
      </c>
      <c r="AP155" s="18"/>
      <c r="AQ155" s="4"/>
      <c r="AR155" s="39" t="str">
        <f t="shared" si="20"/>
        <v/>
      </c>
      <c r="AS155" s="28">
        <f t="shared" si="24"/>
        <v>0</v>
      </c>
      <c r="AT155" s="4"/>
      <c r="AU155" s="4"/>
      <c r="AV155" s="4"/>
      <c r="AW155" s="4"/>
      <c r="AX155" s="4"/>
      <c r="AY155" s="4"/>
    </row>
    <row r="156" spans="1:51">
      <c r="A156" s="41"/>
      <c r="B156" s="15" t="str">
        <f>IFERROR(VLOOKUP(A156,Tableau1[[#All],[N°Article]:[Libellé]],2,FALSE),"")</f>
        <v/>
      </c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17"/>
      <c r="N156" s="16">
        <f t="shared" si="21"/>
        <v>0</v>
      </c>
      <c r="O156" s="17"/>
      <c r="P156" s="27"/>
      <c r="Q156" s="27"/>
      <c r="R156" s="27"/>
      <c r="S156" s="27"/>
      <c r="T156" s="27"/>
      <c r="U156" s="27"/>
      <c r="V156" s="27"/>
      <c r="W156" s="27"/>
      <c r="X156" s="27"/>
      <c r="Y156" s="17"/>
      <c r="Z156" s="16">
        <f t="shared" si="22"/>
        <v>0</v>
      </c>
      <c r="AA156" s="1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  <c r="AM156" s="27"/>
      <c r="AN156" s="17"/>
      <c r="AO156" s="16">
        <f t="shared" si="23"/>
        <v>0</v>
      </c>
      <c r="AP156" s="18"/>
      <c r="AQ156" s="4"/>
      <c r="AR156" s="39" t="str">
        <f t="shared" si="20"/>
        <v/>
      </c>
      <c r="AS156" s="28">
        <f t="shared" si="24"/>
        <v>0</v>
      </c>
      <c r="AT156" s="4"/>
      <c r="AU156" s="4"/>
      <c r="AV156" s="4"/>
      <c r="AW156" s="4"/>
      <c r="AX156" s="4"/>
      <c r="AY156" s="4"/>
    </row>
    <row r="157" spans="1:51">
      <c r="A157" s="41"/>
      <c r="B157" s="15" t="str">
        <f>IFERROR(VLOOKUP(A157,Tableau1[[#All],[N°Article]:[Libellé]],2,FALSE),"")</f>
        <v/>
      </c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17"/>
      <c r="N157" s="16">
        <f t="shared" si="21"/>
        <v>0</v>
      </c>
      <c r="O157" s="17"/>
      <c r="P157" s="27"/>
      <c r="Q157" s="27"/>
      <c r="R157" s="27"/>
      <c r="S157" s="27"/>
      <c r="T157" s="27"/>
      <c r="U157" s="27"/>
      <c r="V157" s="27"/>
      <c r="W157" s="27"/>
      <c r="X157" s="27"/>
      <c r="Y157" s="17"/>
      <c r="Z157" s="16">
        <f t="shared" si="22"/>
        <v>0</v>
      </c>
      <c r="AA157" s="1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  <c r="AM157" s="27"/>
      <c r="AN157" s="17"/>
      <c r="AO157" s="16">
        <f t="shared" si="23"/>
        <v>0</v>
      </c>
      <c r="AP157" s="18"/>
      <c r="AQ157" s="4"/>
      <c r="AR157" s="39" t="str">
        <f t="shared" si="20"/>
        <v/>
      </c>
      <c r="AS157" s="28">
        <f t="shared" si="24"/>
        <v>0</v>
      </c>
      <c r="AT157" s="4"/>
      <c r="AU157" s="4"/>
      <c r="AV157" s="4"/>
      <c r="AW157" s="4"/>
      <c r="AX157" s="4"/>
      <c r="AY157" s="4"/>
    </row>
    <row r="158" spans="1:51">
      <c r="A158" s="41"/>
      <c r="B158" s="15" t="str">
        <f>IFERROR(VLOOKUP(A158,Tableau1[[#All],[N°Article]:[Libellé]],2,FALSE),"")</f>
        <v/>
      </c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17"/>
      <c r="N158" s="16">
        <f t="shared" si="21"/>
        <v>0</v>
      </c>
      <c r="O158" s="17"/>
      <c r="P158" s="27"/>
      <c r="Q158" s="27"/>
      <c r="R158" s="27"/>
      <c r="S158" s="27"/>
      <c r="T158" s="27"/>
      <c r="U158" s="27"/>
      <c r="V158" s="27"/>
      <c r="W158" s="27"/>
      <c r="X158" s="27"/>
      <c r="Y158" s="17"/>
      <c r="Z158" s="16">
        <f t="shared" si="22"/>
        <v>0</v>
      </c>
      <c r="AA158" s="1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  <c r="AM158" s="27"/>
      <c r="AN158" s="17"/>
      <c r="AO158" s="16">
        <f t="shared" si="23"/>
        <v>0</v>
      </c>
      <c r="AP158" s="18"/>
      <c r="AQ158" s="4"/>
      <c r="AR158" s="39" t="str">
        <f t="shared" si="20"/>
        <v/>
      </c>
      <c r="AS158" s="28">
        <f t="shared" si="24"/>
        <v>0</v>
      </c>
      <c r="AT158" s="4"/>
      <c r="AU158" s="4"/>
      <c r="AV158" s="4"/>
      <c r="AW158" s="4"/>
      <c r="AX158" s="4"/>
      <c r="AY158" s="4"/>
    </row>
    <row r="159" spans="1:51">
      <c r="A159" s="41"/>
      <c r="B159" s="15" t="str">
        <f>IFERROR(VLOOKUP(A159,Tableau1[[#All],[N°Article]:[Libellé]],2,FALSE),"")</f>
        <v/>
      </c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17"/>
      <c r="N159" s="16">
        <f t="shared" si="21"/>
        <v>0</v>
      </c>
      <c r="O159" s="17"/>
      <c r="P159" s="27"/>
      <c r="Q159" s="27"/>
      <c r="R159" s="27"/>
      <c r="S159" s="27"/>
      <c r="T159" s="27"/>
      <c r="U159" s="27"/>
      <c r="V159" s="27"/>
      <c r="W159" s="27"/>
      <c r="X159" s="27"/>
      <c r="Y159" s="17"/>
      <c r="Z159" s="16">
        <f t="shared" si="22"/>
        <v>0</v>
      </c>
      <c r="AA159" s="1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  <c r="AM159" s="27"/>
      <c r="AN159" s="17"/>
      <c r="AO159" s="16">
        <f t="shared" si="23"/>
        <v>0</v>
      </c>
      <c r="AP159" s="18"/>
      <c r="AQ159" s="4"/>
      <c r="AR159" s="39" t="str">
        <f t="shared" si="20"/>
        <v/>
      </c>
      <c r="AS159" s="28">
        <f t="shared" si="24"/>
        <v>0</v>
      </c>
      <c r="AT159" s="4"/>
      <c r="AU159" s="4"/>
      <c r="AV159" s="4"/>
      <c r="AW159" s="4"/>
      <c r="AX159" s="4"/>
      <c r="AY159" s="4"/>
    </row>
    <row r="160" spans="1:51">
      <c r="A160" s="41"/>
      <c r="B160" s="15" t="str">
        <f>IFERROR(VLOOKUP(A160,Tableau1[[#All],[N°Article]:[Libellé]],2,FALSE),"")</f>
        <v/>
      </c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17"/>
      <c r="N160" s="16">
        <f t="shared" si="21"/>
        <v>0</v>
      </c>
      <c r="O160" s="17"/>
      <c r="P160" s="27"/>
      <c r="Q160" s="27"/>
      <c r="R160" s="27"/>
      <c r="S160" s="27"/>
      <c r="T160" s="27"/>
      <c r="U160" s="27"/>
      <c r="V160" s="27"/>
      <c r="W160" s="27"/>
      <c r="X160" s="27"/>
      <c r="Y160" s="17"/>
      <c r="Z160" s="16">
        <f t="shared" si="22"/>
        <v>0</v>
      </c>
      <c r="AA160" s="1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  <c r="AM160" s="27"/>
      <c r="AN160" s="17"/>
      <c r="AO160" s="16">
        <f t="shared" si="23"/>
        <v>0</v>
      </c>
      <c r="AP160" s="18"/>
      <c r="AQ160" s="4"/>
      <c r="AR160" s="39" t="str">
        <f t="shared" si="20"/>
        <v/>
      </c>
      <c r="AS160" s="28">
        <f t="shared" si="24"/>
        <v>0</v>
      </c>
      <c r="AT160" s="4"/>
      <c r="AU160" s="4"/>
      <c r="AV160" s="4"/>
      <c r="AW160" s="4"/>
      <c r="AX160" s="4"/>
      <c r="AY160" s="4"/>
    </row>
    <row r="161" spans="1:51">
      <c r="A161" s="41"/>
      <c r="B161" s="15" t="str">
        <f>IFERROR(VLOOKUP(A161,Tableau1[[#All],[N°Article]:[Libellé]],2,FALSE),"")</f>
        <v/>
      </c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17"/>
      <c r="N161" s="16">
        <f t="shared" si="21"/>
        <v>0</v>
      </c>
      <c r="O161" s="17"/>
      <c r="P161" s="27"/>
      <c r="Q161" s="27"/>
      <c r="R161" s="27"/>
      <c r="S161" s="27"/>
      <c r="T161" s="27"/>
      <c r="U161" s="27"/>
      <c r="V161" s="27"/>
      <c r="W161" s="27"/>
      <c r="X161" s="27"/>
      <c r="Y161" s="17"/>
      <c r="Z161" s="16">
        <f t="shared" si="22"/>
        <v>0</v>
      </c>
      <c r="AA161" s="1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  <c r="AM161" s="27"/>
      <c r="AN161" s="17"/>
      <c r="AO161" s="16">
        <f t="shared" si="23"/>
        <v>0</v>
      </c>
      <c r="AP161" s="18"/>
      <c r="AQ161" s="4"/>
      <c r="AR161" s="39" t="str">
        <f t="shared" si="20"/>
        <v/>
      </c>
      <c r="AS161" s="28">
        <f t="shared" si="24"/>
        <v>0</v>
      </c>
      <c r="AT161" s="4"/>
      <c r="AU161" s="4"/>
      <c r="AV161" s="4"/>
      <c r="AW161" s="4"/>
      <c r="AX161" s="4"/>
      <c r="AY161" s="4"/>
    </row>
    <row r="162" spans="1:51">
      <c r="A162" s="41"/>
      <c r="B162" s="15" t="str">
        <f>IFERROR(VLOOKUP(A162,Tableau1[[#All],[N°Article]:[Libellé]],2,FALSE),"")</f>
        <v/>
      </c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17"/>
      <c r="N162" s="16">
        <f t="shared" si="21"/>
        <v>0</v>
      </c>
      <c r="O162" s="17"/>
      <c r="P162" s="27"/>
      <c r="Q162" s="27"/>
      <c r="R162" s="27"/>
      <c r="S162" s="27"/>
      <c r="T162" s="27"/>
      <c r="U162" s="27"/>
      <c r="V162" s="27"/>
      <c r="W162" s="27"/>
      <c r="X162" s="27"/>
      <c r="Y162" s="17"/>
      <c r="Z162" s="16">
        <f t="shared" si="22"/>
        <v>0</v>
      </c>
      <c r="AA162" s="1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  <c r="AL162" s="27"/>
      <c r="AM162" s="27"/>
      <c r="AN162" s="17"/>
      <c r="AO162" s="16">
        <f t="shared" si="23"/>
        <v>0</v>
      </c>
      <c r="AP162" s="18"/>
      <c r="AQ162" s="4"/>
      <c r="AR162" s="39" t="str">
        <f t="shared" si="20"/>
        <v/>
      </c>
      <c r="AS162" s="28">
        <f t="shared" si="24"/>
        <v>0</v>
      </c>
      <c r="AT162" s="4"/>
      <c r="AU162" s="4"/>
      <c r="AV162" s="4"/>
      <c r="AW162" s="4"/>
      <c r="AX162" s="4"/>
      <c r="AY162" s="4"/>
    </row>
    <row r="163" spans="1:51">
      <c r="A163" s="42"/>
      <c r="B163" s="15" t="str">
        <f>IFERROR(VLOOKUP(A163,Tableau1[[#All],[N°Article]:[Libellé]],2,FALSE),"")</f>
        <v/>
      </c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17"/>
      <c r="N163" s="16">
        <f t="shared" si="21"/>
        <v>0</v>
      </c>
      <c r="O163" s="17"/>
      <c r="P163" s="27"/>
      <c r="Q163" s="27"/>
      <c r="R163" s="27"/>
      <c r="S163" s="27"/>
      <c r="T163" s="27"/>
      <c r="U163" s="27"/>
      <c r="V163" s="27"/>
      <c r="W163" s="27"/>
      <c r="X163" s="27"/>
      <c r="Y163" s="17"/>
      <c r="Z163" s="16">
        <f t="shared" si="22"/>
        <v>0</v>
      </c>
      <c r="AA163" s="1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  <c r="AM163" s="27"/>
      <c r="AN163" s="17"/>
      <c r="AO163" s="16">
        <f t="shared" si="23"/>
        <v>0</v>
      </c>
      <c r="AP163" s="18"/>
      <c r="AQ163" s="4"/>
      <c r="AR163" s="39" t="str">
        <f t="shared" si="20"/>
        <v/>
      </c>
      <c r="AS163" s="28">
        <f t="shared" si="24"/>
        <v>0</v>
      </c>
      <c r="AT163" s="4"/>
      <c r="AU163" s="4"/>
      <c r="AV163" s="4"/>
      <c r="AW163" s="4"/>
      <c r="AX163" s="4"/>
      <c r="AY163" s="4"/>
    </row>
    <row r="164" spans="1:51">
      <c r="A164" s="42"/>
      <c r="B164" s="15" t="str">
        <f>IFERROR(VLOOKUP(A164,Tableau1[[#All],[N°Article]:[Libellé]],2,FALSE),"")</f>
        <v/>
      </c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17"/>
      <c r="N164" s="16">
        <f t="shared" si="21"/>
        <v>0</v>
      </c>
      <c r="O164" s="17"/>
      <c r="P164" s="27"/>
      <c r="Q164" s="27"/>
      <c r="R164" s="27"/>
      <c r="S164" s="27"/>
      <c r="T164" s="27"/>
      <c r="U164" s="27"/>
      <c r="V164" s="27"/>
      <c r="W164" s="27"/>
      <c r="X164" s="27"/>
      <c r="Y164" s="17"/>
      <c r="Z164" s="16">
        <f t="shared" si="22"/>
        <v>0</v>
      </c>
      <c r="AA164" s="1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  <c r="AL164" s="27"/>
      <c r="AM164" s="27"/>
      <c r="AN164" s="17"/>
      <c r="AO164" s="16">
        <f t="shared" si="23"/>
        <v>0</v>
      </c>
      <c r="AP164" s="18"/>
      <c r="AQ164" s="4"/>
      <c r="AR164" s="39" t="str">
        <f t="shared" si="20"/>
        <v/>
      </c>
      <c r="AS164" s="28">
        <f t="shared" si="24"/>
        <v>0</v>
      </c>
      <c r="AT164" s="4"/>
      <c r="AU164" s="4"/>
      <c r="AV164" s="4"/>
      <c r="AW164" s="4"/>
      <c r="AX164" s="4"/>
      <c r="AY164" s="4"/>
    </row>
    <row r="165" spans="1:51">
      <c r="A165" s="42"/>
      <c r="B165" s="15" t="str">
        <f>IFERROR(VLOOKUP(A165,Tableau1[[#All],[N°Article]:[Libellé]],2,FALSE),"")</f>
        <v/>
      </c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17"/>
      <c r="N165" s="16">
        <f t="shared" si="21"/>
        <v>0</v>
      </c>
      <c r="O165" s="17"/>
      <c r="P165" s="27"/>
      <c r="Q165" s="27"/>
      <c r="R165" s="27"/>
      <c r="S165" s="27"/>
      <c r="T165" s="27"/>
      <c r="U165" s="27"/>
      <c r="V165" s="27"/>
      <c r="W165" s="27"/>
      <c r="X165" s="27"/>
      <c r="Y165" s="17"/>
      <c r="Z165" s="16">
        <f t="shared" si="22"/>
        <v>0</v>
      </c>
      <c r="AA165" s="1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  <c r="AL165" s="27"/>
      <c r="AM165" s="27"/>
      <c r="AN165" s="17"/>
      <c r="AO165" s="16">
        <f t="shared" si="23"/>
        <v>0</v>
      </c>
      <c r="AP165" s="18"/>
      <c r="AQ165" s="4"/>
      <c r="AR165" s="39" t="str">
        <f t="shared" si="20"/>
        <v/>
      </c>
      <c r="AS165" s="28">
        <f t="shared" si="24"/>
        <v>0</v>
      </c>
      <c r="AT165" s="4"/>
      <c r="AU165" s="4"/>
      <c r="AV165" s="4"/>
      <c r="AW165" s="4"/>
      <c r="AX165" s="4"/>
      <c r="AY165" s="4"/>
    </row>
    <row r="166" spans="1:51">
      <c r="A166" s="42"/>
      <c r="B166" s="15" t="str">
        <f>IFERROR(VLOOKUP(A166,Tableau1[[#All],[N°Article]:[Libellé]],2,FALSE),"")</f>
        <v/>
      </c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17"/>
      <c r="N166" s="16">
        <f t="shared" si="21"/>
        <v>0</v>
      </c>
      <c r="O166" s="17"/>
      <c r="P166" s="27"/>
      <c r="Q166" s="27"/>
      <c r="R166" s="27"/>
      <c r="S166" s="27"/>
      <c r="T166" s="27"/>
      <c r="U166" s="27"/>
      <c r="V166" s="27"/>
      <c r="W166" s="27"/>
      <c r="X166" s="27"/>
      <c r="Y166" s="17"/>
      <c r="Z166" s="16">
        <f t="shared" si="22"/>
        <v>0</v>
      </c>
      <c r="AA166" s="1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  <c r="AL166" s="27"/>
      <c r="AM166" s="27"/>
      <c r="AN166" s="17"/>
      <c r="AO166" s="16">
        <f t="shared" si="23"/>
        <v>0</v>
      </c>
      <c r="AP166" s="18"/>
      <c r="AQ166" s="4"/>
      <c r="AR166" s="39" t="str">
        <f t="shared" si="20"/>
        <v/>
      </c>
      <c r="AS166" s="28">
        <f t="shared" si="24"/>
        <v>0</v>
      </c>
      <c r="AT166" s="4"/>
      <c r="AU166" s="4"/>
      <c r="AV166" s="4"/>
      <c r="AW166" s="4"/>
      <c r="AX166" s="4"/>
      <c r="AY166" s="4"/>
    </row>
    <row r="167" spans="1:51">
      <c r="A167" s="42"/>
      <c r="B167" s="15" t="str">
        <f>IFERROR(VLOOKUP(A167,Tableau1[[#All],[N°Article]:[Libellé]],2,FALSE),"")</f>
        <v/>
      </c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17"/>
      <c r="N167" s="16">
        <f t="shared" si="21"/>
        <v>0</v>
      </c>
      <c r="O167" s="17"/>
      <c r="P167" s="27"/>
      <c r="Q167" s="27"/>
      <c r="R167" s="27"/>
      <c r="S167" s="27"/>
      <c r="T167" s="27"/>
      <c r="U167" s="27"/>
      <c r="V167" s="27"/>
      <c r="W167" s="27"/>
      <c r="X167" s="27"/>
      <c r="Y167" s="17"/>
      <c r="Z167" s="16">
        <f t="shared" si="22"/>
        <v>0</v>
      </c>
      <c r="AA167" s="1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  <c r="AM167" s="27"/>
      <c r="AN167" s="17"/>
      <c r="AO167" s="16">
        <f t="shared" si="23"/>
        <v>0</v>
      </c>
      <c r="AP167" s="18"/>
      <c r="AQ167" s="4"/>
      <c r="AR167" s="39" t="str">
        <f t="shared" si="20"/>
        <v/>
      </c>
      <c r="AS167" s="28">
        <f t="shared" si="24"/>
        <v>0</v>
      </c>
      <c r="AT167" s="4"/>
      <c r="AU167" s="4"/>
      <c r="AV167" s="4"/>
      <c r="AW167" s="4"/>
      <c r="AX167" s="4"/>
      <c r="AY167" s="4"/>
    </row>
    <row r="168" spans="1:51">
      <c r="A168" s="42"/>
      <c r="B168" s="15" t="str">
        <f>IFERROR(VLOOKUP(A168,Tableau1[[#All],[N°Article]:[Libellé]],2,FALSE),"")</f>
        <v/>
      </c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17"/>
      <c r="N168" s="16">
        <f t="shared" si="21"/>
        <v>0</v>
      </c>
      <c r="O168" s="17"/>
      <c r="P168" s="27"/>
      <c r="Q168" s="27"/>
      <c r="R168" s="27"/>
      <c r="S168" s="27"/>
      <c r="T168" s="27"/>
      <c r="U168" s="27"/>
      <c r="V168" s="27"/>
      <c r="W168" s="27"/>
      <c r="X168" s="27"/>
      <c r="Y168" s="17"/>
      <c r="Z168" s="16">
        <f t="shared" si="22"/>
        <v>0</v>
      </c>
      <c r="AA168" s="1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  <c r="AM168" s="27"/>
      <c r="AN168" s="17"/>
      <c r="AO168" s="16">
        <f t="shared" si="23"/>
        <v>0</v>
      </c>
      <c r="AP168" s="18"/>
      <c r="AQ168" s="4"/>
      <c r="AR168" s="39" t="str">
        <f t="shared" si="20"/>
        <v/>
      </c>
      <c r="AS168" s="28">
        <f t="shared" si="24"/>
        <v>0</v>
      </c>
      <c r="AT168" s="4"/>
      <c r="AU168" s="4"/>
      <c r="AV168" s="4"/>
      <c r="AW168" s="4"/>
      <c r="AX168" s="4"/>
      <c r="AY168" s="4"/>
    </row>
    <row r="169" spans="1:51">
      <c r="A169" s="42"/>
      <c r="B169" s="15" t="str">
        <f>IFERROR(VLOOKUP(A169,Tableau1[[#All],[N°Article]:[Libellé]],2,FALSE),"")</f>
        <v/>
      </c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17"/>
      <c r="N169" s="16">
        <f t="shared" si="21"/>
        <v>0</v>
      </c>
      <c r="O169" s="17"/>
      <c r="P169" s="27"/>
      <c r="Q169" s="27"/>
      <c r="R169" s="27"/>
      <c r="S169" s="27"/>
      <c r="T169" s="27"/>
      <c r="U169" s="27"/>
      <c r="V169" s="27"/>
      <c r="W169" s="27"/>
      <c r="X169" s="27"/>
      <c r="Y169" s="17"/>
      <c r="Z169" s="16">
        <f t="shared" si="22"/>
        <v>0</v>
      </c>
      <c r="AA169" s="1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  <c r="AM169" s="27"/>
      <c r="AN169" s="17"/>
      <c r="AO169" s="16">
        <f t="shared" si="23"/>
        <v>0</v>
      </c>
      <c r="AP169" s="18"/>
      <c r="AQ169" s="4"/>
      <c r="AR169" s="39" t="str">
        <f t="shared" si="20"/>
        <v/>
      </c>
      <c r="AS169" s="28">
        <f t="shared" si="24"/>
        <v>0</v>
      </c>
      <c r="AT169" s="4"/>
      <c r="AU169" s="4"/>
      <c r="AV169" s="4"/>
      <c r="AW169" s="4"/>
      <c r="AX169" s="4"/>
      <c r="AY169" s="4"/>
    </row>
    <row r="170" spans="1:51">
      <c r="A170" s="43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19"/>
      <c r="AQ170" s="4"/>
      <c r="AR170" s="4"/>
      <c r="AS170" s="4"/>
      <c r="AT170" s="4"/>
      <c r="AU170" s="4"/>
      <c r="AV170" s="4"/>
      <c r="AW170" s="4"/>
      <c r="AX170" s="4"/>
      <c r="AY170" s="4"/>
    </row>
    <row r="171" spans="1:51">
      <c r="A171" s="6"/>
      <c r="B171" s="12" t="s">
        <v>5</v>
      </c>
      <c r="C171" s="6"/>
      <c r="D171" s="20" t="s">
        <v>48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21"/>
      <c r="AQ171" s="4"/>
      <c r="AR171" s="4"/>
      <c r="AS171" s="4"/>
      <c r="AT171" s="4"/>
      <c r="AU171" s="4"/>
      <c r="AV171" s="4"/>
      <c r="AW171" s="4"/>
      <c r="AX171" s="4"/>
      <c r="AY171" s="4"/>
    </row>
    <row r="172" spans="1:51">
      <c r="A172" s="6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19"/>
      <c r="AQ172" s="4"/>
      <c r="AR172" s="4"/>
      <c r="AS172" s="4"/>
      <c r="AT172" s="4"/>
      <c r="AU172" s="4"/>
      <c r="AV172" s="4"/>
      <c r="AW172" s="4"/>
      <c r="AX172" s="4"/>
      <c r="AY172" s="4"/>
    </row>
    <row r="173" spans="1:51" ht="46.5">
      <c r="A173" s="14" t="s">
        <v>0</v>
      </c>
      <c r="B173" s="14" t="s">
        <v>4</v>
      </c>
      <c r="C173" s="11">
        <v>42156</v>
      </c>
      <c r="D173" s="11">
        <v>42157</v>
      </c>
      <c r="E173" s="11">
        <v>42158</v>
      </c>
      <c r="F173" s="11">
        <v>42159</v>
      </c>
      <c r="G173" s="11">
        <v>42160</v>
      </c>
      <c r="H173" s="11">
        <v>42161</v>
      </c>
      <c r="I173" s="11">
        <v>42162</v>
      </c>
      <c r="J173" s="11">
        <v>42163</v>
      </c>
      <c r="K173" s="11">
        <v>42164</v>
      </c>
      <c r="L173" s="11">
        <v>42165</v>
      </c>
      <c r="M173" s="10"/>
      <c r="N173" s="11" t="s">
        <v>25</v>
      </c>
      <c r="O173" s="10"/>
      <c r="P173" s="11">
        <v>42166</v>
      </c>
      <c r="Q173" s="11">
        <v>42167</v>
      </c>
      <c r="R173" s="11">
        <v>42168</v>
      </c>
      <c r="S173" s="11">
        <v>42169</v>
      </c>
      <c r="T173" s="11">
        <v>42170</v>
      </c>
      <c r="U173" s="11">
        <v>42171</v>
      </c>
      <c r="V173" s="11">
        <v>42172</v>
      </c>
      <c r="W173" s="11">
        <v>42173</v>
      </c>
      <c r="X173" s="11">
        <v>42174</v>
      </c>
      <c r="Y173" s="10"/>
      <c r="Z173" s="11" t="s">
        <v>26</v>
      </c>
      <c r="AA173" s="10"/>
      <c r="AB173" s="11">
        <v>42175</v>
      </c>
      <c r="AC173" s="11">
        <v>42176</v>
      </c>
      <c r="AD173" s="11">
        <v>42177</v>
      </c>
      <c r="AE173" s="11">
        <v>42178</v>
      </c>
      <c r="AF173" s="11">
        <v>42179</v>
      </c>
      <c r="AG173" s="11">
        <v>42180</v>
      </c>
      <c r="AH173" s="11">
        <v>42181</v>
      </c>
      <c r="AI173" s="11">
        <v>42182</v>
      </c>
      <c r="AJ173" s="11">
        <v>42183</v>
      </c>
      <c r="AK173" s="11">
        <v>42184</v>
      </c>
      <c r="AL173" s="11">
        <v>42185</v>
      </c>
      <c r="AM173" s="24"/>
      <c r="AN173" s="25"/>
      <c r="AO173" s="11" t="s">
        <v>27</v>
      </c>
      <c r="AP173" s="23"/>
      <c r="AQ173" s="4"/>
      <c r="AR173" s="4"/>
      <c r="AS173" s="11" t="s">
        <v>6</v>
      </c>
      <c r="AT173" s="4"/>
      <c r="AU173" s="4"/>
      <c r="AV173" s="4"/>
      <c r="AW173" s="4"/>
      <c r="AX173" s="4"/>
      <c r="AY173" s="4"/>
    </row>
    <row r="174" spans="1:51">
      <c r="A174" s="41">
        <v>1234</v>
      </c>
      <c r="B174" s="15" t="str">
        <f>IFERROR(VLOOKUP(A174,Tableau1[[#All],[N°Article]:[Libellé]],2,FALSE),"")</f>
        <v>SERVIETTES 8/8</v>
      </c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17"/>
      <c r="N174" s="16">
        <f>SUM(C174:L174)</f>
        <v>0</v>
      </c>
      <c r="O174" s="17"/>
      <c r="P174" s="27"/>
      <c r="Q174" s="27"/>
      <c r="R174" s="27"/>
      <c r="S174" s="27"/>
      <c r="T174" s="27">
        <v>4</v>
      </c>
      <c r="U174" s="27"/>
      <c r="V174" s="27"/>
      <c r="W174" s="27"/>
      <c r="X174" s="27"/>
      <c r="Y174" s="17"/>
      <c r="Z174" s="16">
        <f>SUM(O174:X174)</f>
        <v>4</v>
      </c>
      <c r="AA174" s="17"/>
      <c r="AB174" s="27"/>
      <c r="AC174" s="27"/>
      <c r="AD174" s="27"/>
      <c r="AE174" s="27"/>
      <c r="AF174" s="27"/>
      <c r="AG174" s="27"/>
      <c r="AH174" s="27"/>
      <c r="AI174" s="27">
        <v>10</v>
      </c>
      <c r="AJ174" s="27"/>
      <c r="AK174" s="27"/>
      <c r="AL174" s="27"/>
      <c r="AM174" s="24"/>
      <c r="AN174" s="26"/>
      <c r="AO174" s="16">
        <f>SUM(AD174:AM174)</f>
        <v>10</v>
      </c>
      <c r="AP174" s="18"/>
      <c r="AQ174" s="4"/>
      <c r="AR174" s="39" t="str">
        <f t="shared" ref="AR174:AR203" si="25">B174</f>
        <v>SERVIETTES 8/8</v>
      </c>
      <c r="AS174" s="28">
        <f>SUM(N174,Z174,AO174)</f>
        <v>14</v>
      </c>
      <c r="AT174" s="4"/>
      <c r="AU174" s="4"/>
      <c r="AV174" s="4"/>
      <c r="AW174" s="4"/>
      <c r="AX174" s="4"/>
      <c r="AY174" s="4"/>
    </row>
    <row r="175" spans="1:51">
      <c r="A175" s="41">
        <v>2345</v>
      </c>
      <c r="B175" s="15" t="str">
        <f>IFERROR(VLOOKUP(A175,Tableau1[[#All],[N°Article]:[Libellé]],2,FALSE),"")</f>
        <v>NAPPES 9/15</v>
      </c>
      <c r="C175" s="27"/>
      <c r="D175" s="27"/>
      <c r="E175" s="27">
        <v>5</v>
      </c>
      <c r="F175" s="27"/>
      <c r="G175" s="27"/>
      <c r="H175" s="27"/>
      <c r="I175" s="27"/>
      <c r="J175" s="27"/>
      <c r="K175" s="27"/>
      <c r="L175" s="27"/>
      <c r="M175" s="17"/>
      <c r="N175" s="16">
        <f t="shared" ref="N175:N203" si="26">SUM(C175:L175)</f>
        <v>5</v>
      </c>
      <c r="O175" s="17"/>
      <c r="P175" s="27"/>
      <c r="Q175" s="27"/>
      <c r="R175" s="27"/>
      <c r="S175" s="27"/>
      <c r="T175" s="27"/>
      <c r="U175" s="27"/>
      <c r="V175" s="27"/>
      <c r="W175" s="27"/>
      <c r="X175" s="27"/>
      <c r="Y175" s="17"/>
      <c r="Z175" s="16">
        <f t="shared" ref="Z175:Z203" si="27">SUM(O175:X175)</f>
        <v>0</v>
      </c>
      <c r="AA175" s="17"/>
      <c r="AB175" s="27"/>
      <c r="AC175" s="27"/>
      <c r="AD175" s="27"/>
      <c r="AE175" s="27"/>
      <c r="AF175" s="27"/>
      <c r="AG175" s="27"/>
      <c r="AH175" s="27"/>
      <c r="AI175" s="27">
        <v>2</v>
      </c>
      <c r="AJ175" s="27"/>
      <c r="AK175" s="27"/>
      <c r="AL175" s="27"/>
      <c r="AM175" s="24"/>
      <c r="AN175" s="26"/>
      <c r="AO175" s="16">
        <f t="shared" ref="AO175:AO203" si="28">SUM(AD175:AM175)</f>
        <v>2</v>
      </c>
      <c r="AP175" s="18"/>
      <c r="AQ175" s="4"/>
      <c r="AR175" s="39" t="str">
        <f t="shared" si="25"/>
        <v>NAPPES 9/15</v>
      </c>
      <c r="AS175" s="28">
        <f t="shared" ref="AS175:AS203" si="29">SUM(N175,Z175,AO175)</f>
        <v>7</v>
      </c>
      <c r="AT175" s="4"/>
      <c r="AU175" s="4"/>
      <c r="AV175" s="4"/>
      <c r="AW175" s="4"/>
      <c r="AX175" s="4"/>
      <c r="AY175" s="4"/>
    </row>
    <row r="176" spans="1:51">
      <c r="A176" s="41"/>
      <c r="B176" s="15" t="str">
        <f>IFERROR(VLOOKUP(A176,Tableau1[[#All],[N°Article]:[Libellé]],2,FALSE),"")</f>
        <v/>
      </c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17"/>
      <c r="N176" s="16">
        <f t="shared" si="26"/>
        <v>0</v>
      </c>
      <c r="O176" s="17"/>
      <c r="P176" s="27"/>
      <c r="Q176" s="27"/>
      <c r="R176" s="27"/>
      <c r="S176" s="27"/>
      <c r="T176" s="27"/>
      <c r="U176" s="27"/>
      <c r="V176" s="27"/>
      <c r="W176" s="27"/>
      <c r="X176" s="27"/>
      <c r="Y176" s="17"/>
      <c r="Z176" s="16">
        <f t="shared" si="27"/>
        <v>0</v>
      </c>
      <c r="AA176" s="1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  <c r="AM176" s="24"/>
      <c r="AN176" s="26"/>
      <c r="AO176" s="16">
        <f t="shared" si="28"/>
        <v>0</v>
      </c>
      <c r="AP176" s="18"/>
      <c r="AQ176" s="4"/>
      <c r="AR176" s="39" t="str">
        <f t="shared" si="25"/>
        <v/>
      </c>
      <c r="AS176" s="28">
        <f t="shared" si="29"/>
        <v>0</v>
      </c>
      <c r="AT176" s="4"/>
      <c r="AU176" s="4"/>
      <c r="AV176" s="4"/>
      <c r="AW176" s="4"/>
      <c r="AX176" s="4"/>
      <c r="AY176" s="4"/>
    </row>
    <row r="177" spans="1:51">
      <c r="A177" s="41"/>
      <c r="B177" s="15" t="str">
        <f>IFERROR(VLOOKUP(A177,Tableau1[[#All],[N°Article]:[Libellé]],2,FALSE),"")</f>
        <v/>
      </c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17"/>
      <c r="N177" s="16">
        <f t="shared" si="26"/>
        <v>0</v>
      </c>
      <c r="O177" s="17"/>
      <c r="P177" s="27"/>
      <c r="Q177" s="27"/>
      <c r="R177" s="27"/>
      <c r="S177" s="27"/>
      <c r="T177" s="27"/>
      <c r="U177" s="27"/>
      <c r="V177" s="27"/>
      <c r="W177" s="27"/>
      <c r="X177" s="27"/>
      <c r="Y177" s="17"/>
      <c r="Z177" s="16">
        <f t="shared" si="27"/>
        <v>0</v>
      </c>
      <c r="AA177" s="1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  <c r="AM177" s="24"/>
      <c r="AN177" s="26"/>
      <c r="AO177" s="16">
        <f t="shared" si="28"/>
        <v>0</v>
      </c>
      <c r="AP177" s="18"/>
      <c r="AQ177" s="4"/>
      <c r="AR177" s="39" t="str">
        <f t="shared" si="25"/>
        <v/>
      </c>
      <c r="AS177" s="28">
        <f t="shared" si="29"/>
        <v>0</v>
      </c>
      <c r="AT177" s="4"/>
      <c r="AU177" s="4"/>
      <c r="AV177" s="4"/>
      <c r="AW177" s="4"/>
      <c r="AX177" s="4"/>
      <c r="AY177" s="4"/>
    </row>
    <row r="178" spans="1:51">
      <c r="A178" s="41"/>
      <c r="B178" s="15" t="str">
        <f>IFERROR(VLOOKUP(A178,Tableau1[[#All],[N°Article]:[Libellé]],2,FALSE),"")</f>
        <v/>
      </c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17"/>
      <c r="N178" s="16">
        <f t="shared" si="26"/>
        <v>0</v>
      </c>
      <c r="O178" s="17"/>
      <c r="P178" s="27"/>
      <c r="Q178" s="27"/>
      <c r="R178" s="27"/>
      <c r="S178" s="27"/>
      <c r="T178" s="27"/>
      <c r="U178" s="27"/>
      <c r="V178" s="27"/>
      <c r="W178" s="27"/>
      <c r="X178" s="27"/>
      <c r="Y178" s="17"/>
      <c r="Z178" s="16">
        <f t="shared" si="27"/>
        <v>0</v>
      </c>
      <c r="AA178" s="1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  <c r="AM178" s="24"/>
      <c r="AN178" s="26"/>
      <c r="AO178" s="16">
        <f t="shared" si="28"/>
        <v>0</v>
      </c>
      <c r="AP178" s="18"/>
      <c r="AQ178" s="4"/>
      <c r="AR178" s="39" t="str">
        <f t="shared" si="25"/>
        <v/>
      </c>
      <c r="AS178" s="28">
        <f t="shared" si="29"/>
        <v>0</v>
      </c>
      <c r="AT178" s="4"/>
      <c r="AU178" s="4"/>
      <c r="AV178" s="4"/>
      <c r="AW178" s="4"/>
      <c r="AX178" s="4"/>
      <c r="AY178" s="4"/>
    </row>
    <row r="179" spans="1:51">
      <c r="A179" s="41"/>
      <c r="B179" s="15" t="str">
        <f>IFERROR(VLOOKUP(A179,Tableau1[[#All],[N°Article]:[Libellé]],2,FALSE),"")</f>
        <v/>
      </c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17"/>
      <c r="N179" s="16">
        <f t="shared" si="26"/>
        <v>0</v>
      </c>
      <c r="O179" s="17"/>
      <c r="P179" s="27"/>
      <c r="Q179" s="27"/>
      <c r="R179" s="27"/>
      <c r="S179" s="27"/>
      <c r="T179" s="27"/>
      <c r="U179" s="27"/>
      <c r="V179" s="27"/>
      <c r="W179" s="27"/>
      <c r="X179" s="27"/>
      <c r="Y179" s="17"/>
      <c r="Z179" s="16">
        <f t="shared" si="27"/>
        <v>0</v>
      </c>
      <c r="AA179" s="1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  <c r="AM179" s="24"/>
      <c r="AN179" s="26"/>
      <c r="AO179" s="16">
        <f t="shared" si="28"/>
        <v>0</v>
      </c>
      <c r="AP179" s="18"/>
      <c r="AQ179" s="4"/>
      <c r="AR179" s="39" t="str">
        <f t="shared" si="25"/>
        <v/>
      </c>
      <c r="AS179" s="28">
        <f t="shared" si="29"/>
        <v>0</v>
      </c>
      <c r="AT179" s="4"/>
      <c r="AU179" s="4"/>
      <c r="AV179" s="4"/>
      <c r="AW179" s="4"/>
      <c r="AX179" s="4"/>
      <c r="AY179" s="4"/>
    </row>
    <row r="180" spans="1:51">
      <c r="A180" s="41"/>
      <c r="B180" s="15" t="str">
        <f>IFERROR(VLOOKUP(A180,Tableau1[[#All],[N°Article]:[Libellé]],2,FALSE),"")</f>
        <v/>
      </c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17"/>
      <c r="N180" s="16">
        <f t="shared" si="26"/>
        <v>0</v>
      </c>
      <c r="O180" s="17"/>
      <c r="P180" s="27"/>
      <c r="Q180" s="27"/>
      <c r="R180" s="27"/>
      <c r="S180" s="27"/>
      <c r="T180" s="27"/>
      <c r="U180" s="27"/>
      <c r="V180" s="27"/>
      <c r="W180" s="27"/>
      <c r="X180" s="27"/>
      <c r="Y180" s="17"/>
      <c r="Z180" s="16">
        <f t="shared" si="27"/>
        <v>0</v>
      </c>
      <c r="AA180" s="1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  <c r="AM180" s="24"/>
      <c r="AN180" s="26"/>
      <c r="AO180" s="16">
        <f t="shared" si="28"/>
        <v>0</v>
      </c>
      <c r="AP180" s="18"/>
      <c r="AQ180" s="4"/>
      <c r="AR180" s="39" t="str">
        <f t="shared" si="25"/>
        <v/>
      </c>
      <c r="AS180" s="28">
        <f t="shared" si="29"/>
        <v>0</v>
      </c>
      <c r="AT180" s="4"/>
      <c r="AU180" s="4"/>
      <c r="AV180" s="4"/>
      <c r="AW180" s="4"/>
      <c r="AX180" s="4"/>
      <c r="AY180" s="4"/>
    </row>
    <row r="181" spans="1:51">
      <c r="A181" s="41"/>
      <c r="B181" s="15" t="str">
        <f>IFERROR(VLOOKUP(A181,Tableau1[[#All],[N°Article]:[Libellé]],2,FALSE),"")</f>
        <v/>
      </c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17"/>
      <c r="N181" s="16">
        <f t="shared" si="26"/>
        <v>0</v>
      </c>
      <c r="O181" s="17"/>
      <c r="P181" s="27"/>
      <c r="Q181" s="27"/>
      <c r="R181" s="27"/>
      <c r="S181" s="27"/>
      <c r="T181" s="27"/>
      <c r="U181" s="27"/>
      <c r="V181" s="27"/>
      <c r="W181" s="27"/>
      <c r="X181" s="27"/>
      <c r="Y181" s="17"/>
      <c r="Z181" s="16">
        <f t="shared" si="27"/>
        <v>0</v>
      </c>
      <c r="AA181" s="1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  <c r="AM181" s="24"/>
      <c r="AN181" s="26"/>
      <c r="AO181" s="16">
        <f t="shared" si="28"/>
        <v>0</v>
      </c>
      <c r="AP181" s="18"/>
      <c r="AQ181" s="4"/>
      <c r="AR181" s="39" t="str">
        <f t="shared" si="25"/>
        <v/>
      </c>
      <c r="AS181" s="28">
        <f t="shared" si="29"/>
        <v>0</v>
      </c>
      <c r="AT181" s="4"/>
      <c r="AU181" s="4"/>
      <c r="AV181" s="4"/>
      <c r="AW181" s="4"/>
      <c r="AX181" s="4"/>
      <c r="AY181" s="4"/>
    </row>
    <row r="182" spans="1:51">
      <c r="A182" s="41"/>
      <c r="B182" s="15" t="str">
        <f>IFERROR(VLOOKUP(A182,Tableau1[[#All],[N°Article]:[Libellé]],2,FALSE),"")</f>
        <v/>
      </c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17"/>
      <c r="N182" s="16">
        <f t="shared" si="26"/>
        <v>0</v>
      </c>
      <c r="O182" s="17"/>
      <c r="P182" s="27"/>
      <c r="Q182" s="27"/>
      <c r="R182" s="27"/>
      <c r="S182" s="27"/>
      <c r="T182" s="27"/>
      <c r="U182" s="27"/>
      <c r="V182" s="27"/>
      <c r="W182" s="27"/>
      <c r="X182" s="27"/>
      <c r="Y182" s="17"/>
      <c r="Z182" s="16">
        <f t="shared" si="27"/>
        <v>0</v>
      </c>
      <c r="AA182" s="1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  <c r="AL182" s="27"/>
      <c r="AM182" s="24"/>
      <c r="AN182" s="26"/>
      <c r="AO182" s="16">
        <f t="shared" si="28"/>
        <v>0</v>
      </c>
      <c r="AP182" s="18"/>
      <c r="AQ182" s="4"/>
      <c r="AR182" s="39" t="str">
        <f t="shared" si="25"/>
        <v/>
      </c>
      <c r="AS182" s="28">
        <f t="shared" si="29"/>
        <v>0</v>
      </c>
      <c r="AT182" s="4"/>
      <c r="AU182" s="4"/>
      <c r="AV182" s="4"/>
      <c r="AW182" s="4"/>
      <c r="AX182" s="4"/>
      <c r="AY182" s="4"/>
    </row>
    <row r="183" spans="1:51">
      <c r="A183" s="41"/>
      <c r="B183" s="15" t="str">
        <f>IFERROR(VLOOKUP(A183,Tableau1[[#All],[N°Article]:[Libellé]],2,FALSE),"")</f>
        <v/>
      </c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17"/>
      <c r="N183" s="16">
        <f t="shared" si="26"/>
        <v>0</v>
      </c>
      <c r="O183" s="17"/>
      <c r="P183" s="27"/>
      <c r="Q183" s="27"/>
      <c r="R183" s="27"/>
      <c r="S183" s="27"/>
      <c r="T183" s="27"/>
      <c r="U183" s="27"/>
      <c r="V183" s="27"/>
      <c r="W183" s="27"/>
      <c r="X183" s="27"/>
      <c r="Y183" s="17"/>
      <c r="Z183" s="16">
        <f t="shared" si="27"/>
        <v>0</v>
      </c>
      <c r="AA183" s="1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  <c r="AL183" s="27"/>
      <c r="AM183" s="24"/>
      <c r="AN183" s="26"/>
      <c r="AO183" s="16">
        <f t="shared" si="28"/>
        <v>0</v>
      </c>
      <c r="AP183" s="18"/>
      <c r="AQ183" s="4"/>
      <c r="AR183" s="39" t="str">
        <f t="shared" si="25"/>
        <v/>
      </c>
      <c r="AS183" s="28">
        <f t="shared" si="29"/>
        <v>0</v>
      </c>
      <c r="AT183" s="4"/>
      <c r="AU183" s="4"/>
      <c r="AV183" s="4"/>
      <c r="AW183" s="4"/>
      <c r="AX183" s="4"/>
      <c r="AY183" s="4"/>
    </row>
    <row r="184" spans="1:51">
      <c r="A184" s="41"/>
      <c r="B184" s="15" t="str">
        <f>IFERROR(VLOOKUP(A184,Tableau1[[#All],[N°Article]:[Libellé]],2,FALSE),"")</f>
        <v/>
      </c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17"/>
      <c r="N184" s="16">
        <f t="shared" si="26"/>
        <v>0</v>
      </c>
      <c r="O184" s="17"/>
      <c r="P184" s="27"/>
      <c r="Q184" s="27"/>
      <c r="R184" s="27"/>
      <c r="S184" s="27"/>
      <c r="T184" s="27"/>
      <c r="U184" s="27"/>
      <c r="V184" s="27"/>
      <c r="W184" s="27"/>
      <c r="X184" s="27"/>
      <c r="Y184" s="17"/>
      <c r="Z184" s="16">
        <f t="shared" si="27"/>
        <v>0</v>
      </c>
      <c r="AA184" s="1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/>
      <c r="AM184" s="24"/>
      <c r="AN184" s="26"/>
      <c r="AO184" s="16">
        <f t="shared" si="28"/>
        <v>0</v>
      </c>
      <c r="AP184" s="18"/>
      <c r="AQ184" s="4"/>
      <c r="AR184" s="39" t="str">
        <f t="shared" si="25"/>
        <v/>
      </c>
      <c r="AS184" s="28">
        <f t="shared" si="29"/>
        <v>0</v>
      </c>
      <c r="AT184" s="4"/>
      <c r="AU184" s="4"/>
      <c r="AV184" s="4"/>
      <c r="AW184" s="4"/>
      <c r="AX184" s="4"/>
      <c r="AY184" s="4"/>
    </row>
    <row r="185" spans="1:51">
      <c r="A185" s="41"/>
      <c r="B185" s="15" t="str">
        <f>IFERROR(VLOOKUP(A185,Tableau1[[#All],[N°Article]:[Libellé]],2,FALSE),"")</f>
        <v/>
      </c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17"/>
      <c r="N185" s="16">
        <f t="shared" si="26"/>
        <v>0</v>
      </c>
      <c r="O185" s="17"/>
      <c r="P185" s="27"/>
      <c r="Q185" s="27"/>
      <c r="R185" s="27"/>
      <c r="S185" s="27"/>
      <c r="T185" s="27"/>
      <c r="U185" s="27"/>
      <c r="V185" s="27"/>
      <c r="W185" s="27"/>
      <c r="X185" s="27"/>
      <c r="Y185" s="17"/>
      <c r="Z185" s="16">
        <f t="shared" si="27"/>
        <v>0</v>
      </c>
      <c r="AA185" s="1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  <c r="AL185" s="27"/>
      <c r="AM185" s="24"/>
      <c r="AN185" s="26"/>
      <c r="AO185" s="16">
        <f t="shared" si="28"/>
        <v>0</v>
      </c>
      <c r="AP185" s="18"/>
      <c r="AQ185" s="4"/>
      <c r="AR185" s="39" t="str">
        <f t="shared" si="25"/>
        <v/>
      </c>
      <c r="AS185" s="28">
        <f t="shared" si="29"/>
        <v>0</v>
      </c>
      <c r="AT185" s="4"/>
      <c r="AU185" s="4"/>
      <c r="AV185" s="4"/>
      <c r="AW185" s="4"/>
      <c r="AX185" s="4"/>
      <c r="AY185" s="4"/>
    </row>
    <row r="186" spans="1:51">
      <c r="A186" s="41"/>
      <c r="B186" s="15" t="str">
        <f>IFERROR(VLOOKUP(A186,Tableau1[[#All],[N°Article]:[Libellé]],2,FALSE),"")</f>
        <v/>
      </c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17"/>
      <c r="N186" s="16">
        <f t="shared" si="26"/>
        <v>0</v>
      </c>
      <c r="O186" s="17"/>
      <c r="P186" s="27"/>
      <c r="Q186" s="27"/>
      <c r="R186" s="27"/>
      <c r="S186" s="27"/>
      <c r="T186" s="27"/>
      <c r="U186" s="27"/>
      <c r="V186" s="27"/>
      <c r="W186" s="27"/>
      <c r="X186" s="27"/>
      <c r="Y186" s="17"/>
      <c r="Z186" s="16">
        <f t="shared" si="27"/>
        <v>0</v>
      </c>
      <c r="AA186" s="1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  <c r="AL186" s="27"/>
      <c r="AM186" s="24"/>
      <c r="AN186" s="26"/>
      <c r="AO186" s="16">
        <f t="shared" si="28"/>
        <v>0</v>
      </c>
      <c r="AP186" s="18"/>
      <c r="AQ186" s="4"/>
      <c r="AR186" s="39" t="str">
        <f t="shared" si="25"/>
        <v/>
      </c>
      <c r="AS186" s="28">
        <f t="shared" si="29"/>
        <v>0</v>
      </c>
      <c r="AT186" s="4"/>
      <c r="AU186" s="4"/>
      <c r="AV186" s="4"/>
      <c r="AW186" s="4"/>
      <c r="AX186" s="4"/>
      <c r="AY186" s="4"/>
    </row>
    <row r="187" spans="1:51">
      <c r="A187" s="41"/>
      <c r="B187" s="15" t="str">
        <f>IFERROR(VLOOKUP(A187,Tableau1[[#All],[N°Article]:[Libellé]],2,FALSE),"")</f>
        <v/>
      </c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17"/>
      <c r="N187" s="16">
        <f t="shared" si="26"/>
        <v>0</v>
      </c>
      <c r="O187" s="17"/>
      <c r="P187" s="27"/>
      <c r="Q187" s="27"/>
      <c r="R187" s="27"/>
      <c r="S187" s="27"/>
      <c r="T187" s="27"/>
      <c r="U187" s="27"/>
      <c r="V187" s="27"/>
      <c r="W187" s="27"/>
      <c r="X187" s="27"/>
      <c r="Y187" s="17"/>
      <c r="Z187" s="16">
        <f t="shared" si="27"/>
        <v>0</v>
      </c>
      <c r="AA187" s="1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  <c r="AL187" s="27"/>
      <c r="AM187" s="24"/>
      <c r="AN187" s="26"/>
      <c r="AO187" s="16">
        <f t="shared" si="28"/>
        <v>0</v>
      </c>
      <c r="AP187" s="18"/>
      <c r="AQ187" s="4"/>
      <c r="AR187" s="39" t="str">
        <f t="shared" si="25"/>
        <v/>
      </c>
      <c r="AS187" s="28">
        <f t="shared" si="29"/>
        <v>0</v>
      </c>
      <c r="AT187" s="4"/>
      <c r="AU187" s="4"/>
      <c r="AV187" s="4"/>
      <c r="AW187" s="4"/>
      <c r="AX187" s="4"/>
      <c r="AY187" s="4"/>
    </row>
    <row r="188" spans="1:51">
      <c r="A188" s="41"/>
      <c r="B188" s="15" t="str">
        <f>IFERROR(VLOOKUP(A188,Tableau1[[#All],[N°Article]:[Libellé]],2,FALSE),"")</f>
        <v/>
      </c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17"/>
      <c r="N188" s="16">
        <f t="shared" si="26"/>
        <v>0</v>
      </c>
      <c r="O188" s="17"/>
      <c r="P188" s="27"/>
      <c r="Q188" s="27"/>
      <c r="R188" s="27"/>
      <c r="S188" s="27"/>
      <c r="T188" s="27"/>
      <c r="U188" s="27"/>
      <c r="V188" s="27"/>
      <c r="W188" s="27"/>
      <c r="X188" s="27"/>
      <c r="Y188" s="17"/>
      <c r="Z188" s="16">
        <f t="shared" si="27"/>
        <v>0</v>
      </c>
      <c r="AA188" s="1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  <c r="AL188" s="27"/>
      <c r="AM188" s="24"/>
      <c r="AN188" s="26"/>
      <c r="AO188" s="16">
        <f t="shared" si="28"/>
        <v>0</v>
      </c>
      <c r="AP188" s="18"/>
      <c r="AQ188" s="4"/>
      <c r="AR188" s="39" t="str">
        <f t="shared" si="25"/>
        <v/>
      </c>
      <c r="AS188" s="28">
        <f t="shared" si="29"/>
        <v>0</v>
      </c>
      <c r="AT188" s="4"/>
      <c r="AU188" s="4"/>
      <c r="AV188" s="4"/>
      <c r="AW188" s="4"/>
      <c r="AX188" s="4"/>
      <c r="AY188" s="4"/>
    </row>
    <row r="189" spans="1:51">
      <c r="A189" s="41"/>
      <c r="B189" s="15" t="str">
        <f>IFERROR(VLOOKUP(A189,Tableau1[[#All],[N°Article]:[Libellé]],2,FALSE),"")</f>
        <v/>
      </c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17"/>
      <c r="N189" s="16">
        <f t="shared" si="26"/>
        <v>0</v>
      </c>
      <c r="O189" s="17"/>
      <c r="P189" s="27"/>
      <c r="Q189" s="27"/>
      <c r="R189" s="27"/>
      <c r="S189" s="27"/>
      <c r="T189" s="27"/>
      <c r="U189" s="27"/>
      <c r="V189" s="27"/>
      <c r="W189" s="27"/>
      <c r="X189" s="27"/>
      <c r="Y189" s="17"/>
      <c r="Z189" s="16">
        <f t="shared" si="27"/>
        <v>0</v>
      </c>
      <c r="AA189" s="1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  <c r="AL189" s="27"/>
      <c r="AM189" s="24"/>
      <c r="AN189" s="26"/>
      <c r="AO189" s="16">
        <f t="shared" si="28"/>
        <v>0</v>
      </c>
      <c r="AP189" s="18"/>
      <c r="AQ189" s="4"/>
      <c r="AR189" s="39" t="str">
        <f t="shared" si="25"/>
        <v/>
      </c>
      <c r="AS189" s="28">
        <f t="shared" si="29"/>
        <v>0</v>
      </c>
      <c r="AT189" s="4"/>
      <c r="AU189" s="4"/>
      <c r="AV189" s="4"/>
      <c r="AW189" s="4"/>
      <c r="AX189" s="4"/>
      <c r="AY189" s="4"/>
    </row>
    <row r="190" spans="1:51">
      <c r="A190" s="41"/>
      <c r="B190" s="15" t="str">
        <f>IFERROR(VLOOKUP(A190,Tableau1[[#All],[N°Article]:[Libellé]],2,FALSE),"")</f>
        <v/>
      </c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17"/>
      <c r="N190" s="16">
        <f t="shared" si="26"/>
        <v>0</v>
      </c>
      <c r="O190" s="17"/>
      <c r="P190" s="27"/>
      <c r="Q190" s="27"/>
      <c r="R190" s="27"/>
      <c r="S190" s="27"/>
      <c r="T190" s="27"/>
      <c r="U190" s="27"/>
      <c r="V190" s="27"/>
      <c r="W190" s="27"/>
      <c r="X190" s="27"/>
      <c r="Y190" s="17"/>
      <c r="Z190" s="16">
        <f t="shared" si="27"/>
        <v>0</v>
      </c>
      <c r="AA190" s="1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  <c r="AL190" s="27"/>
      <c r="AM190" s="24"/>
      <c r="AN190" s="26"/>
      <c r="AO190" s="16">
        <f t="shared" si="28"/>
        <v>0</v>
      </c>
      <c r="AP190" s="18"/>
      <c r="AQ190" s="4"/>
      <c r="AR190" s="39" t="str">
        <f t="shared" si="25"/>
        <v/>
      </c>
      <c r="AS190" s="28">
        <f t="shared" si="29"/>
        <v>0</v>
      </c>
      <c r="AT190" s="4"/>
      <c r="AU190" s="4"/>
      <c r="AV190" s="4"/>
      <c r="AW190" s="4"/>
      <c r="AX190" s="4"/>
      <c r="AY190" s="4"/>
    </row>
    <row r="191" spans="1:51">
      <c r="A191" s="41"/>
      <c r="B191" s="15" t="str">
        <f>IFERROR(VLOOKUP(A191,Tableau1[[#All],[N°Article]:[Libellé]],2,FALSE),"")</f>
        <v/>
      </c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17"/>
      <c r="N191" s="16">
        <f t="shared" si="26"/>
        <v>0</v>
      </c>
      <c r="O191" s="17"/>
      <c r="P191" s="27"/>
      <c r="Q191" s="27"/>
      <c r="R191" s="27"/>
      <c r="S191" s="27"/>
      <c r="T191" s="27"/>
      <c r="U191" s="27"/>
      <c r="V191" s="27"/>
      <c r="W191" s="27"/>
      <c r="X191" s="27"/>
      <c r="Y191" s="17"/>
      <c r="Z191" s="16">
        <f t="shared" si="27"/>
        <v>0</v>
      </c>
      <c r="AA191" s="1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  <c r="AL191" s="27"/>
      <c r="AM191" s="24"/>
      <c r="AN191" s="26"/>
      <c r="AO191" s="16">
        <f t="shared" si="28"/>
        <v>0</v>
      </c>
      <c r="AP191" s="18"/>
      <c r="AQ191" s="4"/>
      <c r="AR191" s="39" t="str">
        <f t="shared" si="25"/>
        <v/>
      </c>
      <c r="AS191" s="28">
        <f t="shared" si="29"/>
        <v>0</v>
      </c>
      <c r="AT191" s="4"/>
      <c r="AU191" s="4"/>
      <c r="AV191" s="4"/>
      <c r="AW191" s="4"/>
      <c r="AX191" s="4"/>
      <c r="AY191" s="4"/>
    </row>
    <row r="192" spans="1:51">
      <c r="A192" s="41"/>
      <c r="B192" s="15" t="str">
        <f>IFERROR(VLOOKUP(A192,Tableau1[[#All],[N°Article]:[Libellé]],2,FALSE),"")</f>
        <v/>
      </c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17"/>
      <c r="N192" s="16">
        <f t="shared" si="26"/>
        <v>0</v>
      </c>
      <c r="O192" s="17"/>
      <c r="P192" s="27"/>
      <c r="Q192" s="27"/>
      <c r="R192" s="27"/>
      <c r="S192" s="27"/>
      <c r="T192" s="27"/>
      <c r="U192" s="27"/>
      <c r="V192" s="27"/>
      <c r="W192" s="27"/>
      <c r="X192" s="27"/>
      <c r="Y192" s="17"/>
      <c r="Z192" s="16">
        <f t="shared" si="27"/>
        <v>0</v>
      </c>
      <c r="AA192" s="1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  <c r="AL192" s="27"/>
      <c r="AM192" s="24"/>
      <c r="AN192" s="26"/>
      <c r="AO192" s="16">
        <f t="shared" si="28"/>
        <v>0</v>
      </c>
      <c r="AP192" s="18"/>
      <c r="AQ192" s="4"/>
      <c r="AR192" s="39" t="str">
        <f t="shared" si="25"/>
        <v/>
      </c>
      <c r="AS192" s="28">
        <f t="shared" si="29"/>
        <v>0</v>
      </c>
      <c r="AT192" s="4"/>
      <c r="AU192" s="4"/>
      <c r="AV192" s="4"/>
      <c r="AW192" s="4"/>
      <c r="AX192" s="4"/>
      <c r="AY192" s="4"/>
    </row>
    <row r="193" spans="1:51">
      <c r="A193" s="41"/>
      <c r="B193" s="15" t="str">
        <f>IFERROR(VLOOKUP(A193,Tableau1[[#All],[N°Article]:[Libellé]],2,FALSE),"")</f>
        <v/>
      </c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17"/>
      <c r="N193" s="16">
        <f t="shared" si="26"/>
        <v>0</v>
      </c>
      <c r="O193" s="17"/>
      <c r="P193" s="27"/>
      <c r="Q193" s="27"/>
      <c r="R193" s="27"/>
      <c r="S193" s="27"/>
      <c r="T193" s="27"/>
      <c r="U193" s="27"/>
      <c r="V193" s="27"/>
      <c r="W193" s="27"/>
      <c r="X193" s="27"/>
      <c r="Y193" s="17"/>
      <c r="Z193" s="16">
        <f t="shared" si="27"/>
        <v>0</v>
      </c>
      <c r="AA193" s="1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  <c r="AL193" s="27"/>
      <c r="AM193" s="24"/>
      <c r="AN193" s="26"/>
      <c r="AO193" s="16">
        <f t="shared" si="28"/>
        <v>0</v>
      </c>
      <c r="AP193" s="18"/>
      <c r="AQ193" s="4"/>
      <c r="AR193" s="39" t="str">
        <f t="shared" si="25"/>
        <v/>
      </c>
      <c r="AS193" s="28">
        <f t="shared" si="29"/>
        <v>0</v>
      </c>
      <c r="AT193" s="4"/>
      <c r="AU193" s="4"/>
      <c r="AV193" s="4"/>
      <c r="AW193" s="4"/>
      <c r="AX193" s="4"/>
      <c r="AY193" s="4"/>
    </row>
    <row r="194" spans="1:51">
      <c r="A194" s="41"/>
      <c r="B194" s="15" t="str">
        <f>IFERROR(VLOOKUP(A194,Tableau1[[#All],[N°Article]:[Libellé]],2,FALSE),"")</f>
        <v/>
      </c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17"/>
      <c r="N194" s="16">
        <f t="shared" si="26"/>
        <v>0</v>
      </c>
      <c r="O194" s="17"/>
      <c r="P194" s="27"/>
      <c r="Q194" s="27"/>
      <c r="R194" s="27"/>
      <c r="S194" s="27"/>
      <c r="T194" s="27"/>
      <c r="U194" s="27"/>
      <c r="V194" s="27"/>
      <c r="W194" s="27"/>
      <c r="X194" s="27"/>
      <c r="Y194" s="17"/>
      <c r="Z194" s="16">
        <f t="shared" si="27"/>
        <v>0</v>
      </c>
      <c r="AA194" s="1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  <c r="AL194" s="27"/>
      <c r="AM194" s="24"/>
      <c r="AN194" s="26"/>
      <c r="AO194" s="16">
        <f t="shared" si="28"/>
        <v>0</v>
      </c>
      <c r="AP194" s="18"/>
      <c r="AQ194" s="4"/>
      <c r="AR194" s="39" t="str">
        <f t="shared" si="25"/>
        <v/>
      </c>
      <c r="AS194" s="28">
        <f t="shared" si="29"/>
        <v>0</v>
      </c>
      <c r="AT194" s="4"/>
      <c r="AU194" s="4"/>
      <c r="AV194" s="4"/>
      <c r="AW194" s="4"/>
      <c r="AX194" s="4"/>
      <c r="AY194" s="4"/>
    </row>
    <row r="195" spans="1:51">
      <c r="A195" s="41"/>
      <c r="B195" s="15" t="str">
        <f>IFERROR(VLOOKUP(A195,Tableau1[[#All],[N°Article]:[Libellé]],2,FALSE),"")</f>
        <v/>
      </c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17"/>
      <c r="N195" s="16">
        <f t="shared" si="26"/>
        <v>0</v>
      </c>
      <c r="O195" s="17"/>
      <c r="P195" s="27"/>
      <c r="Q195" s="27"/>
      <c r="R195" s="27"/>
      <c r="S195" s="27"/>
      <c r="T195" s="27"/>
      <c r="U195" s="27"/>
      <c r="V195" s="27"/>
      <c r="W195" s="27"/>
      <c r="X195" s="27"/>
      <c r="Y195" s="17"/>
      <c r="Z195" s="16">
        <f t="shared" si="27"/>
        <v>0</v>
      </c>
      <c r="AA195" s="1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  <c r="AL195" s="27"/>
      <c r="AM195" s="24"/>
      <c r="AN195" s="26"/>
      <c r="AO195" s="16">
        <f t="shared" si="28"/>
        <v>0</v>
      </c>
      <c r="AP195" s="18"/>
      <c r="AQ195" s="4"/>
      <c r="AR195" s="39" t="str">
        <f t="shared" si="25"/>
        <v/>
      </c>
      <c r="AS195" s="28">
        <f t="shared" si="29"/>
        <v>0</v>
      </c>
      <c r="AT195" s="4"/>
      <c r="AU195" s="4"/>
      <c r="AV195" s="4"/>
      <c r="AW195" s="4"/>
      <c r="AX195" s="4"/>
      <c r="AY195" s="4"/>
    </row>
    <row r="196" spans="1:51">
      <c r="A196" s="41"/>
      <c r="B196" s="15" t="str">
        <f>IFERROR(VLOOKUP(A196,Tableau1[[#All],[N°Article]:[Libellé]],2,FALSE),"")</f>
        <v/>
      </c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17"/>
      <c r="N196" s="16">
        <f t="shared" si="26"/>
        <v>0</v>
      </c>
      <c r="O196" s="17"/>
      <c r="P196" s="27"/>
      <c r="Q196" s="27"/>
      <c r="R196" s="27"/>
      <c r="S196" s="27"/>
      <c r="T196" s="27"/>
      <c r="U196" s="27"/>
      <c r="V196" s="27"/>
      <c r="W196" s="27"/>
      <c r="X196" s="27"/>
      <c r="Y196" s="17"/>
      <c r="Z196" s="16">
        <f t="shared" si="27"/>
        <v>0</v>
      </c>
      <c r="AA196" s="1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  <c r="AL196" s="27"/>
      <c r="AM196" s="24"/>
      <c r="AN196" s="26"/>
      <c r="AO196" s="16">
        <f t="shared" si="28"/>
        <v>0</v>
      </c>
      <c r="AP196" s="18"/>
      <c r="AQ196" s="4"/>
      <c r="AR196" s="39" t="str">
        <f t="shared" si="25"/>
        <v/>
      </c>
      <c r="AS196" s="28">
        <f t="shared" si="29"/>
        <v>0</v>
      </c>
      <c r="AT196" s="4"/>
      <c r="AU196" s="4"/>
      <c r="AV196" s="4"/>
      <c r="AW196" s="4"/>
      <c r="AX196" s="4"/>
      <c r="AY196" s="4"/>
    </row>
    <row r="197" spans="1:51">
      <c r="A197" s="42"/>
      <c r="B197" s="15" t="str">
        <f>IFERROR(VLOOKUP(A197,Tableau1[[#All],[N°Article]:[Libellé]],2,FALSE),"")</f>
        <v/>
      </c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17"/>
      <c r="N197" s="16">
        <f t="shared" si="26"/>
        <v>0</v>
      </c>
      <c r="O197" s="17"/>
      <c r="P197" s="27"/>
      <c r="Q197" s="27"/>
      <c r="R197" s="27"/>
      <c r="S197" s="27"/>
      <c r="T197" s="27"/>
      <c r="U197" s="27"/>
      <c r="V197" s="27"/>
      <c r="W197" s="27"/>
      <c r="X197" s="27"/>
      <c r="Y197" s="17"/>
      <c r="Z197" s="16">
        <f t="shared" si="27"/>
        <v>0</v>
      </c>
      <c r="AA197" s="1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  <c r="AL197" s="27"/>
      <c r="AM197" s="24"/>
      <c r="AN197" s="26"/>
      <c r="AO197" s="16">
        <f t="shared" si="28"/>
        <v>0</v>
      </c>
      <c r="AP197" s="18"/>
      <c r="AQ197" s="4"/>
      <c r="AR197" s="39" t="str">
        <f t="shared" si="25"/>
        <v/>
      </c>
      <c r="AS197" s="28">
        <f t="shared" si="29"/>
        <v>0</v>
      </c>
      <c r="AT197" s="4"/>
      <c r="AU197" s="4"/>
      <c r="AV197" s="4"/>
      <c r="AW197" s="4"/>
      <c r="AX197" s="4"/>
      <c r="AY197" s="4"/>
    </row>
    <row r="198" spans="1:51">
      <c r="A198" s="42"/>
      <c r="B198" s="15" t="str">
        <f>IFERROR(VLOOKUP(A198,Tableau1[[#All],[N°Article]:[Libellé]],2,FALSE),"")</f>
        <v/>
      </c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17"/>
      <c r="N198" s="16">
        <f t="shared" si="26"/>
        <v>0</v>
      </c>
      <c r="O198" s="17"/>
      <c r="P198" s="27"/>
      <c r="Q198" s="27"/>
      <c r="R198" s="27"/>
      <c r="S198" s="27"/>
      <c r="T198" s="27"/>
      <c r="U198" s="27"/>
      <c r="V198" s="27"/>
      <c r="W198" s="27"/>
      <c r="X198" s="27"/>
      <c r="Y198" s="17"/>
      <c r="Z198" s="16">
        <f t="shared" si="27"/>
        <v>0</v>
      </c>
      <c r="AA198" s="1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  <c r="AL198" s="27"/>
      <c r="AM198" s="24"/>
      <c r="AN198" s="26"/>
      <c r="AO198" s="16">
        <f t="shared" si="28"/>
        <v>0</v>
      </c>
      <c r="AP198" s="18"/>
      <c r="AQ198" s="4"/>
      <c r="AR198" s="39" t="str">
        <f t="shared" si="25"/>
        <v/>
      </c>
      <c r="AS198" s="28">
        <f t="shared" si="29"/>
        <v>0</v>
      </c>
      <c r="AT198" s="4"/>
      <c r="AU198" s="4"/>
      <c r="AV198" s="4"/>
      <c r="AW198" s="4"/>
      <c r="AX198" s="4"/>
      <c r="AY198" s="4"/>
    </row>
    <row r="199" spans="1:51">
      <c r="A199" s="42"/>
      <c r="B199" s="15" t="str">
        <f>IFERROR(VLOOKUP(A199,Tableau1[[#All],[N°Article]:[Libellé]],2,FALSE),"")</f>
        <v/>
      </c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17"/>
      <c r="N199" s="16">
        <f t="shared" si="26"/>
        <v>0</v>
      </c>
      <c r="O199" s="17"/>
      <c r="P199" s="27"/>
      <c r="Q199" s="27"/>
      <c r="R199" s="27"/>
      <c r="S199" s="27"/>
      <c r="T199" s="27"/>
      <c r="U199" s="27"/>
      <c r="V199" s="27"/>
      <c r="W199" s="27"/>
      <c r="X199" s="27"/>
      <c r="Y199" s="17"/>
      <c r="Z199" s="16">
        <f t="shared" si="27"/>
        <v>0</v>
      </c>
      <c r="AA199" s="1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  <c r="AL199" s="27"/>
      <c r="AM199" s="24"/>
      <c r="AN199" s="26"/>
      <c r="AO199" s="16">
        <f t="shared" si="28"/>
        <v>0</v>
      </c>
      <c r="AP199" s="18"/>
      <c r="AQ199" s="4"/>
      <c r="AR199" s="39" t="str">
        <f t="shared" si="25"/>
        <v/>
      </c>
      <c r="AS199" s="28">
        <f t="shared" si="29"/>
        <v>0</v>
      </c>
      <c r="AT199" s="4"/>
      <c r="AU199" s="4"/>
      <c r="AV199" s="4"/>
      <c r="AW199" s="4"/>
      <c r="AX199" s="4"/>
      <c r="AY199" s="4"/>
    </row>
    <row r="200" spans="1:51">
      <c r="A200" s="42"/>
      <c r="B200" s="15" t="str">
        <f>IFERROR(VLOOKUP(A200,Tableau1[[#All],[N°Article]:[Libellé]],2,FALSE),"")</f>
        <v/>
      </c>
      <c r="C200" s="27"/>
      <c r="D200" s="27"/>
      <c r="E200" s="27"/>
      <c r="F200" s="27"/>
      <c r="G200" s="27"/>
      <c r="H200" s="27"/>
      <c r="I200" s="27"/>
      <c r="J200" s="27"/>
      <c r="K200" s="27"/>
      <c r="L200" s="27"/>
      <c r="M200" s="17"/>
      <c r="N200" s="16">
        <f t="shared" si="26"/>
        <v>0</v>
      </c>
      <c r="O200" s="17"/>
      <c r="P200" s="27"/>
      <c r="Q200" s="27"/>
      <c r="R200" s="27"/>
      <c r="S200" s="27"/>
      <c r="T200" s="27"/>
      <c r="U200" s="27"/>
      <c r="V200" s="27"/>
      <c r="W200" s="27"/>
      <c r="X200" s="27"/>
      <c r="Y200" s="17"/>
      <c r="Z200" s="16">
        <f t="shared" si="27"/>
        <v>0</v>
      </c>
      <c r="AA200" s="1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  <c r="AL200" s="27"/>
      <c r="AM200" s="24"/>
      <c r="AN200" s="26"/>
      <c r="AO200" s="16">
        <f t="shared" si="28"/>
        <v>0</v>
      </c>
      <c r="AP200" s="18"/>
      <c r="AQ200" s="4"/>
      <c r="AR200" s="39" t="str">
        <f t="shared" si="25"/>
        <v/>
      </c>
      <c r="AS200" s="28">
        <f t="shared" si="29"/>
        <v>0</v>
      </c>
      <c r="AT200" s="4"/>
      <c r="AU200" s="4"/>
      <c r="AV200" s="4"/>
      <c r="AW200" s="4"/>
      <c r="AX200" s="4"/>
      <c r="AY200" s="4"/>
    </row>
    <row r="201" spans="1:51">
      <c r="A201" s="42"/>
      <c r="B201" s="15" t="str">
        <f>IFERROR(VLOOKUP(A201,Tableau1[[#All],[N°Article]:[Libellé]],2,FALSE),"")</f>
        <v/>
      </c>
      <c r="C201" s="27"/>
      <c r="D201" s="27"/>
      <c r="E201" s="27"/>
      <c r="F201" s="27"/>
      <c r="G201" s="27"/>
      <c r="H201" s="27"/>
      <c r="I201" s="27"/>
      <c r="J201" s="27"/>
      <c r="K201" s="27"/>
      <c r="L201" s="27"/>
      <c r="M201" s="17"/>
      <c r="N201" s="16">
        <f t="shared" si="26"/>
        <v>0</v>
      </c>
      <c r="O201" s="17"/>
      <c r="P201" s="27"/>
      <c r="Q201" s="27"/>
      <c r="R201" s="27"/>
      <c r="S201" s="27"/>
      <c r="T201" s="27"/>
      <c r="U201" s="27"/>
      <c r="V201" s="27"/>
      <c r="W201" s="27"/>
      <c r="X201" s="27"/>
      <c r="Y201" s="17"/>
      <c r="Z201" s="16">
        <f t="shared" si="27"/>
        <v>0</v>
      </c>
      <c r="AA201" s="1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  <c r="AL201" s="27"/>
      <c r="AM201" s="24"/>
      <c r="AN201" s="26"/>
      <c r="AO201" s="16">
        <f t="shared" si="28"/>
        <v>0</v>
      </c>
      <c r="AP201" s="18"/>
      <c r="AQ201" s="4"/>
      <c r="AR201" s="39" t="str">
        <f t="shared" si="25"/>
        <v/>
      </c>
      <c r="AS201" s="28">
        <f t="shared" si="29"/>
        <v>0</v>
      </c>
      <c r="AT201" s="4"/>
      <c r="AU201" s="4"/>
      <c r="AV201" s="4"/>
      <c r="AW201" s="4"/>
      <c r="AX201" s="4"/>
      <c r="AY201" s="4"/>
    </row>
    <row r="202" spans="1:51">
      <c r="A202" s="42"/>
      <c r="B202" s="15" t="str">
        <f>IFERROR(VLOOKUP(A202,Tableau1[[#All],[N°Article]:[Libellé]],2,FALSE),"")</f>
        <v/>
      </c>
      <c r="C202" s="27"/>
      <c r="D202" s="27"/>
      <c r="E202" s="27"/>
      <c r="F202" s="27"/>
      <c r="G202" s="27"/>
      <c r="H202" s="27"/>
      <c r="I202" s="27"/>
      <c r="J202" s="27"/>
      <c r="K202" s="27"/>
      <c r="L202" s="27"/>
      <c r="M202" s="17"/>
      <c r="N202" s="16">
        <f t="shared" si="26"/>
        <v>0</v>
      </c>
      <c r="O202" s="17"/>
      <c r="P202" s="27"/>
      <c r="Q202" s="27"/>
      <c r="R202" s="27"/>
      <c r="S202" s="27"/>
      <c r="T202" s="27"/>
      <c r="U202" s="27"/>
      <c r="V202" s="27"/>
      <c r="W202" s="27"/>
      <c r="X202" s="27"/>
      <c r="Y202" s="17"/>
      <c r="Z202" s="16">
        <f t="shared" si="27"/>
        <v>0</v>
      </c>
      <c r="AA202" s="1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  <c r="AL202" s="27"/>
      <c r="AM202" s="24"/>
      <c r="AN202" s="26"/>
      <c r="AO202" s="16">
        <f t="shared" si="28"/>
        <v>0</v>
      </c>
      <c r="AP202" s="18"/>
      <c r="AQ202" s="4"/>
      <c r="AR202" s="39" t="str">
        <f t="shared" si="25"/>
        <v/>
      </c>
      <c r="AS202" s="28">
        <f t="shared" si="29"/>
        <v>0</v>
      </c>
      <c r="AT202" s="4"/>
      <c r="AU202" s="4"/>
      <c r="AV202" s="4"/>
      <c r="AW202" s="4"/>
      <c r="AX202" s="4"/>
      <c r="AY202" s="4"/>
    </row>
    <row r="203" spans="1:51">
      <c r="A203" s="42"/>
      <c r="B203" s="15" t="str">
        <f>IFERROR(VLOOKUP(A203,Tableau1[[#All],[N°Article]:[Libellé]],2,FALSE),"")</f>
        <v/>
      </c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17"/>
      <c r="N203" s="16">
        <f t="shared" si="26"/>
        <v>0</v>
      </c>
      <c r="O203" s="17"/>
      <c r="P203" s="27"/>
      <c r="Q203" s="27"/>
      <c r="R203" s="27"/>
      <c r="S203" s="27"/>
      <c r="T203" s="27"/>
      <c r="U203" s="27"/>
      <c r="V203" s="27"/>
      <c r="W203" s="27"/>
      <c r="X203" s="27"/>
      <c r="Y203" s="17"/>
      <c r="Z203" s="16">
        <f t="shared" si="27"/>
        <v>0</v>
      </c>
      <c r="AA203" s="1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  <c r="AL203" s="27"/>
      <c r="AM203" s="24"/>
      <c r="AN203" s="26"/>
      <c r="AO203" s="16">
        <f t="shared" si="28"/>
        <v>0</v>
      </c>
      <c r="AP203" s="18"/>
      <c r="AQ203" s="4"/>
      <c r="AR203" s="39" t="str">
        <f t="shared" si="25"/>
        <v/>
      </c>
      <c r="AS203" s="28">
        <f t="shared" si="29"/>
        <v>0</v>
      </c>
      <c r="AT203" s="4"/>
      <c r="AU203" s="4"/>
      <c r="AV203" s="4"/>
      <c r="AW203" s="4"/>
      <c r="AX203" s="4"/>
      <c r="AY203" s="4"/>
    </row>
    <row r="204" spans="1:51">
      <c r="A204" s="43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</row>
    <row r="205" spans="1:51">
      <c r="A205" s="6"/>
      <c r="B205" s="12" t="s">
        <v>5</v>
      </c>
      <c r="C205" s="6"/>
      <c r="D205" s="13" t="s">
        <v>49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4"/>
      <c r="AR205" s="4"/>
      <c r="AS205" s="4"/>
      <c r="AT205" s="4"/>
      <c r="AU205" s="4"/>
      <c r="AV205" s="4"/>
      <c r="AW205" s="4"/>
      <c r="AX205" s="4"/>
      <c r="AY205" s="4"/>
    </row>
    <row r="206" spans="1:51">
      <c r="A206" s="6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</row>
    <row r="207" spans="1:51" ht="46.5">
      <c r="A207" s="14" t="s">
        <v>0</v>
      </c>
      <c r="B207" s="14" t="s">
        <v>4</v>
      </c>
      <c r="C207" s="11">
        <v>42186</v>
      </c>
      <c r="D207" s="11">
        <v>42187</v>
      </c>
      <c r="E207" s="11">
        <v>42188</v>
      </c>
      <c r="F207" s="11">
        <v>42189</v>
      </c>
      <c r="G207" s="11">
        <v>42190</v>
      </c>
      <c r="H207" s="11">
        <v>42191</v>
      </c>
      <c r="I207" s="11">
        <v>42192</v>
      </c>
      <c r="J207" s="11">
        <v>42193</v>
      </c>
      <c r="K207" s="11">
        <v>42194</v>
      </c>
      <c r="L207" s="11">
        <v>42195</v>
      </c>
      <c r="M207" s="10"/>
      <c r="N207" s="11" t="s">
        <v>25</v>
      </c>
      <c r="O207" s="10"/>
      <c r="P207" s="11">
        <v>42196</v>
      </c>
      <c r="Q207" s="11">
        <v>42197</v>
      </c>
      <c r="R207" s="11">
        <v>42198</v>
      </c>
      <c r="S207" s="11">
        <v>42199</v>
      </c>
      <c r="T207" s="11">
        <v>42200</v>
      </c>
      <c r="U207" s="11">
        <v>42201</v>
      </c>
      <c r="V207" s="11">
        <v>42202</v>
      </c>
      <c r="W207" s="11">
        <v>42203</v>
      </c>
      <c r="X207" s="11">
        <v>42204</v>
      </c>
      <c r="Y207" s="10"/>
      <c r="Z207" s="11" t="s">
        <v>26</v>
      </c>
      <c r="AA207" s="10"/>
      <c r="AB207" s="11">
        <v>42205</v>
      </c>
      <c r="AC207" s="11">
        <v>42206</v>
      </c>
      <c r="AD207" s="11">
        <v>42207</v>
      </c>
      <c r="AE207" s="11">
        <v>42208</v>
      </c>
      <c r="AF207" s="11">
        <v>42209</v>
      </c>
      <c r="AG207" s="11">
        <v>42210</v>
      </c>
      <c r="AH207" s="11">
        <v>42211</v>
      </c>
      <c r="AI207" s="11">
        <v>42212</v>
      </c>
      <c r="AJ207" s="11">
        <v>42213</v>
      </c>
      <c r="AK207" s="11">
        <v>42214</v>
      </c>
      <c r="AL207" s="11">
        <v>42215</v>
      </c>
      <c r="AM207" s="11">
        <v>42216</v>
      </c>
      <c r="AN207" s="10"/>
      <c r="AO207" s="11" t="s">
        <v>27</v>
      </c>
      <c r="AP207" s="10"/>
      <c r="AQ207" s="4"/>
      <c r="AR207" s="4"/>
      <c r="AS207" s="11" t="s">
        <v>6</v>
      </c>
      <c r="AT207" s="4"/>
      <c r="AU207" s="4"/>
      <c r="AV207" s="4"/>
      <c r="AW207" s="4"/>
      <c r="AX207" s="4"/>
      <c r="AY207" s="4"/>
    </row>
    <row r="208" spans="1:51">
      <c r="A208" s="41">
        <v>1234</v>
      </c>
      <c r="B208" s="15" t="str">
        <f>IFERROR(VLOOKUP(A208,Tableau1[[#All],[N°Article]:[Libellé]],2,FALSE),"")</f>
        <v>SERVIETTES 8/8</v>
      </c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17"/>
      <c r="N208" s="16">
        <f>SUM(C208:L208)</f>
        <v>0</v>
      </c>
      <c r="O208" s="17"/>
      <c r="P208" s="27"/>
      <c r="Q208" s="27"/>
      <c r="R208" s="27"/>
      <c r="S208" s="27"/>
      <c r="T208" s="27">
        <v>4</v>
      </c>
      <c r="U208" s="27"/>
      <c r="V208" s="27"/>
      <c r="W208" s="27"/>
      <c r="X208" s="27"/>
      <c r="Y208" s="17"/>
      <c r="Z208" s="16">
        <f>SUM(O208:X208)</f>
        <v>4</v>
      </c>
      <c r="AA208" s="17"/>
      <c r="AB208" s="27"/>
      <c r="AC208" s="27"/>
      <c r="AD208" s="27"/>
      <c r="AE208" s="27"/>
      <c r="AF208" s="27"/>
      <c r="AG208" s="27"/>
      <c r="AH208" s="27"/>
      <c r="AI208" s="27">
        <v>10</v>
      </c>
      <c r="AJ208" s="27"/>
      <c r="AK208" s="27"/>
      <c r="AL208" s="27"/>
      <c r="AM208" s="27"/>
      <c r="AN208" s="17"/>
      <c r="AO208" s="16">
        <f>SUM(AD208:AM208)</f>
        <v>10</v>
      </c>
      <c r="AP208" s="18"/>
      <c r="AQ208" s="4"/>
      <c r="AR208" s="39" t="str">
        <f t="shared" ref="AR208:AR237" si="30">B208</f>
        <v>SERVIETTES 8/8</v>
      </c>
      <c r="AS208" s="28">
        <f>SUM(N208,Z208,AO208)</f>
        <v>14</v>
      </c>
      <c r="AT208" s="4"/>
      <c r="AU208" s="4"/>
      <c r="AV208" s="4"/>
      <c r="AW208" s="4"/>
      <c r="AX208" s="4"/>
      <c r="AY208" s="4"/>
    </row>
    <row r="209" spans="1:51">
      <c r="A209" s="41">
        <v>2345</v>
      </c>
      <c r="B209" s="15" t="str">
        <f>IFERROR(VLOOKUP(A209,Tableau1[[#All],[N°Article]:[Libellé]],2,FALSE),"")</f>
        <v>NAPPES 9/15</v>
      </c>
      <c r="C209" s="27"/>
      <c r="D209" s="27"/>
      <c r="E209" s="27">
        <v>5</v>
      </c>
      <c r="F209" s="27"/>
      <c r="G209" s="27"/>
      <c r="H209" s="27"/>
      <c r="I209" s="27"/>
      <c r="J209" s="27"/>
      <c r="K209" s="27"/>
      <c r="L209" s="27"/>
      <c r="M209" s="17"/>
      <c r="N209" s="16">
        <f t="shared" ref="N209:N237" si="31">SUM(C209:L209)</f>
        <v>5</v>
      </c>
      <c r="O209" s="17"/>
      <c r="P209" s="27"/>
      <c r="Q209" s="27"/>
      <c r="R209" s="27"/>
      <c r="S209" s="27"/>
      <c r="T209" s="27"/>
      <c r="U209" s="27"/>
      <c r="V209" s="27"/>
      <c r="W209" s="27"/>
      <c r="X209" s="27"/>
      <c r="Y209" s="17"/>
      <c r="Z209" s="16">
        <f t="shared" ref="Z209:Z237" si="32">SUM(O209:X209)</f>
        <v>0</v>
      </c>
      <c r="AA209" s="17"/>
      <c r="AB209" s="27"/>
      <c r="AC209" s="27"/>
      <c r="AD209" s="27"/>
      <c r="AE209" s="27"/>
      <c r="AF209" s="27"/>
      <c r="AG209" s="27"/>
      <c r="AH209" s="27"/>
      <c r="AI209" s="27">
        <v>2</v>
      </c>
      <c r="AJ209" s="27"/>
      <c r="AK209" s="27"/>
      <c r="AL209" s="27"/>
      <c r="AM209" s="27"/>
      <c r="AN209" s="17"/>
      <c r="AO209" s="16">
        <f t="shared" ref="AO209:AO237" si="33">SUM(AD209:AM209)</f>
        <v>2</v>
      </c>
      <c r="AP209" s="18"/>
      <c r="AQ209" s="4"/>
      <c r="AR209" s="39" t="str">
        <f t="shared" si="30"/>
        <v>NAPPES 9/15</v>
      </c>
      <c r="AS209" s="28">
        <f t="shared" ref="AS209:AS237" si="34">SUM(N209,Z209,AO209)</f>
        <v>7</v>
      </c>
      <c r="AT209" s="4"/>
      <c r="AU209" s="4"/>
      <c r="AV209" s="4"/>
      <c r="AW209" s="4"/>
      <c r="AX209" s="4"/>
      <c r="AY209" s="4"/>
    </row>
    <row r="210" spans="1:51">
      <c r="A210" s="41"/>
      <c r="B210" s="15" t="str">
        <f>IFERROR(VLOOKUP(A210,Tableau1[[#All],[N°Article]:[Libellé]],2,FALSE),"")</f>
        <v/>
      </c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17"/>
      <c r="N210" s="16">
        <f t="shared" si="31"/>
        <v>0</v>
      </c>
      <c r="O210" s="17"/>
      <c r="P210" s="27"/>
      <c r="Q210" s="27"/>
      <c r="R210" s="27"/>
      <c r="S210" s="27"/>
      <c r="T210" s="27"/>
      <c r="U210" s="27"/>
      <c r="V210" s="27"/>
      <c r="W210" s="27"/>
      <c r="X210" s="27"/>
      <c r="Y210" s="17"/>
      <c r="Z210" s="16">
        <f t="shared" si="32"/>
        <v>0</v>
      </c>
      <c r="AA210" s="1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  <c r="AL210" s="27"/>
      <c r="AM210" s="27"/>
      <c r="AN210" s="17"/>
      <c r="AO210" s="16">
        <f t="shared" si="33"/>
        <v>0</v>
      </c>
      <c r="AP210" s="18"/>
      <c r="AQ210" s="4"/>
      <c r="AR210" s="39" t="str">
        <f t="shared" si="30"/>
        <v/>
      </c>
      <c r="AS210" s="28">
        <f t="shared" si="34"/>
        <v>0</v>
      </c>
      <c r="AT210" s="4"/>
      <c r="AU210" s="4"/>
      <c r="AV210" s="4"/>
      <c r="AW210" s="4"/>
      <c r="AX210" s="4"/>
      <c r="AY210" s="4"/>
    </row>
    <row r="211" spans="1:51">
      <c r="A211" s="41"/>
      <c r="B211" s="15" t="str">
        <f>IFERROR(VLOOKUP(A211,Tableau1[[#All],[N°Article]:[Libellé]],2,FALSE),"")</f>
        <v/>
      </c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17"/>
      <c r="N211" s="16">
        <f t="shared" si="31"/>
        <v>0</v>
      </c>
      <c r="O211" s="17"/>
      <c r="P211" s="27"/>
      <c r="Q211" s="27"/>
      <c r="R211" s="27"/>
      <c r="S211" s="27"/>
      <c r="T211" s="27"/>
      <c r="U211" s="27"/>
      <c r="V211" s="27"/>
      <c r="W211" s="27"/>
      <c r="X211" s="27"/>
      <c r="Y211" s="17"/>
      <c r="Z211" s="16">
        <f t="shared" si="32"/>
        <v>0</v>
      </c>
      <c r="AA211" s="1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  <c r="AL211" s="27"/>
      <c r="AM211" s="27"/>
      <c r="AN211" s="17"/>
      <c r="AO211" s="16">
        <f t="shared" si="33"/>
        <v>0</v>
      </c>
      <c r="AP211" s="18"/>
      <c r="AQ211" s="4"/>
      <c r="AR211" s="39" t="str">
        <f t="shared" si="30"/>
        <v/>
      </c>
      <c r="AS211" s="28">
        <f t="shared" si="34"/>
        <v>0</v>
      </c>
      <c r="AT211" s="4"/>
      <c r="AU211" s="4"/>
      <c r="AV211" s="4"/>
      <c r="AW211" s="4"/>
      <c r="AX211" s="4"/>
      <c r="AY211" s="4"/>
    </row>
    <row r="212" spans="1:51">
      <c r="A212" s="41"/>
      <c r="B212" s="15" t="str">
        <f>IFERROR(VLOOKUP(A212,Tableau1[[#All],[N°Article]:[Libellé]],2,FALSE),"")</f>
        <v/>
      </c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17"/>
      <c r="N212" s="16">
        <f t="shared" si="31"/>
        <v>0</v>
      </c>
      <c r="O212" s="17"/>
      <c r="P212" s="27"/>
      <c r="Q212" s="27"/>
      <c r="R212" s="27"/>
      <c r="S212" s="27"/>
      <c r="T212" s="27"/>
      <c r="U212" s="27"/>
      <c r="V212" s="27"/>
      <c r="W212" s="27"/>
      <c r="X212" s="27"/>
      <c r="Y212" s="17"/>
      <c r="Z212" s="16">
        <f t="shared" si="32"/>
        <v>0</v>
      </c>
      <c r="AA212" s="1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  <c r="AL212" s="27"/>
      <c r="AM212" s="27"/>
      <c r="AN212" s="17"/>
      <c r="AO212" s="16">
        <f t="shared" si="33"/>
        <v>0</v>
      </c>
      <c r="AP212" s="18"/>
      <c r="AQ212" s="4"/>
      <c r="AR212" s="39" t="str">
        <f t="shared" si="30"/>
        <v/>
      </c>
      <c r="AS212" s="28">
        <f t="shared" si="34"/>
        <v>0</v>
      </c>
      <c r="AT212" s="4"/>
      <c r="AU212" s="4"/>
      <c r="AV212" s="4"/>
      <c r="AW212" s="4"/>
      <c r="AX212" s="4"/>
      <c r="AY212" s="4"/>
    </row>
    <row r="213" spans="1:51">
      <c r="A213" s="41"/>
      <c r="B213" s="15" t="str">
        <f>IFERROR(VLOOKUP(A213,Tableau1[[#All],[N°Article]:[Libellé]],2,FALSE),"")</f>
        <v/>
      </c>
      <c r="C213" s="27"/>
      <c r="D213" s="27"/>
      <c r="E213" s="27"/>
      <c r="F213" s="27"/>
      <c r="G213" s="27"/>
      <c r="H213" s="27"/>
      <c r="I213" s="27"/>
      <c r="J213" s="27"/>
      <c r="K213" s="27"/>
      <c r="L213" s="27"/>
      <c r="M213" s="17"/>
      <c r="N213" s="16">
        <f t="shared" si="31"/>
        <v>0</v>
      </c>
      <c r="O213" s="17"/>
      <c r="P213" s="27"/>
      <c r="Q213" s="27"/>
      <c r="R213" s="27"/>
      <c r="S213" s="27"/>
      <c r="T213" s="27"/>
      <c r="U213" s="27"/>
      <c r="V213" s="27"/>
      <c r="W213" s="27"/>
      <c r="X213" s="27"/>
      <c r="Y213" s="17"/>
      <c r="Z213" s="16">
        <f t="shared" si="32"/>
        <v>0</v>
      </c>
      <c r="AA213" s="1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  <c r="AL213" s="27"/>
      <c r="AM213" s="27"/>
      <c r="AN213" s="17"/>
      <c r="AO213" s="16">
        <f t="shared" si="33"/>
        <v>0</v>
      </c>
      <c r="AP213" s="18"/>
      <c r="AQ213" s="4"/>
      <c r="AR213" s="39" t="str">
        <f t="shared" si="30"/>
        <v/>
      </c>
      <c r="AS213" s="28">
        <f t="shared" si="34"/>
        <v>0</v>
      </c>
      <c r="AT213" s="4"/>
      <c r="AU213" s="4"/>
      <c r="AV213" s="4"/>
      <c r="AW213" s="4"/>
      <c r="AX213" s="4"/>
      <c r="AY213" s="4"/>
    </row>
    <row r="214" spans="1:51">
      <c r="A214" s="41"/>
      <c r="B214" s="15" t="str">
        <f>IFERROR(VLOOKUP(A214,Tableau1[[#All],[N°Article]:[Libellé]],2,FALSE),"")</f>
        <v/>
      </c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17"/>
      <c r="N214" s="16">
        <f t="shared" si="31"/>
        <v>0</v>
      </c>
      <c r="O214" s="17"/>
      <c r="P214" s="27"/>
      <c r="Q214" s="27"/>
      <c r="R214" s="27"/>
      <c r="S214" s="27"/>
      <c r="T214" s="27"/>
      <c r="U214" s="27"/>
      <c r="V214" s="27"/>
      <c r="W214" s="27"/>
      <c r="X214" s="27"/>
      <c r="Y214" s="17"/>
      <c r="Z214" s="16">
        <f t="shared" si="32"/>
        <v>0</v>
      </c>
      <c r="AA214" s="1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  <c r="AL214" s="27"/>
      <c r="AM214" s="27"/>
      <c r="AN214" s="17"/>
      <c r="AO214" s="16">
        <f t="shared" si="33"/>
        <v>0</v>
      </c>
      <c r="AP214" s="18"/>
      <c r="AQ214" s="4"/>
      <c r="AR214" s="39" t="str">
        <f t="shared" si="30"/>
        <v/>
      </c>
      <c r="AS214" s="28">
        <f t="shared" si="34"/>
        <v>0</v>
      </c>
      <c r="AT214" s="4"/>
      <c r="AU214" s="4"/>
      <c r="AV214" s="4"/>
      <c r="AW214" s="4"/>
      <c r="AX214" s="4"/>
      <c r="AY214" s="4"/>
    </row>
    <row r="215" spans="1:51">
      <c r="A215" s="41"/>
      <c r="B215" s="15" t="str">
        <f>IFERROR(VLOOKUP(A215,Tableau1[[#All],[N°Article]:[Libellé]],2,FALSE),"")</f>
        <v/>
      </c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17"/>
      <c r="N215" s="16">
        <f t="shared" si="31"/>
        <v>0</v>
      </c>
      <c r="O215" s="17"/>
      <c r="P215" s="27"/>
      <c r="Q215" s="27"/>
      <c r="R215" s="27"/>
      <c r="S215" s="27"/>
      <c r="T215" s="27"/>
      <c r="U215" s="27"/>
      <c r="V215" s="27"/>
      <c r="W215" s="27"/>
      <c r="X215" s="27"/>
      <c r="Y215" s="17"/>
      <c r="Z215" s="16">
        <f t="shared" si="32"/>
        <v>0</v>
      </c>
      <c r="AA215" s="1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  <c r="AM215" s="27"/>
      <c r="AN215" s="17"/>
      <c r="AO215" s="16">
        <f t="shared" si="33"/>
        <v>0</v>
      </c>
      <c r="AP215" s="18"/>
      <c r="AQ215" s="4"/>
      <c r="AR215" s="39" t="str">
        <f t="shared" si="30"/>
        <v/>
      </c>
      <c r="AS215" s="28">
        <f t="shared" si="34"/>
        <v>0</v>
      </c>
      <c r="AT215" s="4"/>
      <c r="AU215" s="4"/>
      <c r="AV215" s="4"/>
      <c r="AW215" s="4"/>
      <c r="AX215" s="4"/>
      <c r="AY215" s="4"/>
    </row>
    <row r="216" spans="1:51">
      <c r="A216" s="41"/>
      <c r="B216" s="15" t="str">
        <f>IFERROR(VLOOKUP(A216,Tableau1[[#All],[N°Article]:[Libellé]],2,FALSE),"")</f>
        <v/>
      </c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17"/>
      <c r="N216" s="16">
        <f t="shared" si="31"/>
        <v>0</v>
      </c>
      <c r="O216" s="17"/>
      <c r="P216" s="27"/>
      <c r="Q216" s="27"/>
      <c r="R216" s="27"/>
      <c r="S216" s="27"/>
      <c r="T216" s="27"/>
      <c r="U216" s="27"/>
      <c r="V216" s="27"/>
      <c r="W216" s="27"/>
      <c r="X216" s="27"/>
      <c r="Y216" s="17"/>
      <c r="Z216" s="16">
        <f t="shared" si="32"/>
        <v>0</v>
      </c>
      <c r="AA216" s="1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  <c r="AL216" s="27"/>
      <c r="AM216" s="27"/>
      <c r="AN216" s="17"/>
      <c r="AO216" s="16">
        <f t="shared" si="33"/>
        <v>0</v>
      </c>
      <c r="AP216" s="18"/>
      <c r="AQ216" s="4"/>
      <c r="AR216" s="39" t="str">
        <f t="shared" si="30"/>
        <v/>
      </c>
      <c r="AS216" s="28">
        <f t="shared" si="34"/>
        <v>0</v>
      </c>
      <c r="AT216" s="4"/>
      <c r="AU216" s="4"/>
      <c r="AV216" s="4"/>
      <c r="AW216" s="4"/>
      <c r="AX216" s="4"/>
      <c r="AY216" s="4"/>
    </row>
    <row r="217" spans="1:51">
      <c r="A217" s="41"/>
      <c r="B217" s="15" t="str">
        <f>IFERROR(VLOOKUP(A217,Tableau1[[#All],[N°Article]:[Libellé]],2,FALSE),"")</f>
        <v/>
      </c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17"/>
      <c r="N217" s="16">
        <f t="shared" si="31"/>
        <v>0</v>
      </c>
      <c r="O217" s="17"/>
      <c r="P217" s="27"/>
      <c r="Q217" s="27"/>
      <c r="R217" s="27"/>
      <c r="S217" s="27"/>
      <c r="T217" s="27"/>
      <c r="U217" s="27"/>
      <c r="V217" s="27"/>
      <c r="W217" s="27"/>
      <c r="X217" s="27"/>
      <c r="Y217" s="17"/>
      <c r="Z217" s="16">
        <f t="shared" si="32"/>
        <v>0</v>
      </c>
      <c r="AA217" s="1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  <c r="AL217" s="27"/>
      <c r="AM217" s="27"/>
      <c r="AN217" s="17"/>
      <c r="AO217" s="16">
        <f t="shared" si="33"/>
        <v>0</v>
      </c>
      <c r="AP217" s="18"/>
      <c r="AQ217" s="4"/>
      <c r="AR217" s="39" t="str">
        <f t="shared" si="30"/>
        <v/>
      </c>
      <c r="AS217" s="28">
        <f t="shared" si="34"/>
        <v>0</v>
      </c>
      <c r="AT217" s="4"/>
      <c r="AU217" s="4"/>
      <c r="AV217" s="4"/>
      <c r="AW217" s="4"/>
      <c r="AX217" s="4"/>
      <c r="AY217" s="4"/>
    </row>
    <row r="218" spans="1:51">
      <c r="A218" s="41"/>
      <c r="B218" s="15" t="str">
        <f>IFERROR(VLOOKUP(A218,Tableau1[[#All],[N°Article]:[Libellé]],2,FALSE),"")</f>
        <v/>
      </c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17"/>
      <c r="N218" s="16">
        <f t="shared" si="31"/>
        <v>0</v>
      </c>
      <c r="O218" s="17"/>
      <c r="P218" s="27"/>
      <c r="Q218" s="27"/>
      <c r="R218" s="27"/>
      <c r="S218" s="27"/>
      <c r="T218" s="27"/>
      <c r="U218" s="27"/>
      <c r="V218" s="27"/>
      <c r="W218" s="27"/>
      <c r="X218" s="27"/>
      <c r="Y218" s="17"/>
      <c r="Z218" s="16">
        <f t="shared" si="32"/>
        <v>0</v>
      </c>
      <c r="AA218" s="1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  <c r="AL218" s="27"/>
      <c r="AM218" s="27"/>
      <c r="AN218" s="17"/>
      <c r="AO218" s="16">
        <f t="shared" si="33"/>
        <v>0</v>
      </c>
      <c r="AP218" s="18"/>
      <c r="AQ218" s="4"/>
      <c r="AR218" s="39" t="str">
        <f t="shared" si="30"/>
        <v/>
      </c>
      <c r="AS218" s="28">
        <f t="shared" si="34"/>
        <v>0</v>
      </c>
      <c r="AT218" s="4"/>
      <c r="AU218" s="4"/>
      <c r="AV218" s="4"/>
      <c r="AW218" s="4"/>
      <c r="AX218" s="4"/>
      <c r="AY218" s="4"/>
    </row>
    <row r="219" spans="1:51">
      <c r="A219" s="41"/>
      <c r="B219" s="15" t="str">
        <f>IFERROR(VLOOKUP(A219,Tableau1[[#All],[N°Article]:[Libellé]],2,FALSE),"")</f>
        <v/>
      </c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17"/>
      <c r="N219" s="16">
        <f t="shared" si="31"/>
        <v>0</v>
      </c>
      <c r="O219" s="17"/>
      <c r="P219" s="27"/>
      <c r="Q219" s="27"/>
      <c r="R219" s="27"/>
      <c r="S219" s="27"/>
      <c r="T219" s="27"/>
      <c r="U219" s="27"/>
      <c r="V219" s="27"/>
      <c r="W219" s="27"/>
      <c r="X219" s="27"/>
      <c r="Y219" s="17"/>
      <c r="Z219" s="16">
        <f t="shared" si="32"/>
        <v>0</v>
      </c>
      <c r="AA219" s="1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  <c r="AM219" s="27"/>
      <c r="AN219" s="17"/>
      <c r="AO219" s="16">
        <f t="shared" si="33"/>
        <v>0</v>
      </c>
      <c r="AP219" s="18"/>
      <c r="AQ219" s="4"/>
      <c r="AR219" s="39" t="str">
        <f t="shared" si="30"/>
        <v/>
      </c>
      <c r="AS219" s="28">
        <f t="shared" si="34"/>
        <v>0</v>
      </c>
      <c r="AT219" s="4"/>
      <c r="AU219" s="4"/>
      <c r="AV219" s="4"/>
      <c r="AW219" s="4"/>
      <c r="AX219" s="4"/>
      <c r="AY219" s="4"/>
    </row>
    <row r="220" spans="1:51">
      <c r="A220" s="41"/>
      <c r="B220" s="15" t="str">
        <f>IFERROR(VLOOKUP(A220,Tableau1[[#All],[N°Article]:[Libellé]],2,FALSE),"")</f>
        <v/>
      </c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17"/>
      <c r="N220" s="16">
        <f t="shared" si="31"/>
        <v>0</v>
      </c>
      <c r="O220" s="17"/>
      <c r="P220" s="27"/>
      <c r="Q220" s="27"/>
      <c r="R220" s="27"/>
      <c r="S220" s="27"/>
      <c r="T220" s="27"/>
      <c r="U220" s="27"/>
      <c r="V220" s="27"/>
      <c r="W220" s="27"/>
      <c r="X220" s="27"/>
      <c r="Y220" s="17"/>
      <c r="Z220" s="16">
        <f t="shared" si="32"/>
        <v>0</v>
      </c>
      <c r="AA220" s="1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  <c r="AM220" s="27"/>
      <c r="AN220" s="17"/>
      <c r="AO220" s="16">
        <f t="shared" si="33"/>
        <v>0</v>
      </c>
      <c r="AP220" s="18"/>
      <c r="AQ220" s="4"/>
      <c r="AR220" s="39" t="str">
        <f t="shared" si="30"/>
        <v/>
      </c>
      <c r="AS220" s="28">
        <f t="shared" si="34"/>
        <v>0</v>
      </c>
      <c r="AT220" s="4"/>
      <c r="AU220" s="4"/>
      <c r="AV220" s="4"/>
      <c r="AW220" s="4"/>
      <c r="AX220" s="4"/>
      <c r="AY220" s="4"/>
    </row>
    <row r="221" spans="1:51">
      <c r="A221" s="41"/>
      <c r="B221" s="15" t="str">
        <f>IFERROR(VLOOKUP(A221,Tableau1[[#All],[N°Article]:[Libellé]],2,FALSE),"")</f>
        <v/>
      </c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17"/>
      <c r="N221" s="16">
        <f t="shared" si="31"/>
        <v>0</v>
      </c>
      <c r="O221" s="17"/>
      <c r="P221" s="27"/>
      <c r="Q221" s="27"/>
      <c r="R221" s="27"/>
      <c r="S221" s="27"/>
      <c r="T221" s="27"/>
      <c r="U221" s="27"/>
      <c r="V221" s="27"/>
      <c r="W221" s="27"/>
      <c r="X221" s="27"/>
      <c r="Y221" s="17"/>
      <c r="Z221" s="16">
        <f t="shared" si="32"/>
        <v>0</v>
      </c>
      <c r="AA221" s="1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  <c r="AM221" s="27"/>
      <c r="AN221" s="17"/>
      <c r="AO221" s="16">
        <f t="shared" si="33"/>
        <v>0</v>
      </c>
      <c r="AP221" s="18"/>
      <c r="AQ221" s="4"/>
      <c r="AR221" s="39" t="str">
        <f t="shared" si="30"/>
        <v/>
      </c>
      <c r="AS221" s="28">
        <f t="shared" si="34"/>
        <v>0</v>
      </c>
      <c r="AT221" s="4"/>
      <c r="AU221" s="4"/>
      <c r="AV221" s="4"/>
      <c r="AW221" s="4"/>
      <c r="AX221" s="4"/>
      <c r="AY221" s="4"/>
    </row>
    <row r="222" spans="1:51">
      <c r="A222" s="41"/>
      <c r="B222" s="15" t="str">
        <f>IFERROR(VLOOKUP(A222,Tableau1[[#All],[N°Article]:[Libellé]],2,FALSE),"")</f>
        <v/>
      </c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17"/>
      <c r="N222" s="16">
        <f t="shared" si="31"/>
        <v>0</v>
      </c>
      <c r="O222" s="17"/>
      <c r="P222" s="27"/>
      <c r="Q222" s="27"/>
      <c r="R222" s="27"/>
      <c r="S222" s="27"/>
      <c r="T222" s="27"/>
      <c r="U222" s="27"/>
      <c r="V222" s="27"/>
      <c r="W222" s="27"/>
      <c r="X222" s="27"/>
      <c r="Y222" s="17"/>
      <c r="Z222" s="16">
        <f t="shared" si="32"/>
        <v>0</v>
      </c>
      <c r="AA222" s="1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  <c r="AM222" s="27"/>
      <c r="AN222" s="17"/>
      <c r="AO222" s="16">
        <f t="shared" si="33"/>
        <v>0</v>
      </c>
      <c r="AP222" s="18"/>
      <c r="AQ222" s="4"/>
      <c r="AR222" s="39" t="str">
        <f t="shared" si="30"/>
        <v/>
      </c>
      <c r="AS222" s="28">
        <f t="shared" si="34"/>
        <v>0</v>
      </c>
      <c r="AT222" s="4"/>
      <c r="AU222" s="4"/>
      <c r="AV222" s="4"/>
      <c r="AW222" s="4"/>
      <c r="AX222" s="4"/>
      <c r="AY222" s="4"/>
    </row>
    <row r="223" spans="1:51">
      <c r="A223" s="41"/>
      <c r="B223" s="15" t="str">
        <f>IFERROR(VLOOKUP(A223,Tableau1[[#All],[N°Article]:[Libellé]],2,FALSE),"")</f>
        <v/>
      </c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17"/>
      <c r="N223" s="16">
        <f t="shared" si="31"/>
        <v>0</v>
      </c>
      <c r="O223" s="17"/>
      <c r="P223" s="27"/>
      <c r="Q223" s="27"/>
      <c r="R223" s="27"/>
      <c r="S223" s="27"/>
      <c r="T223" s="27"/>
      <c r="U223" s="27"/>
      <c r="V223" s="27"/>
      <c r="W223" s="27"/>
      <c r="X223" s="27"/>
      <c r="Y223" s="17"/>
      <c r="Z223" s="16">
        <f t="shared" si="32"/>
        <v>0</v>
      </c>
      <c r="AA223" s="1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  <c r="AM223" s="27"/>
      <c r="AN223" s="17"/>
      <c r="AO223" s="16">
        <f t="shared" si="33"/>
        <v>0</v>
      </c>
      <c r="AP223" s="18"/>
      <c r="AQ223" s="4"/>
      <c r="AR223" s="39" t="str">
        <f t="shared" si="30"/>
        <v/>
      </c>
      <c r="AS223" s="28">
        <f t="shared" si="34"/>
        <v>0</v>
      </c>
      <c r="AT223" s="4"/>
      <c r="AU223" s="4"/>
      <c r="AV223" s="4"/>
      <c r="AW223" s="4"/>
      <c r="AX223" s="4"/>
      <c r="AY223" s="4"/>
    </row>
    <row r="224" spans="1:51">
      <c r="A224" s="41"/>
      <c r="B224" s="15" t="str">
        <f>IFERROR(VLOOKUP(A224,Tableau1[[#All],[N°Article]:[Libellé]],2,FALSE),"")</f>
        <v/>
      </c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17"/>
      <c r="N224" s="16">
        <f t="shared" si="31"/>
        <v>0</v>
      </c>
      <c r="O224" s="17"/>
      <c r="P224" s="27"/>
      <c r="Q224" s="27"/>
      <c r="R224" s="27"/>
      <c r="S224" s="27"/>
      <c r="T224" s="27"/>
      <c r="U224" s="27"/>
      <c r="V224" s="27"/>
      <c r="W224" s="27"/>
      <c r="X224" s="27"/>
      <c r="Y224" s="17"/>
      <c r="Z224" s="16">
        <f t="shared" si="32"/>
        <v>0</v>
      </c>
      <c r="AA224" s="1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  <c r="AM224" s="27"/>
      <c r="AN224" s="17"/>
      <c r="AO224" s="16">
        <f t="shared" si="33"/>
        <v>0</v>
      </c>
      <c r="AP224" s="18"/>
      <c r="AQ224" s="4"/>
      <c r="AR224" s="39" t="str">
        <f t="shared" si="30"/>
        <v/>
      </c>
      <c r="AS224" s="28">
        <f t="shared" si="34"/>
        <v>0</v>
      </c>
      <c r="AT224" s="4"/>
      <c r="AU224" s="4"/>
      <c r="AV224" s="4"/>
      <c r="AW224" s="4"/>
      <c r="AX224" s="4"/>
      <c r="AY224" s="4"/>
    </row>
    <row r="225" spans="1:51">
      <c r="A225" s="41"/>
      <c r="B225" s="15" t="str">
        <f>IFERROR(VLOOKUP(A225,Tableau1[[#All],[N°Article]:[Libellé]],2,FALSE),"")</f>
        <v/>
      </c>
      <c r="C225" s="27"/>
      <c r="D225" s="27"/>
      <c r="E225" s="27"/>
      <c r="F225" s="27"/>
      <c r="G225" s="27"/>
      <c r="H225" s="27"/>
      <c r="I225" s="27"/>
      <c r="J225" s="27"/>
      <c r="K225" s="27"/>
      <c r="L225" s="27"/>
      <c r="M225" s="17"/>
      <c r="N225" s="16">
        <f t="shared" si="31"/>
        <v>0</v>
      </c>
      <c r="O225" s="17"/>
      <c r="P225" s="27"/>
      <c r="Q225" s="27"/>
      <c r="R225" s="27"/>
      <c r="S225" s="27"/>
      <c r="T225" s="27"/>
      <c r="U225" s="27"/>
      <c r="V225" s="27"/>
      <c r="W225" s="27"/>
      <c r="X225" s="27"/>
      <c r="Y225" s="17"/>
      <c r="Z225" s="16">
        <f t="shared" si="32"/>
        <v>0</v>
      </c>
      <c r="AA225" s="1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  <c r="AM225" s="27"/>
      <c r="AN225" s="17"/>
      <c r="AO225" s="16">
        <f t="shared" si="33"/>
        <v>0</v>
      </c>
      <c r="AP225" s="18"/>
      <c r="AQ225" s="4"/>
      <c r="AR225" s="39" t="str">
        <f t="shared" si="30"/>
        <v/>
      </c>
      <c r="AS225" s="28">
        <f t="shared" si="34"/>
        <v>0</v>
      </c>
      <c r="AT225" s="4"/>
      <c r="AU225" s="4"/>
      <c r="AV225" s="4"/>
      <c r="AW225" s="4"/>
      <c r="AX225" s="4"/>
      <c r="AY225" s="4"/>
    </row>
    <row r="226" spans="1:51">
      <c r="A226" s="41"/>
      <c r="B226" s="15" t="str">
        <f>IFERROR(VLOOKUP(A226,Tableau1[[#All],[N°Article]:[Libellé]],2,FALSE),"")</f>
        <v/>
      </c>
      <c r="C226" s="27"/>
      <c r="D226" s="27"/>
      <c r="E226" s="27"/>
      <c r="F226" s="27"/>
      <c r="G226" s="27"/>
      <c r="H226" s="27"/>
      <c r="I226" s="27"/>
      <c r="J226" s="27"/>
      <c r="K226" s="27"/>
      <c r="L226" s="27"/>
      <c r="M226" s="17"/>
      <c r="N226" s="16">
        <f t="shared" si="31"/>
        <v>0</v>
      </c>
      <c r="O226" s="17"/>
      <c r="P226" s="27"/>
      <c r="Q226" s="27"/>
      <c r="R226" s="27"/>
      <c r="S226" s="27"/>
      <c r="T226" s="27"/>
      <c r="U226" s="27"/>
      <c r="V226" s="27"/>
      <c r="W226" s="27"/>
      <c r="X226" s="27"/>
      <c r="Y226" s="17"/>
      <c r="Z226" s="16">
        <f t="shared" si="32"/>
        <v>0</v>
      </c>
      <c r="AA226" s="1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  <c r="AL226" s="27"/>
      <c r="AM226" s="27"/>
      <c r="AN226" s="17"/>
      <c r="AO226" s="16">
        <f t="shared" si="33"/>
        <v>0</v>
      </c>
      <c r="AP226" s="18"/>
      <c r="AQ226" s="4"/>
      <c r="AR226" s="39" t="str">
        <f t="shared" si="30"/>
        <v/>
      </c>
      <c r="AS226" s="28">
        <f t="shared" si="34"/>
        <v>0</v>
      </c>
      <c r="AT226" s="4"/>
      <c r="AU226" s="4"/>
      <c r="AV226" s="4"/>
      <c r="AW226" s="4"/>
      <c r="AX226" s="4"/>
      <c r="AY226" s="4"/>
    </row>
    <row r="227" spans="1:51">
      <c r="A227" s="41"/>
      <c r="B227" s="15" t="str">
        <f>IFERROR(VLOOKUP(A227,Tableau1[[#All],[N°Article]:[Libellé]],2,FALSE),"")</f>
        <v/>
      </c>
      <c r="C227" s="27"/>
      <c r="D227" s="27"/>
      <c r="E227" s="27"/>
      <c r="F227" s="27"/>
      <c r="G227" s="27"/>
      <c r="H227" s="27"/>
      <c r="I227" s="27"/>
      <c r="J227" s="27"/>
      <c r="K227" s="27"/>
      <c r="L227" s="27"/>
      <c r="M227" s="17"/>
      <c r="N227" s="16">
        <f t="shared" si="31"/>
        <v>0</v>
      </c>
      <c r="O227" s="17"/>
      <c r="P227" s="27"/>
      <c r="Q227" s="27"/>
      <c r="R227" s="27"/>
      <c r="S227" s="27"/>
      <c r="T227" s="27"/>
      <c r="U227" s="27"/>
      <c r="V227" s="27"/>
      <c r="W227" s="27"/>
      <c r="X227" s="27"/>
      <c r="Y227" s="17"/>
      <c r="Z227" s="16">
        <f t="shared" si="32"/>
        <v>0</v>
      </c>
      <c r="AA227" s="1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  <c r="AL227" s="27"/>
      <c r="AM227" s="27"/>
      <c r="AN227" s="17"/>
      <c r="AO227" s="16">
        <f t="shared" si="33"/>
        <v>0</v>
      </c>
      <c r="AP227" s="18"/>
      <c r="AQ227" s="4"/>
      <c r="AR227" s="39" t="str">
        <f t="shared" si="30"/>
        <v/>
      </c>
      <c r="AS227" s="28">
        <f t="shared" si="34"/>
        <v>0</v>
      </c>
      <c r="AT227" s="4"/>
      <c r="AU227" s="4"/>
      <c r="AV227" s="4"/>
      <c r="AW227" s="4"/>
      <c r="AX227" s="4"/>
      <c r="AY227" s="4"/>
    </row>
    <row r="228" spans="1:51">
      <c r="A228" s="41"/>
      <c r="B228" s="15" t="str">
        <f>IFERROR(VLOOKUP(A228,Tableau1[[#All],[N°Article]:[Libellé]],2,FALSE),"")</f>
        <v/>
      </c>
      <c r="C228" s="27"/>
      <c r="D228" s="27"/>
      <c r="E228" s="27"/>
      <c r="F228" s="27"/>
      <c r="G228" s="27"/>
      <c r="H228" s="27"/>
      <c r="I228" s="27"/>
      <c r="J228" s="27"/>
      <c r="K228" s="27"/>
      <c r="L228" s="27"/>
      <c r="M228" s="17"/>
      <c r="N228" s="16">
        <f t="shared" si="31"/>
        <v>0</v>
      </c>
      <c r="O228" s="17"/>
      <c r="P228" s="27"/>
      <c r="Q228" s="27"/>
      <c r="R228" s="27"/>
      <c r="S228" s="27"/>
      <c r="T228" s="27"/>
      <c r="U228" s="27"/>
      <c r="V228" s="27"/>
      <c r="W228" s="27"/>
      <c r="X228" s="27"/>
      <c r="Y228" s="17"/>
      <c r="Z228" s="16">
        <f t="shared" si="32"/>
        <v>0</v>
      </c>
      <c r="AA228" s="1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  <c r="AL228" s="27"/>
      <c r="AM228" s="27"/>
      <c r="AN228" s="17"/>
      <c r="AO228" s="16">
        <f t="shared" si="33"/>
        <v>0</v>
      </c>
      <c r="AP228" s="18"/>
      <c r="AQ228" s="4"/>
      <c r="AR228" s="39" t="str">
        <f t="shared" si="30"/>
        <v/>
      </c>
      <c r="AS228" s="28">
        <f t="shared" si="34"/>
        <v>0</v>
      </c>
      <c r="AT228" s="4"/>
      <c r="AU228" s="4"/>
      <c r="AV228" s="4"/>
      <c r="AW228" s="4"/>
      <c r="AX228" s="4"/>
      <c r="AY228" s="4"/>
    </row>
    <row r="229" spans="1:51">
      <c r="A229" s="41"/>
      <c r="B229" s="15" t="str">
        <f>IFERROR(VLOOKUP(A229,Tableau1[[#All],[N°Article]:[Libellé]],2,FALSE),"")</f>
        <v/>
      </c>
      <c r="C229" s="27"/>
      <c r="D229" s="27"/>
      <c r="E229" s="27"/>
      <c r="F229" s="27"/>
      <c r="G229" s="27"/>
      <c r="H229" s="27"/>
      <c r="I229" s="27"/>
      <c r="J229" s="27"/>
      <c r="K229" s="27"/>
      <c r="L229" s="27"/>
      <c r="M229" s="17"/>
      <c r="N229" s="16">
        <f t="shared" si="31"/>
        <v>0</v>
      </c>
      <c r="O229" s="17"/>
      <c r="P229" s="27"/>
      <c r="Q229" s="27"/>
      <c r="R229" s="27"/>
      <c r="S229" s="27"/>
      <c r="T229" s="27"/>
      <c r="U229" s="27"/>
      <c r="V229" s="27"/>
      <c r="W229" s="27"/>
      <c r="X229" s="27"/>
      <c r="Y229" s="17"/>
      <c r="Z229" s="16">
        <f t="shared" si="32"/>
        <v>0</v>
      </c>
      <c r="AA229" s="1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  <c r="AM229" s="27"/>
      <c r="AN229" s="17"/>
      <c r="AO229" s="16">
        <f t="shared" si="33"/>
        <v>0</v>
      </c>
      <c r="AP229" s="18"/>
      <c r="AQ229" s="4"/>
      <c r="AR229" s="39" t="str">
        <f t="shared" si="30"/>
        <v/>
      </c>
      <c r="AS229" s="28">
        <f t="shared" si="34"/>
        <v>0</v>
      </c>
      <c r="AT229" s="4"/>
      <c r="AU229" s="4"/>
      <c r="AV229" s="4"/>
      <c r="AW229" s="4"/>
      <c r="AX229" s="4"/>
      <c r="AY229" s="4"/>
    </row>
    <row r="230" spans="1:51">
      <c r="A230" s="41"/>
      <c r="B230" s="15" t="str">
        <f>IFERROR(VLOOKUP(A230,Tableau1[[#All],[N°Article]:[Libellé]],2,FALSE),"")</f>
        <v/>
      </c>
      <c r="C230" s="27"/>
      <c r="D230" s="27"/>
      <c r="E230" s="27"/>
      <c r="F230" s="27"/>
      <c r="G230" s="27"/>
      <c r="H230" s="27"/>
      <c r="I230" s="27"/>
      <c r="J230" s="27"/>
      <c r="K230" s="27"/>
      <c r="L230" s="27"/>
      <c r="M230" s="17"/>
      <c r="N230" s="16">
        <f t="shared" si="31"/>
        <v>0</v>
      </c>
      <c r="O230" s="17"/>
      <c r="P230" s="27"/>
      <c r="Q230" s="27"/>
      <c r="R230" s="27"/>
      <c r="S230" s="27"/>
      <c r="T230" s="27"/>
      <c r="U230" s="27"/>
      <c r="V230" s="27"/>
      <c r="W230" s="27"/>
      <c r="X230" s="27"/>
      <c r="Y230" s="17"/>
      <c r="Z230" s="16">
        <f t="shared" si="32"/>
        <v>0</v>
      </c>
      <c r="AA230" s="1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  <c r="AM230" s="27"/>
      <c r="AN230" s="17"/>
      <c r="AO230" s="16">
        <f t="shared" si="33"/>
        <v>0</v>
      </c>
      <c r="AP230" s="18"/>
      <c r="AQ230" s="4"/>
      <c r="AR230" s="39" t="str">
        <f t="shared" si="30"/>
        <v/>
      </c>
      <c r="AS230" s="28">
        <f t="shared" si="34"/>
        <v>0</v>
      </c>
      <c r="AT230" s="4"/>
      <c r="AU230" s="4"/>
      <c r="AV230" s="4"/>
      <c r="AW230" s="4"/>
      <c r="AX230" s="4"/>
      <c r="AY230" s="4"/>
    </row>
    <row r="231" spans="1:51">
      <c r="A231" s="42"/>
      <c r="B231" s="15" t="str">
        <f>IFERROR(VLOOKUP(A231,Tableau1[[#All],[N°Article]:[Libellé]],2,FALSE),"")</f>
        <v/>
      </c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17"/>
      <c r="N231" s="16">
        <f t="shared" si="31"/>
        <v>0</v>
      </c>
      <c r="O231" s="17"/>
      <c r="P231" s="27"/>
      <c r="Q231" s="27"/>
      <c r="R231" s="27"/>
      <c r="S231" s="27"/>
      <c r="T231" s="27"/>
      <c r="U231" s="27"/>
      <c r="V231" s="27"/>
      <c r="W231" s="27"/>
      <c r="X231" s="27"/>
      <c r="Y231" s="17"/>
      <c r="Z231" s="16">
        <f t="shared" si="32"/>
        <v>0</v>
      </c>
      <c r="AA231" s="1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  <c r="AM231" s="27"/>
      <c r="AN231" s="17"/>
      <c r="AO231" s="16">
        <f t="shared" si="33"/>
        <v>0</v>
      </c>
      <c r="AP231" s="18"/>
      <c r="AQ231" s="4"/>
      <c r="AR231" s="39" t="str">
        <f t="shared" si="30"/>
        <v/>
      </c>
      <c r="AS231" s="28">
        <f t="shared" si="34"/>
        <v>0</v>
      </c>
      <c r="AT231" s="4"/>
      <c r="AU231" s="4"/>
      <c r="AV231" s="4"/>
      <c r="AW231" s="4"/>
      <c r="AX231" s="4"/>
      <c r="AY231" s="4"/>
    </row>
    <row r="232" spans="1:51">
      <c r="A232" s="42"/>
      <c r="B232" s="15" t="str">
        <f>IFERROR(VLOOKUP(A232,Tableau1[[#All],[N°Article]:[Libellé]],2,FALSE),"")</f>
        <v/>
      </c>
      <c r="C232" s="27"/>
      <c r="D232" s="27"/>
      <c r="E232" s="27"/>
      <c r="F232" s="27"/>
      <c r="G232" s="27"/>
      <c r="H232" s="27"/>
      <c r="I232" s="27"/>
      <c r="J232" s="27"/>
      <c r="K232" s="27"/>
      <c r="L232" s="27"/>
      <c r="M232" s="17"/>
      <c r="N232" s="16">
        <f t="shared" si="31"/>
        <v>0</v>
      </c>
      <c r="O232" s="17"/>
      <c r="P232" s="27"/>
      <c r="Q232" s="27"/>
      <c r="R232" s="27"/>
      <c r="S232" s="27"/>
      <c r="T232" s="27"/>
      <c r="U232" s="27"/>
      <c r="V232" s="27"/>
      <c r="W232" s="27"/>
      <c r="X232" s="27"/>
      <c r="Y232" s="17"/>
      <c r="Z232" s="16">
        <f t="shared" si="32"/>
        <v>0</v>
      </c>
      <c r="AA232" s="1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  <c r="AM232" s="27"/>
      <c r="AN232" s="17"/>
      <c r="AO232" s="16">
        <f t="shared" si="33"/>
        <v>0</v>
      </c>
      <c r="AP232" s="18"/>
      <c r="AQ232" s="4"/>
      <c r="AR232" s="39" t="str">
        <f t="shared" si="30"/>
        <v/>
      </c>
      <c r="AS232" s="28">
        <f t="shared" si="34"/>
        <v>0</v>
      </c>
      <c r="AT232" s="4"/>
      <c r="AU232" s="4"/>
      <c r="AV232" s="4"/>
      <c r="AW232" s="4"/>
      <c r="AX232" s="4"/>
      <c r="AY232" s="4"/>
    </row>
    <row r="233" spans="1:51">
      <c r="A233" s="42"/>
      <c r="B233" s="15" t="str">
        <f>IFERROR(VLOOKUP(A233,Tableau1[[#All],[N°Article]:[Libellé]],2,FALSE),"")</f>
        <v/>
      </c>
      <c r="C233" s="27"/>
      <c r="D233" s="27"/>
      <c r="E233" s="27"/>
      <c r="F233" s="27"/>
      <c r="G233" s="27"/>
      <c r="H233" s="27"/>
      <c r="I233" s="27"/>
      <c r="J233" s="27"/>
      <c r="K233" s="27"/>
      <c r="L233" s="27"/>
      <c r="M233" s="17"/>
      <c r="N233" s="16">
        <f t="shared" si="31"/>
        <v>0</v>
      </c>
      <c r="O233" s="17"/>
      <c r="P233" s="27"/>
      <c r="Q233" s="27"/>
      <c r="R233" s="27"/>
      <c r="S233" s="27"/>
      <c r="T233" s="27"/>
      <c r="U233" s="27"/>
      <c r="V233" s="27"/>
      <c r="W233" s="27"/>
      <c r="X233" s="27"/>
      <c r="Y233" s="17"/>
      <c r="Z233" s="16">
        <f t="shared" si="32"/>
        <v>0</v>
      </c>
      <c r="AA233" s="1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  <c r="AM233" s="27"/>
      <c r="AN233" s="17"/>
      <c r="AO233" s="16">
        <f t="shared" si="33"/>
        <v>0</v>
      </c>
      <c r="AP233" s="18"/>
      <c r="AQ233" s="4"/>
      <c r="AR233" s="39" t="str">
        <f t="shared" si="30"/>
        <v/>
      </c>
      <c r="AS233" s="28">
        <f t="shared" si="34"/>
        <v>0</v>
      </c>
      <c r="AT233" s="4"/>
      <c r="AU233" s="4"/>
      <c r="AV233" s="4"/>
      <c r="AW233" s="4"/>
      <c r="AX233" s="4"/>
      <c r="AY233" s="4"/>
    </row>
    <row r="234" spans="1:51">
      <c r="A234" s="42"/>
      <c r="B234" s="15" t="str">
        <f>IFERROR(VLOOKUP(A234,Tableau1[[#All],[N°Article]:[Libellé]],2,FALSE),"")</f>
        <v/>
      </c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17"/>
      <c r="N234" s="16">
        <f t="shared" si="31"/>
        <v>0</v>
      </c>
      <c r="O234" s="17"/>
      <c r="P234" s="27"/>
      <c r="Q234" s="27"/>
      <c r="R234" s="27"/>
      <c r="S234" s="27"/>
      <c r="T234" s="27"/>
      <c r="U234" s="27"/>
      <c r="V234" s="27"/>
      <c r="W234" s="27"/>
      <c r="X234" s="27"/>
      <c r="Y234" s="17"/>
      <c r="Z234" s="16">
        <f t="shared" si="32"/>
        <v>0</v>
      </c>
      <c r="AA234" s="1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  <c r="AM234" s="27"/>
      <c r="AN234" s="17"/>
      <c r="AO234" s="16">
        <f t="shared" si="33"/>
        <v>0</v>
      </c>
      <c r="AP234" s="18"/>
      <c r="AQ234" s="4"/>
      <c r="AR234" s="39" t="str">
        <f t="shared" si="30"/>
        <v/>
      </c>
      <c r="AS234" s="28">
        <f t="shared" si="34"/>
        <v>0</v>
      </c>
      <c r="AT234" s="4"/>
      <c r="AU234" s="4"/>
      <c r="AV234" s="4"/>
      <c r="AW234" s="4"/>
      <c r="AX234" s="4"/>
      <c r="AY234" s="4"/>
    </row>
    <row r="235" spans="1:51">
      <c r="A235" s="42"/>
      <c r="B235" s="15" t="str">
        <f>IFERROR(VLOOKUP(A235,Tableau1[[#All],[N°Article]:[Libellé]],2,FALSE),"")</f>
        <v/>
      </c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17"/>
      <c r="N235" s="16">
        <f t="shared" si="31"/>
        <v>0</v>
      </c>
      <c r="O235" s="17"/>
      <c r="P235" s="27"/>
      <c r="Q235" s="27"/>
      <c r="R235" s="27"/>
      <c r="S235" s="27"/>
      <c r="T235" s="27"/>
      <c r="U235" s="27"/>
      <c r="V235" s="27"/>
      <c r="W235" s="27"/>
      <c r="X235" s="27"/>
      <c r="Y235" s="17"/>
      <c r="Z235" s="16">
        <f t="shared" si="32"/>
        <v>0</v>
      </c>
      <c r="AA235" s="1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  <c r="AM235" s="27"/>
      <c r="AN235" s="17"/>
      <c r="AO235" s="16">
        <f t="shared" si="33"/>
        <v>0</v>
      </c>
      <c r="AP235" s="18"/>
      <c r="AQ235" s="4"/>
      <c r="AR235" s="39" t="str">
        <f t="shared" si="30"/>
        <v/>
      </c>
      <c r="AS235" s="28">
        <f t="shared" si="34"/>
        <v>0</v>
      </c>
      <c r="AT235" s="4"/>
      <c r="AU235" s="4"/>
      <c r="AV235" s="4"/>
      <c r="AW235" s="4"/>
      <c r="AX235" s="4"/>
      <c r="AY235" s="4"/>
    </row>
    <row r="236" spans="1:51">
      <c r="A236" s="42"/>
      <c r="B236" s="15" t="str">
        <f>IFERROR(VLOOKUP(A236,Tableau1[[#All],[N°Article]:[Libellé]],2,FALSE),"")</f>
        <v/>
      </c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17"/>
      <c r="N236" s="16">
        <f t="shared" si="31"/>
        <v>0</v>
      </c>
      <c r="O236" s="17"/>
      <c r="P236" s="27"/>
      <c r="Q236" s="27"/>
      <c r="R236" s="27"/>
      <c r="S236" s="27"/>
      <c r="T236" s="27"/>
      <c r="U236" s="27"/>
      <c r="V236" s="27"/>
      <c r="W236" s="27"/>
      <c r="X236" s="27"/>
      <c r="Y236" s="17"/>
      <c r="Z236" s="16">
        <f t="shared" si="32"/>
        <v>0</v>
      </c>
      <c r="AA236" s="1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  <c r="AM236" s="27"/>
      <c r="AN236" s="17"/>
      <c r="AO236" s="16">
        <f t="shared" si="33"/>
        <v>0</v>
      </c>
      <c r="AP236" s="18"/>
      <c r="AQ236" s="4"/>
      <c r="AR236" s="39" t="str">
        <f t="shared" si="30"/>
        <v/>
      </c>
      <c r="AS236" s="28">
        <f t="shared" si="34"/>
        <v>0</v>
      </c>
      <c r="AT236" s="4"/>
      <c r="AU236" s="4"/>
      <c r="AV236" s="4"/>
      <c r="AW236" s="4"/>
      <c r="AX236" s="4"/>
      <c r="AY236" s="4"/>
    </row>
    <row r="237" spans="1:51">
      <c r="A237" s="42"/>
      <c r="B237" s="15" t="str">
        <f>IFERROR(VLOOKUP(A237,Tableau1[[#All],[N°Article]:[Libellé]],2,FALSE),"")</f>
        <v/>
      </c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17"/>
      <c r="N237" s="16">
        <f t="shared" si="31"/>
        <v>0</v>
      </c>
      <c r="O237" s="17"/>
      <c r="P237" s="27"/>
      <c r="Q237" s="27"/>
      <c r="R237" s="27"/>
      <c r="S237" s="27"/>
      <c r="T237" s="27"/>
      <c r="U237" s="27"/>
      <c r="V237" s="27"/>
      <c r="W237" s="27"/>
      <c r="X237" s="27"/>
      <c r="Y237" s="17"/>
      <c r="Z237" s="16">
        <f t="shared" si="32"/>
        <v>0</v>
      </c>
      <c r="AA237" s="1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  <c r="AL237" s="27"/>
      <c r="AM237" s="27"/>
      <c r="AN237" s="17"/>
      <c r="AO237" s="16">
        <f t="shared" si="33"/>
        <v>0</v>
      </c>
      <c r="AP237" s="18"/>
      <c r="AQ237" s="4"/>
      <c r="AR237" s="39" t="str">
        <f t="shared" si="30"/>
        <v/>
      </c>
      <c r="AS237" s="28">
        <f t="shared" si="34"/>
        <v>0</v>
      </c>
      <c r="AT237" s="4"/>
      <c r="AU237" s="4"/>
      <c r="AV237" s="4"/>
      <c r="AW237" s="4"/>
      <c r="AX237" s="4"/>
      <c r="AY237" s="4"/>
    </row>
    <row r="238" spans="1:51">
      <c r="A238" s="43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19"/>
      <c r="AQ238" s="4"/>
      <c r="AR238" s="4"/>
      <c r="AS238" s="4"/>
      <c r="AT238" s="4"/>
      <c r="AU238" s="4"/>
      <c r="AV238" s="4"/>
      <c r="AW238" s="4"/>
      <c r="AX238" s="4"/>
      <c r="AY238" s="4"/>
    </row>
    <row r="239" spans="1:51">
      <c r="A239" s="6"/>
      <c r="B239" s="12" t="s">
        <v>5</v>
      </c>
      <c r="C239" s="6"/>
      <c r="D239" s="13" t="s">
        <v>50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4"/>
      <c r="AR239" s="4"/>
      <c r="AS239" s="4"/>
      <c r="AT239" s="4"/>
      <c r="AU239" s="4"/>
      <c r="AV239" s="4"/>
      <c r="AW239" s="4"/>
      <c r="AX239" s="4"/>
      <c r="AY239" s="4"/>
    </row>
    <row r="240" spans="1:51">
      <c r="A240" s="6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</row>
    <row r="241" spans="1:51" ht="46.5">
      <c r="A241" s="14" t="s">
        <v>0</v>
      </c>
      <c r="B241" s="14" t="s">
        <v>4</v>
      </c>
      <c r="C241" s="11">
        <v>42217</v>
      </c>
      <c r="D241" s="11">
        <v>42218</v>
      </c>
      <c r="E241" s="11">
        <v>42219</v>
      </c>
      <c r="F241" s="11">
        <v>42220</v>
      </c>
      <c r="G241" s="11">
        <v>42221</v>
      </c>
      <c r="H241" s="11">
        <v>42222</v>
      </c>
      <c r="I241" s="11">
        <v>42223</v>
      </c>
      <c r="J241" s="11">
        <v>42224</v>
      </c>
      <c r="K241" s="11">
        <v>42225</v>
      </c>
      <c r="L241" s="11">
        <v>42226</v>
      </c>
      <c r="M241" s="10"/>
      <c r="N241" s="11" t="s">
        <v>25</v>
      </c>
      <c r="O241" s="10"/>
      <c r="P241" s="11">
        <v>42227</v>
      </c>
      <c r="Q241" s="11">
        <v>42228</v>
      </c>
      <c r="R241" s="11">
        <v>42229</v>
      </c>
      <c r="S241" s="11">
        <v>42230</v>
      </c>
      <c r="T241" s="11">
        <v>42231</v>
      </c>
      <c r="U241" s="11">
        <v>42232</v>
      </c>
      <c r="V241" s="11">
        <v>42233</v>
      </c>
      <c r="W241" s="11">
        <v>42234</v>
      </c>
      <c r="X241" s="11">
        <v>42235</v>
      </c>
      <c r="Y241" s="10"/>
      <c r="Z241" s="11" t="s">
        <v>26</v>
      </c>
      <c r="AA241" s="10"/>
      <c r="AB241" s="11">
        <v>42236</v>
      </c>
      <c r="AC241" s="11">
        <v>42237</v>
      </c>
      <c r="AD241" s="11">
        <v>42238</v>
      </c>
      <c r="AE241" s="11">
        <v>42239</v>
      </c>
      <c r="AF241" s="11">
        <v>42240</v>
      </c>
      <c r="AG241" s="11">
        <v>42241</v>
      </c>
      <c r="AH241" s="11">
        <v>42242</v>
      </c>
      <c r="AI241" s="11">
        <v>42243</v>
      </c>
      <c r="AJ241" s="11">
        <v>42244</v>
      </c>
      <c r="AK241" s="11">
        <v>42245</v>
      </c>
      <c r="AL241" s="11">
        <v>42246</v>
      </c>
      <c r="AM241" s="11">
        <v>42247</v>
      </c>
      <c r="AN241" s="10"/>
      <c r="AO241" s="11" t="s">
        <v>27</v>
      </c>
      <c r="AP241" s="10"/>
      <c r="AQ241" s="4"/>
      <c r="AR241" s="4"/>
      <c r="AS241" s="11" t="s">
        <v>6</v>
      </c>
      <c r="AT241" s="4"/>
      <c r="AU241" s="4"/>
      <c r="AV241" s="4"/>
      <c r="AW241" s="4"/>
      <c r="AX241" s="4"/>
      <c r="AY241" s="4"/>
    </row>
    <row r="242" spans="1:51">
      <c r="A242" s="41">
        <v>1234</v>
      </c>
      <c r="B242" s="15" t="str">
        <f>IFERROR(VLOOKUP(A242,Tableau1[[#All],[N°Article]:[Libellé]],2,FALSE),"")</f>
        <v>SERVIETTES 8/8</v>
      </c>
      <c r="C242" s="27"/>
      <c r="D242" s="27"/>
      <c r="E242" s="27"/>
      <c r="F242" s="27"/>
      <c r="G242" s="27"/>
      <c r="H242" s="27"/>
      <c r="I242" s="27"/>
      <c r="J242" s="27"/>
      <c r="K242" s="27"/>
      <c r="L242" s="27"/>
      <c r="M242" s="17"/>
      <c r="N242" s="16">
        <f>SUM(C242:L242)</f>
        <v>0</v>
      </c>
      <c r="O242" s="17"/>
      <c r="P242" s="27"/>
      <c r="Q242" s="27"/>
      <c r="R242" s="27"/>
      <c r="S242" s="27"/>
      <c r="T242" s="27">
        <v>4</v>
      </c>
      <c r="U242" s="27"/>
      <c r="V242" s="27"/>
      <c r="W242" s="27"/>
      <c r="X242" s="27"/>
      <c r="Y242" s="17"/>
      <c r="Z242" s="16">
        <f>SUM(O242:X242)</f>
        <v>4</v>
      </c>
      <c r="AA242" s="17"/>
      <c r="AB242" s="27"/>
      <c r="AC242" s="27"/>
      <c r="AD242" s="27"/>
      <c r="AE242" s="27"/>
      <c r="AF242" s="27"/>
      <c r="AG242" s="27"/>
      <c r="AH242" s="27"/>
      <c r="AI242" s="27">
        <v>10</v>
      </c>
      <c r="AJ242" s="27"/>
      <c r="AK242" s="27"/>
      <c r="AL242" s="27"/>
      <c r="AM242" s="27"/>
      <c r="AN242" s="17"/>
      <c r="AO242" s="16">
        <f>SUM(AD242:AM242)</f>
        <v>10</v>
      </c>
      <c r="AP242" s="18"/>
      <c r="AQ242" s="4"/>
      <c r="AR242" s="39" t="str">
        <f t="shared" ref="AR242:AR271" si="35">B242</f>
        <v>SERVIETTES 8/8</v>
      </c>
      <c r="AS242" s="28">
        <f>SUM(N242,Z242,AO242)</f>
        <v>14</v>
      </c>
      <c r="AT242" s="4"/>
      <c r="AU242" s="4"/>
      <c r="AV242" s="4"/>
      <c r="AW242" s="4"/>
      <c r="AX242" s="4"/>
      <c r="AY242" s="4"/>
    </row>
    <row r="243" spans="1:51">
      <c r="A243" s="41">
        <v>2345</v>
      </c>
      <c r="B243" s="15" t="str">
        <f>IFERROR(VLOOKUP(A243,Tableau1[[#All],[N°Article]:[Libellé]],2,FALSE),"")</f>
        <v>NAPPES 9/15</v>
      </c>
      <c r="C243" s="27"/>
      <c r="D243" s="27"/>
      <c r="E243" s="27">
        <v>5</v>
      </c>
      <c r="F243" s="27"/>
      <c r="G243" s="27"/>
      <c r="H243" s="27"/>
      <c r="I243" s="27"/>
      <c r="J243" s="27"/>
      <c r="K243" s="27"/>
      <c r="L243" s="27"/>
      <c r="M243" s="17"/>
      <c r="N243" s="16">
        <f t="shared" ref="N243:N271" si="36">SUM(C243:L243)</f>
        <v>5</v>
      </c>
      <c r="O243" s="17"/>
      <c r="P243" s="27"/>
      <c r="Q243" s="27"/>
      <c r="R243" s="27"/>
      <c r="S243" s="27"/>
      <c r="T243" s="27"/>
      <c r="U243" s="27"/>
      <c r="V243" s="27"/>
      <c r="W243" s="27"/>
      <c r="X243" s="27"/>
      <c r="Y243" s="17"/>
      <c r="Z243" s="16">
        <f t="shared" ref="Z243:Z271" si="37">SUM(O243:X243)</f>
        <v>0</v>
      </c>
      <c r="AA243" s="17"/>
      <c r="AB243" s="27"/>
      <c r="AC243" s="27"/>
      <c r="AD243" s="27"/>
      <c r="AE243" s="27"/>
      <c r="AF243" s="27"/>
      <c r="AG243" s="27"/>
      <c r="AH243" s="27"/>
      <c r="AI243" s="27">
        <v>2</v>
      </c>
      <c r="AJ243" s="27"/>
      <c r="AK243" s="27"/>
      <c r="AL243" s="27"/>
      <c r="AM243" s="27"/>
      <c r="AN243" s="17"/>
      <c r="AO243" s="16">
        <f t="shared" ref="AO243:AO271" si="38">SUM(AD243:AM243)</f>
        <v>2</v>
      </c>
      <c r="AP243" s="18"/>
      <c r="AQ243" s="4"/>
      <c r="AR243" s="39" t="str">
        <f t="shared" si="35"/>
        <v>NAPPES 9/15</v>
      </c>
      <c r="AS243" s="28">
        <f t="shared" ref="AS243:AS271" si="39">SUM(N243,Z243,AO243)</f>
        <v>7</v>
      </c>
      <c r="AT243" s="4"/>
      <c r="AU243" s="4"/>
      <c r="AV243" s="4"/>
      <c r="AW243" s="4"/>
      <c r="AX243" s="4"/>
      <c r="AY243" s="4"/>
    </row>
    <row r="244" spans="1:51">
      <c r="A244" s="41"/>
      <c r="B244" s="15" t="str">
        <f>IFERROR(VLOOKUP(A244,Tableau1[[#All],[N°Article]:[Libellé]],2,FALSE),"")</f>
        <v/>
      </c>
      <c r="C244" s="27"/>
      <c r="D244" s="27"/>
      <c r="E244" s="27"/>
      <c r="F244" s="27"/>
      <c r="G244" s="27"/>
      <c r="H244" s="27"/>
      <c r="I244" s="27"/>
      <c r="J244" s="27"/>
      <c r="K244" s="27"/>
      <c r="L244" s="27"/>
      <c r="M244" s="17"/>
      <c r="N244" s="16">
        <f t="shared" si="36"/>
        <v>0</v>
      </c>
      <c r="O244" s="17"/>
      <c r="P244" s="27"/>
      <c r="Q244" s="27"/>
      <c r="R244" s="27"/>
      <c r="S244" s="27"/>
      <c r="T244" s="27"/>
      <c r="U244" s="27"/>
      <c r="V244" s="27"/>
      <c r="W244" s="27"/>
      <c r="X244" s="27"/>
      <c r="Y244" s="17"/>
      <c r="Z244" s="16">
        <f t="shared" si="37"/>
        <v>0</v>
      </c>
      <c r="AA244" s="1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  <c r="AL244" s="27"/>
      <c r="AM244" s="27"/>
      <c r="AN244" s="17"/>
      <c r="AO244" s="16">
        <f t="shared" si="38"/>
        <v>0</v>
      </c>
      <c r="AP244" s="18"/>
      <c r="AQ244" s="4"/>
      <c r="AR244" s="39" t="str">
        <f t="shared" si="35"/>
        <v/>
      </c>
      <c r="AS244" s="28">
        <f t="shared" si="39"/>
        <v>0</v>
      </c>
      <c r="AT244" s="4"/>
      <c r="AU244" s="4"/>
      <c r="AV244" s="4"/>
      <c r="AW244" s="4"/>
      <c r="AX244" s="4"/>
      <c r="AY244" s="4"/>
    </row>
    <row r="245" spans="1:51">
      <c r="A245" s="41"/>
      <c r="B245" s="15" t="str">
        <f>IFERROR(VLOOKUP(A245,Tableau1[[#All],[N°Article]:[Libellé]],2,FALSE),"")</f>
        <v/>
      </c>
      <c r="C245" s="27"/>
      <c r="D245" s="27"/>
      <c r="E245" s="27"/>
      <c r="F245" s="27"/>
      <c r="G245" s="27"/>
      <c r="H245" s="27"/>
      <c r="I245" s="27"/>
      <c r="J245" s="27"/>
      <c r="K245" s="27"/>
      <c r="L245" s="27"/>
      <c r="M245" s="17"/>
      <c r="N245" s="16">
        <f t="shared" si="36"/>
        <v>0</v>
      </c>
      <c r="O245" s="17"/>
      <c r="P245" s="27"/>
      <c r="Q245" s="27"/>
      <c r="R245" s="27"/>
      <c r="S245" s="27"/>
      <c r="T245" s="27"/>
      <c r="U245" s="27"/>
      <c r="V245" s="27"/>
      <c r="W245" s="27"/>
      <c r="X245" s="27"/>
      <c r="Y245" s="17"/>
      <c r="Z245" s="16">
        <f t="shared" si="37"/>
        <v>0</v>
      </c>
      <c r="AA245" s="1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  <c r="AM245" s="27"/>
      <c r="AN245" s="17"/>
      <c r="AO245" s="16">
        <f t="shared" si="38"/>
        <v>0</v>
      </c>
      <c r="AP245" s="18"/>
      <c r="AQ245" s="4"/>
      <c r="AR245" s="39" t="str">
        <f t="shared" si="35"/>
        <v/>
      </c>
      <c r="AS245" s="28">
        <f t="shared" si="39"/>
        <v>0</v>
      </c>
      <c r="AT245" s="4"/>
      <c r="AU245" s="4"/>
      <c r="AV245" s="4"/>
      <c r="AW245" s="4"/>
      <c r="AX245" s="4"/>
      <c r="AY245" s="4"/>
    </row>
    <row r="246" spans="1:51">
      <c r="A246" s="41"/>
      <c r="B246" s="15" t="str">
        <f>IFERROR(VLOOKUP(A246,Tableau1[[#All],[N°Article]:[Libellé]],2,FALSE),"")</f>
        <v/>
      </c>
      <c r="C246" s="27"/>
      <c r="D246" s="27"/>
      <c r="E246" s="27"/>
      <c r="F246" s="27"/>
      <c r="G246" s="27"/>
      <c r="H246" s="27"/>
      <c r="I246" s="27"/>
      <c r="J246" s="27"/>
      <c r="K246" s="27"/>
      <c r="L246" s="27"/>
      <c r="M246" s="17"/>
      <c r="N246" s="16">
        <f t="shared" si="36"/>
        <v>0</v>
      </c>
      <c r="O246" s="17"/>
      <c r="P246" s="27"/>
      <c r="Q246" s="27"/>
      <c r="R246" s="27"/>
      <c r="S246" s="27"/>
      <c r="T246" s="27"/>
      <c r="U246" s="27"/>
      <c r="V246" s="27"/>
      <c r="W246" s="27"/>
      <c r="X246" s="27"/>
      <c r="Y246" s="17"/>
      <c r="Z246" s="16">
        <f t="shared" si="37"/>
        <v>0</v>
      </c>
      <c r="AA246" s="1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  <c r="AM246" s="27"/>
      <c r="AN246" s="17"/>
      <c r="AO246" s="16">
        <f t="shared" si="38"/>
        <v>0</v>
      </c>
      <c r="AP246" s="18"/>
      <c r="AQ246" s="4"/>
      <c r="AR246" s="39" t="str">
        <f t="shared" si="35"/>
        <v/>
      </c>
      <c r="AS246" s="28">
        <f t="shared" si="39"/>
        <v>0</v>
      </c>
      <c r="AT246" s="4"/>
      <c r="AU246" s="4"/>
      <c r="AV246" s="4"/>
      <c r="AW246" s="4"/>
      <c r="AX246" s="4"/>
      <c r="AY246" s="4"/>
    </row>
    <row r="247" spans="1:51">
      <c r="A247" s="41"/>
      <c r="B247" s="15" t="str">
        <f>IFERROR(VLOOKUP(A247,Tableau1[[#All],[N°Article]:[Libellé]],2,FALSE),"")</f>
        <v/>
      </c>
      <c r="C247" s="27"/>
      <c r="D247" s="27"/>
      <c r="E247" s="27"/>
      <c r="F247" s="27"/>
      <c r="G247" s="27"/>
      <c r="H247" s="27"/>
      <c r="I247" s="27"/>
      <c r="J247" s="27"/>
      <c r="K247" s="27"/>
      <c r="L247" s="27"/>
      <c r="M247" s="17"/>
      <c r="N247" s="16">
        <f t="shared" si="36"/>
        <v>0</v>
      </c>
      <c r="O247" s="17"/>
      <c r="P247" s="27"/>
      <c r="Q247" s="27"/>
      <c r="R247" s="27"/>
      <c r="S247" s="27"/>
      <c r="T247" s="27"/>
      <c r="U247" s="27"/>
      <c r="V247" s="27"/>
      <c r="W247" s="27"/>
      <c r="X247" s="27"/>
      <c r="Y247" s="17"/>
      <c r="Z247" s="16">
        <f t="shared" si="37"/>
        <v>0</v>
      </c>
      <c r="AA247" s="1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  <c r="AM247" s="27"/>
      <c r="AN247" s="17"/>
      <c r="AO247" s="16">
        <f t="shared" si="38"/>
        <v>0</v>
      </c>
      <c r="AP247" s="18"/>
      <c r="AQ247" s="4"/>
      <c r="AR247" s="39" t="str">
        <f t="shared" si="35"/>
        <v/>
      </c>
      <c r="AS247" s="28">
        <f t="shared" si="39"/>
        <v>0</v>
      </c>
      <c r="AT247" s="4"/>
      <c r="AU247" s="4"/>
      <c r="AV247" s="4"/>
      <c r="AW247" s="4"/>
      <c r="AX247" s="4"/>
      <c r="AY247" s="4"/>
    </row>
    <row r="248" spans="1:51">
      <c r="A248" s="41"/>
      <c r="B248" s="15" t="str">
        <f>IFERROR(VLOOKUP(A248,Tableau1[[#All],[N°Article]:[Libellé]],2,FALSE),"")</f>
        <v/>
      </c>
      <c r="C248" s="27"/>
      <c r="D248" s="27"/>
      <c r="E248" s="27"/>
      <c r="F248" s="27"/>
      <c r="G248" s="27"/>
      <c r="H248" s="27"/>
      <c r="I248" s="27"/>
      <c r="J248" s="27"/>
      <c r="K248" s="27"/>
      <c r="L248" s="27"/>
      <c r="M248" s="17"/>
      <c r="N248" s="16">
        <f t="shared" si="36"/>
        <v>0</v>
      </c>
      <c r="O248" s="17"/>
      <c r="P248" s="27"/>
      <c r="Q248" s="27"/>
      <c r="R248" s="27"/>
      <c r="S248" s="27"/>
      <c r="T248" s="27"/>
      <c r="U248" s="27"/>
      <c r="V248" s="27"/>
      <c r="W248" s="27"/>
      <c r="X248" s="27"/>
      <c r="Y248" s="17"/>
      <c r="Z248" s="16">
        <f t="shared" si="37"/>
        <v>0</v>
      </c>
      <c r="AA248" s="1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  <c r="AM248" s="27"/>
      <c r="AN248" s="17"/>
      <c r="AO248" s="16">
        <f t="shared" si="38"/>
        <v>0</v>
      </c>
      <c r="AP248" s="18"/>
      <c r="AQ248" s="4"/>
      <c r="AR248" s="39" t="str">
        <f t="shared" si="35"/>
        <v/>
      </c>
      <c r="AS248" s="28">
        <f t="shared" si="39"/>
        <v>0</v>
      </c>
      <c r="AT248" s="4"/>
      <c r="AU248" s="4"/>
      <c r="AV248" s="4"/>
      <c r="AW248" s="4"/>
      <c r="AX248" s="4"/>
      <c r="AY248" s="4"/>
    </row>
    <row r="249" spans="1:51">
      <c r="A249" s="41"/>
      <c r="B249" s="15" t="str">
        <f>IFERROR(VLOOKUP(A249,Tableau1[[#All],[N°Article]:[Libellé]],2,FALSE),"")</f>
        <v/>
      </c>
      <c r="C249" s="27"/>
      <c r="D249" s="27"/>
      <c r="E249" s="27"/>
      <c r="F249" s="27"/>
      <c r="G249" s="27"/>
      <c r="H249" s="27"/>
      <c r="I249" s="27"/>
      <c r="J249" s="27"/>
      <c r="K249" s="27"/>
      <c r="L249" s="27"/>
      <c r="M249" s="17"/>
      <c r="N249" s="16">
        <f t="shared" si="36"/>
        <v>0</v>
      </c>
      <c r="O249" s="17"/>
      <c r="P249" s="27"/>
      <c r="Q249" s="27"/>
      <c r="R249" s="27"/>
      <c r="S249" s="27"/>
      <c r="T249" s="27"/>
      <c r="U249" s="27"/>
      <c r="V249" s="27"/>
      <c r="W249" s="27"/>
      <c r="X249" s="27"/>
      <c r="Y249" s="17"/>
      <c r="Z249" s="16">
        <f t="shared" si="37"/>
        <v>0</v>
      </c>
      <c r="AA249" s="1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  <c r="AM249" s="27"/>
      <c r="AN249" s="17"/>
      <c r="AO249" s="16">
        <f t="shared" si="38"/>
        <v>0</v>
      </c>
      <c r="AP249" s="18"/>
      <c r="AQ249" s="4"/>
      <c r="AR249" s="39" t="str">
        <f t="shared" si="35"/>
        <v/>
      </c>
      <c r="AS249" s="28">
        <f t="shared" si="39"/>
        <v>0</v>
      </c>
      <c r="AT249" s="4"/>
      <c r="AU249" s="4"/>
      <c r="AV249" s="4"/>
      <c r="AW249" s="4"/>
      <c r="AX249" s="4"/>
      <c r="AY249" s="4"/>
    </row>
    <row r="250" spans="1:51">
      <c r="A250" s="41"/>
      <c r="B250" s="15" t="str">
        <f>IFERROR(VLOOKUP(A250,Tableau1[[#All],[N°Article]:[Libellé]],2,FALSE),"")</f>
        <v/>
      </c>
      <c r="C250" s="27"/>
      <c r="D250" s="27"/>
      <c r="E250" s="27"/>
      <c r="F250" s="27"/>
      <c r="G250" s="27"/>
      <c r="H250" s="27"/>
      <c r="I250" s="27"/>
      <c r="J250" s="27"/>
      <c r="K250" s="27"/>
      <c r="L250" s="27"/>
      <c r="M250" s="17"/>
      <c r="N250" s="16">
        <f t="shared" si="36"/>
        <v>0</v>
      </c>
      <c r="O250" s="17"/>
      <c r="P250" s="27"/>
      <c r="Q250" s="27"/>
      <c r="R250" s="27"/>
      <c r="S250" s="27"/>
      <c r="T250" s="27"/>
      <c r="U250" s="27"/>
      <c r="V250" s="27"/>
      <c r="W250" s="27"/>
      <c r="X250" s="27"/>
      <c r="Y250" s="17"/>
      <c r="Z250" s="16">
        <f t="shared" si="37"/>
        <v>0</v>
      </c>
      <c r="AA250" s="1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  <c r="AL250" s="27"/>
      <c r="AM250" s="27"/>
      <c r="AN250" s="17"/>
      <c r="AO250" s="16">
        <f t="shared" si="38"/>
        <v>0</v>
      </c>
      <c r="AP250" s="18"/>
      <c r="AQ250" s="4"/>
      <c r="AR250" s="39" t="str">
        <f t="shared" si="35"/>
        <v/>
      </c>
      <c r="AS250" s="28">
        <f t="shared" si="39"/>
        <v>0</v>
      </c>
      <c r="AT250" s="4"/>
      <c r="AU250" s="4"/>
      <c r="AV250" s="4"/>
      <c r="AW250" s="4"/>
      <c r="AX250" s="4"/>
      <c r="AY250" s="4"/>
    </row>
    <row r="251" spans="1:51">
      <c r="A251" s="41"/>
      <c r="B251" s="15" t="str">
        <f>IFERROR(VLOOKUP(A251,Tableau1[[#All],[N°Article]:[Libellé]],2,FALSE),"")</f>
        <v/>
      </c>
      <c r="C251" s="27"/>
      <c r="D251" s="27"/>
      <c r="E251" s="27"/>
      <c r="F251" s="27"/>
      <c r="G251" s="27"/>
      <c r="H251" s="27"/>
      <c r="I251" s="27"/>
      <c r="J251" s="27"/>
      <c r="K251" s="27"/>
      <c r="L251" s="27"/>
      <c r="M251" s="17"/>
      <c r="N251" s="16">
        <f t="shared" si="36"/>
        <v>0</v>
      </c>
      <c r="O251" s="17"/>
      <c r="P251" s="27"/>
      <c r="Q251" s="27"/>
      <c r="R251" s="27"/>
      <c r="S251" s="27"/>
      <c r="T251" s="27"/>
      <c r="U251" s="27"/>
      <c r="V251" s="27"/>
      <c r="W251" s="27"/>
      <c r="X251" s="27"/>
      <c r="Y251" s="17"/>
      <c r="Z251" s="16">
        <f t="shared" si="37"/>
        <v>0</v>
      </c>
      <c r="AA251" s="1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  <c r="AM251" s="27"/>
      <c r="AN251" s="17"/>
      <c r="AO251" s="16">
        <f t="shared" si="38"/>
        <v>0</v>
      </c>
      <c r="AP251" s="18"/>
      <c r="AQ251" s="4"/>
      <c r="AR251" s="39" t="str">
        <f t="shared" si="35"/>
        <v/>
      </c>
      <c r="AS251" s="28">
        <f t="shared" si="39"/>
        <v>0</v>
      </c>
      <c r="AT251" s="4"/>
      <c r="AU251" s="4"/>
      <c r="AV251" s="4"/>
      <c r="AW251" s="4"/>
      <c r="AX251" s="4"/>
      <c r="AY251" s="4"/>
    </row>
    <row r="252" spans="1:51">
      <c r="A252" s="41"/>
      <c r="B252" s="15" t="str">
        <f>IFERROR(VLOOKUP(A252,Tableau1[[#All],[N°Article]:[Libellé]],2,FALSE),"")</f>
        <v/>
      </c>
      <c r="C252" s="27"/>
      <c r="D252" s="27"/>
      <c r="E252" s="27"/>
      <c r="F252" s="27"/>
      <c r="G252" s="27"/>
      <c r="H252" s="27"/>
      <c r="I252" s="27"/>
      <c r="J252" s="27"/>
      <c r="K252" s="27"/>
      <c r="L252" s="27"/>
      <c r="M252" s="17"/>
      <c r="N252" s="16">
        <f t="shared" si="36"/>
        <v>0</v>
      </c>
      <c r="O252" s="17"/>
      <c r="P252" s="27"/>
      <c r="Q252" s="27"/>
      <c r="R252" s="27"/>
      <c r="S252" s="27"/>
      <c r="T252" s="27"/>
      <c r="U252" s="27"/>
      <c r="V252" s="27"/>
      <c r="W252" s="27"/>
      <c r="X252" s="27"/>
      <c r="Y252" s="17"/>
      <c r="Z252" s="16">
        <f t="shared" si="37"/>
        <v>0</v>
      </c>
      <c r="AA252" s="1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  <c r="AM252" s="27"/>
      <c r="AN252" s="17"/>
      <c r="AO252" s="16">
        <f t="shared" si="38"/>
        <v>0</v>
      </c>
      <c r="AP252" s="18"/>
      <c r="AQ252" s="4"/>
      <c r="AR252" s="39" t="str">
        <f t="shared" si="35"/>
        <v/>
      </c>
      <c r="AS252" s="28">
        <f t="shared" si="39"/>
        <v>0</v>
      </c>
      <c r="AT252" s="4"/>
      <c r="AU252" s="4"/>
      <c r="AV252" s="4"/>
      <c r="AW252" s="4"/>
      <c r="AX252" s="4"/>
      <c r="AY252" s="4"/>
    </row>
    <row r="253" spans="1:51">
      <c r="A253" s="41"/>
      <c r="B253" s="15" t="str">
        <f>IFERROR(VLOOKUP(A253,Tableau1[[#All],[N°Article]:[Libellé]],2,FALSE),"")</f>
        <v/>
      </c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17"/>
      <c r="N253" s="16">
        <f t="shared" si="36"/>
        <v>0</v>
      </c>
      <c r="O253" s="17"/>
      <c r="P253" s="27"/>
      <c r="Q253" s="27"/>
      <c r="R253" s="27"/>
      <c r="S253" s="27"/>
      <c r="T253" s="27"/>
      <c r="U253" s="27"/>
      <c r="V253" s="27"/>
      <c r="W253" s="27"/>
      <c r="X253" s="27"/>
      <c r="Y253" s="17"/>
      <c r="Z253" s="16">
        <f t="shared" si="37"/>
        <v>0</v>
      </c>
      <c r="AA253" s="1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  <c r="AM253" s="27"/>
      <c r="AN253" s="17"/>
      <c r="AO253" s="16">
        <f t="shared" si="38"/>
        <v>0</v>
      </c>
      <c r="AP253" s="18"/>
      <c r="AQ253" s="4"/>
      <c r="AR253" s="39" t="str">
        <f t="shared" si="35"/>
        <v/>
      </c>
      <c r="AS253" s="28">
        <f t="shared" si="39"/>
        <v>0</v>
      </c>
      <c r="AT253" s="4"/>
      <c r="AU253" s="4"/>
      <c r="AV253" s="4"/>
      <c r="AW253" s="4"/>
      <c r="AX253" s="4"/>
      <c r="AY253" s="4"/>
    </row>
    <row r="254" spans="1:51">
      <c r="A254" s="41"/>
      <c r="B254" s="15" t="str">
        <f>IFERROR(VLOOKUP(A254,Tableau1[[#All],[N°Article]:[Libellé]],2,FALSE),"")</f>
        <v/>
      </c>
      <c r="C254" s="27"/>
      <c r="D254" s="27"/>
      <c r="E254" s="27"/>
      <c r="F254" s="27"/>
      <c r="G254" s="27"/>
      <c r="H254" s="27"/>
      <c r="I254" s="27"/>
      <c r="J254" s="27"/>
      <c r="K254" s="27"/>
      <c r="L254" s="27"/>
      <c r="M254" s="17"/>
      <c r="N254" s="16">
        <f t="shared" si="36"/>
        <v>0</v>
      </c>
      <c r="O254" s="17"/>
      <c r="P254" s="27"/>
      <c r="Q254" s="27"/>
      <c r="R254" s="27"/>
      <c r="S254" s="27"/>
      <c r="T254" s="27"/>
      <c r="U254" s="27"/>
      <c r="V254" s="27"/>
      <c r="W254" s="27"/>
      <c r="X254" s="27"/>
      <c r="Y254" s="17"/>
      <c r="Z254" s="16">
        <f t="shared" si="37"/>
        <v>0</v>
      </c>
      <c r="AA254" s="1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  <c r="AM254" s="27"/>
      <c r="AN254" s="17"/>
      <c r="AO254" s="16">
        <f t="shared" si="38"/>
        <v>0</v>
      </c>
      <c r="AP254" s="18"/>
      <c r="AQ254" s="4"/>
      <c r="AR254" s="39" t="str">
        <f t="shared" si="35"/>
        <v/>
      </c>
      <c r="AS254" s="28">
        <f t="shared" si="39"/>
        <v>0</v>
      </c>
      <c r="AT254" s="4"/>
      <c r="AU254" s="4"/>
      <c r="AV254" s="4"/>
      <c r="AW254" s="4"/>
      <c r="AX254" s="4"/>
      <c r="AY254" s="4"/>
    </row>
    <row r="255" spans="1:51">
      <c r="A255" s="41"/>
      <c r="B255" s="15" t="str">
        <f>IFERROR(VLOOKUP(A255,Tableau1[[#All],[N°Article]:[Libellé]],2,FALSE),"")</f>
        <v/>
      </c>
      <c r="C255" s="27"/>
      <c r="D255" s="27"/>
      <c r="E255" s="27"/>
      <c r="F255" s="27"/>
      <c r="G255" s="27"/>
      <c r="H255" s="27"/>
      <c r="I255" s="27"/>
      <c r="J255" s="27"/>
      <c r="K255" s="27"/>
      <c r="L255" s="27"/>
      <c r="M255" s="17"/>
      <c r="N255" s="16">
        <f t="shared" si="36"/>
        <v>0</v>
      </c>
      <c r="O255" s="17"/>
      <c r="P255" s="27"/>
      <c r="Q255" s="27"/>
      <c r="R255" s="27"/>
      <c r="S255" s="27"/>
      <c r="T255" s="27"/>
      <c r="U255" s="27"/>
      <c r="V255" s="27"/>
      <c r="W255" s="27"/>
      <c r="X255" s="27"/>
      <c r="Y255" s="17"/>
      <c r="Z255" s="16">
        <f t="shared" si="37"/>
        <v>0</v>
      </c>
      <c r="AA255" s="1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  <c r="AM255" s="27"/>
      <c r="AN255" s="17"/>
      <c r="AO255" s="16">
        <f t="shared" si="38"/>
        <v>0</v>
      </c>
      <c r="AP255" s="18"/>
      <c r="AQ255" s="4"/>
      <c r="AR255" s="39" t="str">
        <f t="shared" si="35"/>
        <v/>
      </c>
      <c r="AS255" s="28">
        <f t="shared" si="39"/>
        <v>0</v>
      </c>
      <c r="AT255" s="4"/>
      <c r="AU255" s="4"/>
      <c r="AV255" s="4"/>
      <c r="AW255" s="4"/>
      <c r="AX255" s="4"/>
      <c r="AY255" s="4"/>
    </row>
    <row r="256" spans="1:51">
      <c r="A256" s="41"/>
      <c r="B256" s="15" t="str">
        <f>IFERROR(VLOOKUP(A256,Tableau1[[#All],[N°Article]:[Libellé]],2,FALSE),"")</f>
        <v/>
      </c>
      <c r="C256" s="27"/>
      <c r="D256" s="27"/>
      <c r="E256" s="27"/>
      <c r="F256" s="27"/>
      <c r="G256" s="27"/>
      <c r="H256" s="27"/>
      <c r="I256" s="27"/>
      <c r="J256" s="27"/>
      <c r="K256" s="27"/>
      <c r="L256" s="27"/>
      <c r="M256" s="17"/>
      <c r="N256" s="16">
        <f t="shared" si="36"/>
        <v>0</v>
      </c>
      <c r="O256" s="17"/>
      <c r="P256" s="27"/>
      <c r="Q256" s="27"/>
      <c r="R256" s="27"/>
      <c r="S256" s="27"/>
      <c r="T256" s="27"/>
      <c r="U256" s="27"/>
      <c r="V256" s="27"/>
      <c r="W256" s="27"/>
      <c r="X256" s="27"/>
      <c r="Y256" s="17"/>
      <c r="Z256" s="16">
        <f t="shared" si="37"/>
        <v>0</v>
      </c>
      <c r="AA256" s="1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  <c r="AL256" s="27"/>
      <c r="AM256" s="27"/>
      <c r="AN256" s="17"/>
      <c r="AO256" s="16">
        <f t="shared" si="38"/>
        <v>0</v>
      </c>
      <c r="AP256" s="18"/>
      <c r="AQ256" s="4"/>
      <c r="AR256" s="39" t="str">
        <f t="shared" si="35"/>
        <v/>
      </c>
      <c r="AS256" s="28">
        <f t="shared" si="39"/>
        <v>0</v>
      </c>
      <c r="AT256" s="4"/>
      <c r="AU256" s="4"/>
      <c r="AV256" s="4"/>
      <c r="AW256" s="4"/>
      <c r="AX256" s="4"/>
      <c r="AY256" s="4"/>
    </row>
    <row r="257" spans="1:51">
      <c r="A257" s="41"/>
      <c r="B257" s="15" t="str">
        <f>IFERROR(VLOOKUP(A257,Tableau1[[#All],[N°Article]:[Libellé]],2,FALSE),"")</f>
        <v/>
      </c>
      <c r="C257" s="27"/>
      <c r="D257" s="27"/>
      <c r="E257" s="27"/>
      <c r="F257" s="27"/>
      <c r="G257" s="27"/>
      <c r="H257" s="27"/>
      <c r="I257" s="27"/>
      <c r="J257" s="27"/>
      <c r="K257" s="27"/>
      <c r="L257" s="27"/>
      <c r="M257" s="17"/>
      <c r="N257" s="16">
        <f t="shared" si="36"/>
        <v>0</v>
      </c>
      <c r="O257" s="17"/>
      <c r="P257" s="27"/>
      <c r="Q257" s="27"/>
      <c r="R257" s="27"/>
      <c r="S257" s="27"/>
      <c r="T257" s="27"/>
      <c r="U257" s="27"/>
      <c r="V257" s="27"/>
      <c r="W257" s="27"/>
      <c r="X257" s="27"/>
      <c r="Y257" s="17"/>
      <c r="Z257" s="16">
        <f t="shared" si="37"/>
        <v>0</v>
      </c>
      <c r="AA257" s="1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  <c r="AM257" s="27"/>
      <c r="AN257" s="17"/>
      <c r="AO257" s="16">
        <f t="shared" si="38"/>
        <v>0</v>
      </c>
      <c r="AP257" s="18"/>
      <c r="AQ257" s="4"/>
      <c r="AR257" s="39" t="str">
        <f t="shared" si="35"/>
        <v/>
      </c>
      <c r="AS257" s="28">
        <f t="shared" si="39"/>
        <v>0</v>
      </c>
      <c r="AT257" s="4"/>
      <c r="AU257" s="4"/>
      <c r="AV257" s="4"/>
      <c r="AW257" s="4"/>
      <c r="AX257" s="4"/>
      <c r="AY257" s="4"/>
    </row>
    <row r="258" spans="1:51">
      <c r="A258" s="41"/>
      <c r="B258" s="15" t="str">
        <f>IFERROR(VLOOKUP(A258,Tableau1[[#All],[N°Article]:[Libellé]],2,FALSE),"")</f>
        <v/>
      </c>
      <c r="C258" s="27"/>
      <c r="D258" s="27"/>
      <c r="E258" s="27"/>
      <c r="F258" s="27"/>
      <c r="G258" s="27"/>
      <c r="H258" s="27"/>
      <c r="I258" s="27"/>
      <c r="J258" s="27"/>
      <c r="K258" s="27"/>
      <c r="L258" s="27"/>
      <c r="M258" s="17"/>
      <c r="N258" s="16">
        <f t="shared" si="36"/>
        <v>0</v>
      </c>
      <c r="O258" s="17"/>
      <c r="P258" s="27"/>
      <c r="Q258" s="27"/>
      <c r="R258" s="27"/>
      <c r="S258" s="27"/>
      <c r="T258" s="27"/>
      <c r="U258" s="27"/>
      <c r="V258" s="27"/>
      <c r="W258" s="27"/>
      <c r="X258" s="27"/>
      <c r="Y258" s="17"/>
      <c r="Z258" s="16">
        <f t="shared" si="37"/>
        <v>0</v>
      </c>
      <c r="AA258" s="1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  <c r="AM258" s="27"/>
      <c r="AN258" s="17"/>
      <c r="AO258" s="16">
        <f t="shared" si="38"/>
        <v>0</v>
      </c>
      <c r="AP258" s="18"/>
      <c r="AQ258" s="4"/>
      <c r="AR258" s="39" t="str">
        <f t="shared" si="35"/>
        <v/>
      </c>
      <c r="AS258" s="28">
        <f t="shared" si="39"/>
        <v>0</v>
      </c>
      <c r="AT258" s="4"/>
      <c r="AU258" s="4"/>
      <c r="AV258" s="4"/>
      <c r="AW258" s="4"/>
      <c r="AX258" s="4"/>
      <c r="AY258" s="4"/>
    </row>
    <row r="259" spans="1:51">
      <c r="A259" s="41"/>
      <c r="B259" s="15" t="str">
        <f>IFERROR(VLOOKUP(A259,Tableau1[[#All],[N°Article]:[Libellé]],2,FALSE),"")</f>
        <v/>
      </c>
      <c r="C259" s="27"/>
      <c r="D259" s="27"/>
      <c r="E259" s="27"/>
      <c r="F259" s="27"/>
      <c r="G259" s="27"/>
      <c r="H259" s="27"/>
      <c r="I259" s="27"/>
      <c r="J259" s="27"/>
      <c r="K259" s="27"/>
      <c r="L259" s="27"/>
      <c r="M259" s="17"/>
      <c r="N259" s="16">
        <f t="shared" si="36"/>
        <v>0</v>
      </c>
      <c r="O259" s="17"/>
      <c r="P259" s="27"/>
      <c r="Q259" s="27"/>
      <c r="R259" s="27"/>
      <c r="S259" s="27"/>
      <c r="T259" s="27"/>
      <c r="U259" s="27"/>
      <c r="V259" s="27"/>
      <c r="W259" s="27"/>
      <c r="X259" s="27"/>
      <c r="Y259" s="17"/>
      <c r="Z259" s="16">
        <f t="shared" si="37"/>
        <v>0</v>
      </c>
      <c r="AA259" s="1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  <c r="AM259" s="27"/>
      <c r="AN259" s="17"/>
      <c r="AO259" s="16">
        <f t="shared" si="38"/>
        <v>0</v>
      </c>
      <c r="AP259" s="18"/>
      <c r="AQ259" s="4"/>
      <c r="AR259" s="39" t="str">
        <f t="shared" si="35"/>
        <v/>
      </c>
      <c r="AS259" s="28">
        <f t="shared" si="39"/>
        <v>0</v>
      </c>
      <c r="AT259" s="4"/>
      <c r="AU259" s="4"/>
      <c r="AV259" s="4"/>
      <c r="AW259" s="4"/>
      <c r="AX259" s="4"/>
      <c r="AY259" s="4"/>
    </row>
    <row r="260" spans="1:51">
      <c r="A260" s="41"/>
      <c r="B260" s="15" t="str">
        <f>IFERROR(VLOOKUP(A260,Tableau1[[#All],[N°Article]:[Libellé]],2,FALSE),"")</f>
        <v/>
      </c>
      <c r="C260" s="27"/>
      <c r="D260" s="27"/>
      <c r="E260" s="27"/>
      <c r="F260" s="27"/>
      <c r="G260" s="27"/>
      <c r="H260" s="27"/>
      <c r="I260" s="27"/>
      <c r="J260" s="27"/>
      <c r="K260" s="27"/>
      <c r="L260" s="27"/>
      <c r="M260" s="17"/>
      <c r="N260" s="16">
        <f t="shared" si="36"/>
        <v>0</v>
      </c>
      <c r="O260" s="17"/>
      <c r="P260" s="27"/>
      <c r="Q260" s="27"/>
      <c r="R260" s="27"/>
      <c r="S260" s="27"/>
      <c r="T260" s="27"/>
      <c r="U260" s="27"/>
      <c r="V260" s="27"/>
      <c r="W260" s="27"/>
      <c r="X260" s="27"/>
      <c r="Y260" s="17"/>
      <c r="Z260" s="16">
        <f t="shared" si="37"/>
        <v>0</v>
      </c>
      <c r="AA260" s="1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  <c r="AL260" s="27"/>
      <c r="AM260" s="27"/>
      <c r="AN260" s="17"/>
      <c r="AO260" s="16">
        <f t="shared" si="38"/>
        <v>0</v>
      </c>
      <c r="AP260" s="18"/>
      <c r="AQ260" s="4"/>
      <c r="AR260" s="39" t="str">
        <f t="shared" si="35"/>
        <v/>
      </c>
      <c r="AS260" s="28">
        <f t="shared" si="39"/>
        <v>0</v>
      </c>
      <c r="AT260" s="4"/>
      <c r="AU260" s="4"/>
      <c r="AV260" s="4"/>
      <c r="AW260" s="4"/>
      <c r="AX260" s="4"/>
      <c r="AY260" s="4"/>
    </row>
    <row r="261" spans="1:51">
      <c r="A261" s="41"/>
      <c r="B261" s="15" t="str">
        <f>IFERROR(VLOOKUP(A261,Tableau1[[#All],[N°Article]:[Libellé]],2,FALSE),"")</f>
        <v/>
      </c>
      <c r="C261" s="27"/>
      <c r="D261" s="27"/>
      <c r="E261" s="27"/>
      <c r="F261" s="27"/>
      <c r="G261" s="27"/>
      <c r="H261" s="27"/>
      <c r="I261" s="27"/>
      <c r="J261" s="27"/>
      <c r="K261" s="27"/>
      <c r="L261" s="27"/>
      <c r="M261" s="17"/>
      <c r="N261" s="16">
        <f t="shared" si="36"/>
        <v>0</v>
      </c>
      <c r="O261" s="17"/>
      <c r="P261" s="27"/>
      <c r="Q261" s="27"/>
      <c r="R261" s="27"/>
      <c r="S261" s="27"/>
      <c r="T261" s="27"/>
      <c r="U261" s="27"/>
      <c r="V261" s="27"/>
      <c r="W261" s="27"/>
      <c r="X261" s="27"/>
      <c r="Y261" s="17"/>
      <c r="Z261" s="16">
        <f t="shared" si="37"/>
        <v>0</v>
      </c>
      <c r="AA261" s="1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  <c r="AM261" s="27"/>
      <c r="AN261" s="17"/>
      <c r="AO261" s="16">
        <f t="shared" si="38"/>
        <v>0</v>
      </c>
      <c r="AP261" s="18"/>
      <c r="AQ261" s="4"/>
      <c r="AR261" s="39" t="str">
        <f t="shared" si="35"/>
        <v/>
      </c>
      <c r="AS261" s="28">
        <f t="shared" si="39"/>
        <v>0</v>
      </c>
      <c r="AT261" s="4"/>
      <c r="AU261" s="4"/>
      <c r="AV261" s="4"/>
      <c r="AW261" s="4"/>
      <c r="AX261" s="4"/>
      <c r="AY261" s="4"/>
    </row>
    <row r="262" spans="1:51">
      <c r="A262" s="41"/>
      <c r="B262" s="15" t="str">
        <f>IFERROR(VLOOKUP(A262,Tableau1[[#All],[N°Article]:[Libellé]],2,FALSE),"")</f>
        <v/>
      </c>
      <c r="C262" s="27"/>
      <c r="D262" s="27"/>
      <c r="E262" s="27"/>
      <c r="F262" s="27"/>
      <c r="G262" s="27"/>
      <c r="H262" s="27"/>
      <c r="I262" s="27"/>
      <c r="J262" s="27"/>
      <c r="K262" s="27"/>
      <c r="L262" s="27"/>
      <c r="M262" s="17"/>
      <c r="N262" s="16">
        <f t="shared" si="36"/>
        <v>0</v>
      </c>
      <c r="O262" s="17"/>
      <c r="P262" s="27"/>
      <c r="Q262" s="27"/>
      <c r="R262" s="27"/>
      <c r="S262" s="27"/>
      <c r="T262" s="27"/>
      <c r="U262" s="27"/>
      <c r="V262" s="27"/>
      <c r="W262" s="27"/>
      <c r="X262" s="27"/>
      <c r="Y262" s="17"/>
      <c r="Z262" s="16">
        <f t="shared" si="37"/>
        <v>0</v>
      </c>
      <c r="AA262" s="1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  <c r="AM262" s="27"/>
      <c r="AN262" s="17"/>
      <c r="AO262" s="16">
        <f t="shared" si="38"/>
        <v>0</v>
      </c>
      <c r="AP262" s="18"/>
      <c r="AQ262" s="4"/>
      <c r="AR262" s="39" t="str">
        <f t="shared" si="35"/>
        <v/>
      </c>
      <c r="AS262" s="28">
        <f t="shared" si="39"/>
        <v>0</v>
      </c>
      <c r="AT262" s="4"/>
      <c r="AU262" s="4"/>
      <c r="AV262" s="4"/>
      <c r="AW262" s="4"/>
      <c r="AX262" s="4"/>
      <c r="AY262" s="4"/>
    </row>
    <row r="263" spans="1:51">
      <c r="A263" s="41"/>
      <c r="B263" s="15" t="str">
        <f>IFERROR(VLOOKUP(A263,Tableau1[[#All],[N°Article]:[Libellé]],2,FALSE),"")</f>
        <v/>
      </c>
      <c r="C263" s="27"/>
      <c r="D263" s="27"/>
      <c r="E263" s="27"/>
      <c r="F263" s="27"/>
      <c r="G263" s="27"/>
      <c r="H263" s="27"/>
      <c r="I263" s="27"/>
      <c r="J263" s="27"/>
      <c r="K263" s="27"/>
      <c r="L263" s="27"/>
      <c r="M263" s="17"/>
      <c r="N263" s="16">
        <f t="shared" si="36"/>
        <v>0</v>
      </c>
      <c r="O263" s="17"/>
      <c r="P263" s="27"/>
      <c r="Q263" s="27"/>
      <c r="R263" s="27"/>
      <c r="S263" s="27"/>
      <c r="T263" s="27"/>
      <c r="U263" s="27"/>
      <c r="V263" s="27"/>
      <c r="W263" s="27"/>
      <c r="X263" s="27"/>
      <c r="Y263" s="17"/>
      <c r="Z263" s="16">
        <f t="shared" si="37"/>
        <v>0</v>
      </c>
      <c r="AA263" s="1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  <c r="AM263" s="27"/>
      <c r="AN263" s="17"/>
      <c r="AO263" s="16">
        <f t="shared" si="38"/>
        <v>0</v>
      </c>
      <c r="AP263" s="18"/>
      <c r="AQ263" s="4"/>
      <c r="AR263" s="39" t="str">
        <f t="shared" si="35"/>
        <v/>
      </c>
      <c r="AS263" s="28">
        <f t="shared" si="39"/>
        <v>0</v>
      </c>
      <c r="AT263" s="4"/>
      <c r="AU263" s="4"/>
      <c r="AV263" s="4"/>
      <c r="AW263" s="4"/>
      <c r="AX263" s="4"/>
      <c r="AY263" s="4"/>
    </row>
    <row r="264" spans="1:51">
      <c r="A264" s="41"/>
      <c r="B264" s="15" t="str">
        <f>IFERROR(VLOOKUP(A264,Tableau1[[#All],[N°Article]:[Libellé]],2,FALSE),"")</f>
        <v/>
      </c>
      <c r="C264" s="27"/>
      <c r="D264" s="27"/>
      <c r="E264" s="27"/>
      <c r="F264" s="27"/>
      <c r="G264" s="27"/>
      <c r="H264" s="27"/>
      <c r="I264" s="27"/>
      <c r="J264" s="27"/>
      <c r="K264" s="27"/>
      <c r="L264" s="27"/>
      <c r="M264" s="17"/>
      <c r="N264" s="16">
        <f t="shared" si="36"/>
        <v>0</v>
      </c>
      <c r="O264" s="17"/>
      <c r="P264" s="27"/>
      <c r="Q264" s="27"/>
      <c r="R264" s="27"/>
      <c r="S264" s="27"/>
      <c r="T264" s="27"/>
      <c r="U264" s="27"/>
      <c r="V264" s="27"/>
      <c r="W264" s="27"/>
      <c r="X264" s="27"/>
      <c r="Y264" s="17"/>
      <c r="Z264" s="16">
        <f t="shared" si="37"/>
        <v>0</v>
      </c>
      <c r="AA264" s="1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  <c r="AL264" s="27"/>
      <c r="AM264" s="27"/>
      <c r="AN264" s="17"/>
      <c r="AO264" s="16">
        <f t="shared" si="38"/>
        <v>0</v>
      </c>
      <c r="AP264" s="18"/>
      <c r="AQ264" s="4"/>
      <c r="AR264" s="39" t="str">
        <f t="shared" si="35"/>
        <v/>
      </c>
      <c r="AS264" s="28">
        <f t="shared" si="39"/>
        <v>0</v>
      </c>
      <c r="AT264" s="4"/>
      <c r="AU264" s="4"/>
      <c r="AV264" s="4"/>
      <c r="AW264" s="4"/>
      <c r="AX264" s="4"/>
      <c r="AY264" s="4"/>
    </row>
    <row r="265" spans="1:51">
      <c r="A265" s="42"/>
      <c r="B265" s="15" t="str">
        <f>IFERROR(VLOOKUP(A265,Tableau1[[#All],[N°Article]:[Libellé]],2,FALSE),"")</f>
        <v/>
      </c>
      <c r="C265" s="27"/>
      <c r="D265" s="27"/>
      <c r="E265" s="27"/>
      <c r="F265" s="27"/>
      <c r="G265" s="27"/>
      <c r="H265" s="27"/>
      <c r="I265" s="27"/>
      <c r="J265" s="27"/>
      <c r="K265" s="27"/>
      <c r="L265" s="27"/>
      <c r="M265" s="17"/>
      <c r="N265" s="16">
        <f t="shared" si="36"/>
        <v>0</v>
      </c>
      <c r="O265" s="17"/>
      <c r="P265" s="27"/>
      <c r="Q265" s="27"/>
      <c r="R265" s="27"/>
      <c r="S265" s="27"/>
      <c r="T265" s="27"/>
      <c r="U265" s="27"/>
      <c r="V265" s="27"/>
      <c r="W265" s="27"/>
      <c r="X265" s="27"/>
      <c r="Y265" s="17"/>
      <c r="Z265" s="16">
        <f t="shared" si="37"/>
        <v>0</v>
      </c>
      <c r="AA265" s="1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  <c r="AM265" s="27"/>
      <c r="AN265" s="17"/>
      <c r="AO265" s="16">
        <f t="shared" si="38"/>
        <v>0</v>
      </c>
      <c r="AP265" s="18"/>
      <c r="AQ265" s="4"/>
      <c r="AR265" s="39" t="str">
        <f t="shared" si="35"/>
        <v/>
      </c>
      <c r="AS265" s="28">
        <f t="shared" si="39"/>
        <v>0</v>
      </c>
      <c r="AT265" s="4"/>
      <c r="AU265" s="4"/>
      <c r="AV265" s="4"/>
      <c r="AW265" s="4"/>
      <c r="AX265" s="4"/>
      <c r="AY265" s="4"/>
    </row>
    <row r="266" spans="1:51">
      <c r="A266" s="42"/>
      <c r="B266" s="15" t="str">
        <f>IFERROR(VLOOKUP(A266,Tableau1[[#All],[N°Article]:[Libellé]],2,FALSE),"")</f>
        <v/>
      </c>
      <c r="C266" s="27"/>
      <c r="D266" s="27"/>
      <c r="E266" s="27"/>
      <c r="F266" s="27"/>
      <c r="G266" s="27"/>
      <c r="H266" s="27"/>
      <c r="I266" s="27"/>
      <c r="J266" s="27"/>
      <c r="K266" s="27"/>
      <c r="L266" s="27"/>
      <c r="M266" s="17"/>
      <c r="N266" s="16">
        <f t="shared" si="36"/>
        <v>0</v>
      </c>
      <c r="O266" s="17"/>
      <c r="P266" s="27"/>
      <c r="Q266" s="27"/>
      <c r="R266" s="27"/>
      <c r="S266" s="27"/>
      <c r="T266" s="27"/>
      <c r="U266" s="27"/>
      <c r="V266" s="27"/>
      <c r="W266" s="27"/>
      <c r="X266" s="27"/>
      <c r="Y266" s="17"/>
      <c r="Z266" s="16">
        <f t="shared" si="37"/>
        <v>0</v>
      </c>
      <c r="AA266" s="1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  <c r="AM266" s="27"/>
      <c r="AN266" s="17"/>
      <c r="AO266" s="16">
        <f t="shared" si="38"/>
        <v>0</v>
      </c>
      <c r="AP266" s="18"/>
      <c r="AQ266" s="4"/>
      <c r="AR266" s="39" t="str">
        <f t="shared" si="35"/>
        <v/>
      </c>
      <c r="AS266" s="28">
        <f t="shared" si="39"/>
        <v>0</v>
      </c>
      <c r="AT266" s="4"/>
      <c r="AU266" s="4"/>
      <c r="AV266" s="4"/>
      <c r="AW266" s="4"/>
      <c r="AX266" s="4"/>
      <c r="AY266" s="4"/>
    </row>
    <row r="267" spans="1:51">
      <c r="A267" s="42"/>
      <c r="B267" s="15" t="str">
        <f>IFERROR(VLOOKUP(A267,Tableau1[[#All],[N°Article]:[Libellé]],2,FALSE),"")</f>
        <v/>
      </c>
      <c r="C267" s="27"/>
      <c r="D267" s="27"/>
      <c r="E267" s="27"/>
      <c r="F267" s="27"/>
      <c r="G267" s="27"/>
      <c r="H267" s="27"/>
      <c r="I267" s="27"/>
      <c r="J267" s="27"/>
      <c r="K267" s="27"/>
      <c r="L267" s="27"/>
      <c r="M267" s="17"/>
      <c r="N267" s="16">
        <f t="shared" si="36"/>
        <v>0</v>
      </c>
      <c r="O267" s="17"/>
      <c r="P267" s="27"/>
      <c r="Q267" s="27"/>
      <c r="R267" s="27"/>
      <c r="S267" s="27"/>
      <c r="T267" s="27"/>
      <c r="U267" s="27"/>
      <c r="V267" s="27"/>
      <c r="W267" s="27"/>
      <c r="X267" s="27"/>
      <c r="Y267" s="17"/>
      <c r="Z267" s="16">
        <f t="shared" si="37"/>
        <v>0</v>
      </c>
      <c r="AA267" s="1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  <c r="AM267" s="27"/>
      <c r="AN267" s="17"/>
      <c r="AO267" s="16">
        <f t="shared" si="38"/>
        <v>0</v>
      </c>
      <c r="AP267" s="18"/>
      <c r="AQ267" s="4"/>
      <c r="AR267" s="39" t="str">
        <f t="shared" si="35"/>
        <v/>
      </c>
      <c r="AS267" s="28">
        <f t="shared" si="39"/>
        <v>0</v>
      </c>
      <c r="AT267" s="4"/>
      <c r="AU267" s="4"/>
      <c r="AV267" s="4"/>
      <c r="AW267" s="4"/>
      <c r="AX267" s="4"/>
      <c r="AY267" s="4"/>
    </row>
    <row r="268" spans="1:51">
      <c r="A268" s="42"/>
      <c r="B268" s="15" t="str">
        <f>IFERROR(VLOOKUP(A268,Tableau1[[#All],[N°Article]:[Libellé]],2,FALSE),"")</f>
        <v/>
      </c>
      <c r="C268" s="27"/>
      <c r="D268" s="27"/>
      <c r="E268" s="27"/>
      <c r="F268" s="27"/>
      <c r="G268" s="27"/>
      <c r="H268" s="27"/>
      <c r="I268" s="27"/>
      <c r="J268" s="27"/>
      <c r="K268" s="27"/>
      <c r="L268" s="27"/>
      <c r="M268" s="17"/>
      <c r="N268" s="16">
        <f t="shared" si="36"/>
        <v>0</v>
      </c>
      <c r="O268" s="17"/>
      <c r="P268" s="27"/>
      <c r="Q268" s="27"/>
      <c r="R268" s="27"/>
      <c r="S268" s="27"/>
      <c r="T268" s="27"/>
      <c r="U268" s="27"/>
      <c r="V268" s="27"/>
      <c r="W268" s="27"/>
      <c r="X268" s="27"/>
      <c r="Y268" s="17"/>
      <c r="Z268" s="16">
        <f t="shared" si="37"/>
        <v>0</v>
      </c>
      <c r="AA268" s="1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  <c r="AM268" s="27"/>
      <c r="AN268" s="17"/>
      <c r="AO268" s="16">
        <f t="shared" si="38"/>
        <v>0</v>
      </c>
      <c r="AP268" s="18"/>
      <c r="AQ268" s="4"/>
      <c r="AR268" s="39" t="str">
        <f t="shared" si="35"/>
        <v/>
      </c>
      <c r="AS268" s="28">
        <f t="shared" si="39"/>
        <v>0</v>
      </c>
      <c r="AT268" s="4"/>
      <c r="AU268" s="4"/>
      <c r="AV268" s="4"/>
      <c r="AW268" s="4"/>
      <c r="AX268" s="4"/>
      <c r="AY268" s="4"/>
    </row>
    <row r="269" spans="1:51">
      <c r="A269" s="42"/>
      <c r="B269" s="15" t="str">
        <f>IFERROR(VLOOKUP(A269,Tableau1[[#All],[N°Article]:[Libellé]],2,FALSE),"")</f>
        <v/>
      </c>
      <c r="C269" s="27"/>
      <c r="D269" s="27"/>
      <c r="E269" s="27"/>
      <c r="F269" s="27"/>
      <c r="G269" s="27"/>
      <c r="H269" s="27"/>
      <c r="I269" s="27"/>
      <c r="J269" s="27"/>
      <c r="K269" s="27"/>
      <c r="L269" s="27"/>
      <c r="M269" s="17"/>
      <c r="N269" s="16">
        <f t="shared" si="36"/>
        <v>0</v>
      </c>
      <c r="O269" s="17"/>
      <c r="P269" s="27"/>
      <c r="Q269" s="27"/>
      <c r="R269" s="27"/>
      <c r="S269" s="27"/>
      <c r="T269" s="27"/>
      <c r="U269" s="27"/>
      <c r="V269" s="27"/>
      <c r="W269" s="27"/>
      <c r="X269" s="27"/>
      <c r="Y269" s="17"/>
      <c r="Z269" s="16">
        <f t="shared" si="37"/>
        <v>0</v>
      </c>
      <c r="AA269" s="1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  <c r="AM269" s="27"/>
      <c r="AN269" s="17"/>
      <c r="AO269" s="16">
        <f t="shared" si="38"/>
        <v>0</v>
      </c>
      <c r="AP269" s="18"/>
      <c r="AQ269" s="4"/>
      <c r="AR269" s="39" t="str">
        <f t="shared" si="35"/>
        <v/>
      </c>
      <c r="AS269" s="28">
        <f t="shared" si="39"/>
        <v>0</v>
      </c>
      <c r="AT269" s="4"/>
      <c r="AU269" s="4"/>
      <c r="AV269" s="4"/>
      <c r="AW269" s="4"/>
      <c r="AX269" s="4"/>
      <c r="AY269" s="4"/>
    </row>
    <row r="270" spans="1:51">
      <c r="A270" s="42"/>
      <c r="B270" s="15" t="str">
        <f>IFERROR(VLOOKUP(A270,Tableau1[[#All],[N°Article]:[Libellé]],2,FALSE),"")</f>
        <v/>
      </c>
      <c r="C270" s="27"/>
      <c r="D270" s="27"/>
      <c r="E270" s="27"/>
      <c r="F270" s="27"/>
      <c r="G270" s="27"/>
      <c r="H270" s="27"/>
      <c r="I270" s="27"/>
      <c r="J270" s="27"/>
      <c r="K270" s="27"/>
      <c r="L270" s="27"/>
      <c r="M270" s="17"/>
      <c r="N270" s="16">
        <f t="shared" si="36"/>
        <v>0</v>
      </c>
      <c r="O270" s="17"/>
      <c r="P270" s="27"/>
      <c r="Q270" s="27"/>
      <c r="R270" s="27"/>
      <c r="S270" s="27"/>
      <c r="T270" s="27"/>
      <c r="U270" s="27"/>
      <c r="V270" s="27"/>
      <c r="W270" s="27"/>
      <c r="X270" s="27"/>
      <c r="Y270" s="17"/>
      <c r="Z270" s="16">
        <f t="shared" si="37"/>
        <v>0</v>
      </c>
      <c r="AA270" s="1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  <c r="AM270" s="27"/>
      <c r="AN270" s="17"/>
      <c r="AO270" s="16">
        <f t="shared" si="38"/>
        <v>0</v>
      </c>
      <c r="AP270" s="18"/>
      <c r="AQ270" s="4"/>
      <c r="AR270" s="39" t="str">
        <f t="shared" si="35"/>
        <v/>
      </c>
      <c r="AS270" s="28">
        <f t="shared" si="39"/>
        <v>0</v>
      </c>
      <c r="AT270" s="4"/>
      <c r="AU270" s="4"/>
      <c r="AV270" s="4"/>
      <c r="AW270" s="4"/>
      <c r="AX270" s="4"/>
      <c r="AY270" s="4"/>
    </row>
    <row r="271" spans="1:51">
      <c r="A271" s="42"/>
      <c r="B271" s="15" t="str">
        <f>IFERROR(VLOOKUP(A271,Tableau1[[#All],[N°Article]:[Libellé]],2,FALSE),"")</f>
        <v/>
      </c>
      <c r="C271" s="27"/>
      <c r="D271" s="27"/>
      <c r="E271" s="27"/>
      <c r="F271" s="27"/>
      <c r="G271" s="27"/>
      <c r="H271" s="27"/>
      <c r="I271" s="27"/>
      <c r="J271" s="27"/>
      <c r="K271" s="27"/>
      <c r="L271" s="27"/>
      <c r="M271" s="17"/>
      <c r="N271" s="16">
        <f t="shared" si="36"/>
        <v>0</v>
      </c>
      <c r="O271" s="17"/>
      <c r="P271" s="27"/>
      <c r="Q271" s="27"/>
      <c r="R271" s="27"/>
      <c r="S271" s="27"/>
      <c r="T271" s="27"/>
      <c r="U271" s="27"/>
      <c r="V271" s="27"/>
      <c r="W271" s="27"/>
      <c r="X271" s="27"/>
      <c r="Y271" s="17"/>
      <c r="Z271" s="16">
        <f t="shared" si="37"/>
        <v>0</v>
      </c>
      <c r="AA271" s="1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  <c r="AM271" s="27"/>
      <c r="AN271" s="17"/>
      <c r="AO271" s="16">
        <f t="shared" si="38"/>
        <v>0</v>
      </c>
      <c r="AP271" s="18"/>
      <c r="AQ271" s="4"/>
      <c r="AR271" s="39" t="str">
        <f t="shared" si="35"/>
        <v/>
      </c>
      <c r="AS271" s="28">
        <f t="shared" si="39"/>
        <v>0</v>
      </c>
      <c r="AT271" s="4"/>
      <c r="AU271" s="4"/>
      <c r="AV271" s="4"/>
      <c r="AW271" s="4"/>
      <c r="AX271" s="4"/>
      <c r="AY271" s="4"/>
    </row>
    <row r="272" spans="1:51">
      <c r="A272" s="43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19"/>
      <c r="AQ272" s="4"/>
      <c r="AR272" s="4"/>
      <c r="AS272" s="4"/>
      <c r="AT272" s="4"/>
      <c r="AU272" s="4"/>
      <c r="AV272" s="4"/>
      <c r="AW272" s="4"/>
      <c r="AX272" s="4"/>
      <c r="AY272" s="4"/>
    </row>
    <row r="273" spans="1:51">
      <c r="A273" s="6"/>
      <c r="B273" s="12" t="s">
        <v>5</v>
      </c>
      <c r="C273" s="6"/>
      <c r="D273" s="20" t="s">
        <v>51</v>
      </c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21"/>
      <c r="AQ273" s="4"/>
      <c r="AR273" s="4"/>
      <c r="AS273" s="4"/>
      <c r="AT273" s="4"/>
      <c r="AU273" s="4"/>
      <c r="AV273" s="4"/>
      <c r="AW273" s="4"/>
      <c r="AX273" s="4"/>
      <c r="AY273" s="4"/>
    </row>
    <row r="274" spans="1:51">
      <c r="A274" s="6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19"/>
      <c r="AQ274" s="4"/>
      <c r="AR274" s="4"/>
      <c r="AS274" s="4"/>
      <c r="AT274" s="4"/>
      <c r="AU274" s="4"/>
      <c r="AV274" s="4"/>
      <c r="AW274" s="4"/>
      <c r="AX274" s="4"/>
      <c r="AY274" s="4"/>
    </row>
    <row r="275" spans="1:51" ht="46.5">
      <c r="A275" s="14" t="s">
        <v>0</v>
      </c>
      <c r="B275" s="14" t="s">
        <v>4</v>
      </c>
      <c r="C275" s="11">
        <v>42248</v>
      </c>
      <c r="D275" s="11">
        <v>42249</v>
      </c>
      <c r="E275" s="11">
        <v>42250</v>
      </c>
      <c r="F275" s="11">
        <v>42251</v>
      </c>
      <c r="G275" s="11">
        <v>42252</v>
      </c>
      <c r="H275" s="11">
        <v>42253</v>
      </c>
      <c r="I275" s="11">
        <v>42254</v>
      </c>
      <c r="J275" s="11">
        <v>42255</v>
      </c>
      <c r="K275" s="11">
        <v>42256</v>
      </c>
      <c r="L275" s="11">
        <v>42257</v>
      </c>
      <c r="M275" s="10"/>
      <c r="N275" s="11" t="s">
        <v>25</v>
      </c>
      <c r="O275" s="10"/>
      <c r="P275" s="11">
        <v>42258</v>
      </c>
      <c r="Q275" s="11">
        <v>42259</v>
      </c>
      <c r="R275" s="11">
        <v>42260</v>
      </c>
      <c r="S275" s="11">
        <v>42261</v>
      </c>
      <c r="T275" s="11">
        <v>42262</v>
      </c>
      <c r="U275" s="11">
        <v>42263</v>
      </c>
      <c r="V275" s="11">
        <v>42264</v>
      </c>
      <c r="W275" s="11">
        <v>42265</v>
      </c>
      <c r="X275" s="11">
        <v>42266</v>
      </c>
      <c r="Y275" s="10"/>
      <c r="Z275" s="11" t="s">
        <v>26</v>
      </c>
      <c r="AA275" s="10"/>
      <c r="AB275" s="11">
        <v>42267</v>
      </c>
      <c r="AC275" s="11">
        <v>42268</v>
      </c>
      <c r="AD275" s="11">
        <v>42269</v>
      </c>
      <c r="AE275" s="11">
        <v>42270</v>
      </c>
      <c r="AF275" s="11">
        <v>42271</v>
      </c>
      <c r="AG275" s="11">
        <v>42272</v>
      </c>
      <c r="AH275" s="11">
        <v>42273</v>
      </c>
      <c r="AI275" s="11">
        <v>42274</v>
      </c>
      <c r="AJ275" s="11">
        <v>42275</v>
      </c>
      <c r="AK275" s="11">
        <v>42276</v>
      </c>
      <c r="AL275" s="11">
        <v>42277</v>
      </c>
      <c r="AM275" s="24"/>
      <c r="AN275" s="25"/>
      <c r="AO275" s="11" t="s">
        <v>27</v>
      </c>
      <c r="AP275" s="23"/>
      <c r="AQ275" s="4"/>
      <c r="AR275" s="4"/>
      <c r="AS275" s="11" t="s">
        <v>6</v>
      </c>
      <c r="AT275" s="4"/>
      <c r="AU275" s="4"/>
      <c r="AV275" s="4"/>
      <c r="AW275" s="4"/>
      <c r="AX275" s="4"/>
      <c r="AY275" s="4"/>
    </row>
    <row r="276" spans="1:51">
      <c r="A276" s="41">
        <v>1234</v>
      </c>
      <c r="B276" s="15" t="str">
        <f>IFERROR(VLOOKUP(A276,Tableau1[[#All],[N°Article]:[Libellé]],2,FALSE),"")</f>
        <v>SERVIETTES 8/8</v>
      </c>
      <c r="C276" s="27"/>
      <c r="D276" s="27"/>
      <c r="E276" s="27"/>
      <c r="F276" s="27"/>
      <c r="G276" s="27"/>
      <c r="H276" s="27"/>
      <c r="I276" s="27"/>
      <c r="J276" s="27"/>
      <c r="K276" s="27"/>
      <c r="L276" s="27"/>
      <c r="M276" s="17"/>
      <c r="N276" s="16">
        <f>SUM(C276:L276)</f>
        <v>0</v>
      </c>
      <c r="O276" s="17"/>
      <c r="P276" s="27"/>
      <c r="Q276" s="27"/>
      <c r="R276" s="27"/>
      <c r="S276" s="27"/>
      <c r="T276" s="27">
        <v>4</v>
      </c>
      <c r="U276" s="27"/>
      <c r="V276" s="27"/>
      <c r="W276" s="27"/>
      <c r="X276" s="27"/>
      <c r="Y276" s="17"/>
      <c r="Z276" s="16">
        <f>SUM(O276:X276)</f>
        <v>4</v>
      </c>
      <c r="AA276" s="17"/>
      <c r="AB276" s="27"/>
      <c r="AC276" s="27"/>
      <c r="AD276" s="27"/>
      <c r="AE276" s="27"/>
      <c r="AF276" s="27"/>
      <c r="AG276" s="27"/>
      <c r="AH276" s="27"/>
      <c r="AI276" s="27">
        <v>10</v>
      </c>
      <c r="AJ276" s="27"/>
      <c r="AK276" s="27"/>
      <c r="AL276" s="27"/>
      <c r="AM276" s="24"/>
      <c r="AN276" s="26"/>
      <c r="AO276" s="16">
        <f>SUM(AD276:AM276)</f>
        <v>10</v>
      </c>
      <c r="AP276" s="18"/>
      <c r="AQ276" s="4"/>
      <c r="AR276" s="39" t="str">
        <f t="shared" ref="AR276:AR305" si="40">B276</f>
        <v>SERVIETTES 8/8</v>
      </c>
      <c r="AS276" s="28">
        <f>SUM(N276,Z276,AO276)</f>
        <v>14</v>
      </c>
      <c r="AT276" s="4"/>
      <c r="AU276" s="4"/>
      <c r="AV276" s="4"/>
      <c r="AW276" s="4"/>
      <c r="AX276" s="4"/>
      <c r="AY276" s="4"/>
    </row>
    <row r="277" spans="1:51">
      <c r="A277" s="41">
        <v>2345</v>
      </c>
      <c r="B277" s="15" t="str">
        <f>IFERROR(VLOOKUP(A277,Tableau1[[#All],[N°Article]:[Libellé]],2,FALSE),"")</f>
        <v>NAPPES 9/15</v>
      </c>
      <c r="C277" s="27"/>
      <c r="D277" s="27"/>
      <c r="E277" s="27">
        <v>5</v>
      </c>
      <c r="F277" s="27"/>
      <c r="G277" s="27"/>
      <c r="H277" s="27"/>
      <c r="I277" s="27"/>
      <c r="J277" s="27"/>
      <c r="K277" s="27"/>
      <c r="L277" s="27"/>
      <c r="M277" s="17"/>
      <c r="N277" s="16">
        <f t="shared" ref="N277:N305" si="41">SUM(C277:L277)</f>
        <v>5</v>
      </c>
      <c r="O277" s="17"/>
      <c r="P277" s="27"/>
      <c r="Q277" s="27"/>
      <c r="R277" s="27"/>
      <c r="S277" s="27"/>
      <c r="T277" s="27"/>
      <c r="U277" s="27"/>
      <c r="V277" s="27"/>
      <c r="W277" s="27"/>
      <c r="X277" s="27"/>
      <c r="Y277" s="17"/>
      <c r="Z277" s="16">
        <f t="shared" ref="Z277:Z305" si="42">SUM(O277:X277)</f>
        <v>0</v>
      </c>
      <c r="AA277" s="17"/>
      <c r="AB277" s="27"/>
      <c r="AC277" s="27"/>
      <c r="AD277" s="27"/>
      <c r="AE277" s="27"/>
      <c r="AF277" s="27"/>
      <c r="AG277" s="27"/>
      <c r="AH277" s="27"/>
      <c r="AI277" s="27">
        <v>2</v>
      </c>
      <c r="AJ277" s="27"/>
      <c r="AK277" s="27"/>
      <c r="AL277" s="27"/>
      <c r="AM277" s="24"/>
      <c r="AN277" s="26"/>
      <c r="AO277" s="16">
        <f t="shared" ref="AO277:AO305" si="43">SUM(AD277:AM277)</f>
        <v>2</v>
      </c>
      <c r="AP277" s="18"/>
      <c r="AQ277" s="4"/>
      <c r="AR277" s="39" t="str">
        <f t="shared" si="40"/>
        <v>NAPPES 9/15</v>
      </c>
      <c r="AS277" s="28">
        <f t="shared" ref="AS277:AS305" si="44">SUM(N277,Z277,AO277)</f>
        <v>7</v>
      </c>
      <c r="AT277" s="4"/>
      <c r="AU277" s="4"/>
      <c r="AV277" s="4"/>
      <c r="AW277" s="4"/>
      <c r="AX277" s="4"/>
      <c r="AY277" s="4"/>
    </row>
    <row r="278" spans="1:51">
      <c r="A278" s="41"/>
      <c r="B278" s="15" t="str">
        <f>IFERROR(VLOOKUP(A278,Tableau1[[#All],[N°Article]:[Libellé]],2,FALSE),"")</f>
        <v/>
      </c>
      <c r="C278" s="27"/>
      <c r="D278" s="27"/>
      <c r="E278" s="27"/>
      <c r="F278" s="27"/>
      <c r="G278" s="27"/>
      <c r="H278" s="27"/>
      <c r="I278" s="27"/>
      <c r="J278" s="27"/>
      <c r="K278" s="27"/>
      <c r="L278" s="27"/>
      <c r="M278" s="17"/>
      <c r="N278" s="16">
        <f t="shared" si="41"/>
        <v>0</v>
      </c>
      <c r="O278" s="17"/>
      <c r="P278" s="27"/>
      <c r="Q278" s="27"/>
      <c r="R278" s="27"/>
      <c r="S278" s="27"/>
      <c r="T278" s="27"/>
      <c r="U278" s="27"/>
      <c r="V278" s="27"/>
      <c r="W278" s="27"/>
      <c r="X278" s="27"/>
      <c r="Y278" s="17"/>
      <c r="Z278" s="16">
        <f t="shared" si="42"/>
        <v>0</v>
      </c>
      <c r="AA278" s="1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  <c r="AM278" s="24"/>
      <c r="AN278" s="26"/>
      <c r="AO278" s="16">
        <f t="shared" si="43"/>
        <v>0</v>
      </c>
      <c r="AP278" s="18"/>
      <c r="AQ278" s="4"/>
      <c r="AR278" s="39" t="str">
        <f t="shared" si="40"/>
        <v/>
      </c>
      <c r="AS278" s="28">
        <f t="shared" si="44"/>
        <v>0</v>
      </c>
      <c r="AT278" s="4"/>
      <c r="AU278" s="4"/>
      <c r="AV278" s="4"/>
      <c r="AW278" s="4"/>
      <c r="AX278" s="4"/>
      <c r="AY278" s="4"/>
    </row>
    <row r="279" spans="1:51">
      <c r="A279" s="41"/>
      <c r="B279" s="15" t="str">
        <f>IFERROR(VLOOKUP(A279,Tableau1[[#All],[N°Article]:[Libellé]],2,FALSE),"")</f>
        <v/>
      </c>
      <c r="C279" s="27"/>
      <c r="D279" s="27"/>
      <c r="E279" s="27"/>
      <c r="F279" s="27"/>
      <c r="G279" s="27"/>
      <c r="H279" s="27"/>
      <c r="I279" s="27"/>
      <c r="J279" s="27"/>
      <c r="K279" s="27"/>
      <c r="L279" s="27"/>
      <c r="M279" s="17"/>
      <c r="N279" s="16">
        <f t="shared" si="41"/>
        <v>0</v>
      </c>
      <c r="O279" s="17"/>
      <c r="P279" s="27"/>
      <c r="Q279" s="27"/>
      <c r="R279" s="27"/>
      <c r="S279" s="27"/>
      <c r="T279" s="27"/>
      <c r="U279" s="27"/>
      <c r="V279" s="27"/>
      <c r="W279" s="27"/>
      <c r="X279" s="27"/>
      <c r="Y279" s="17"/>
      <c r="Z279" s="16">
        <f t="shared" si="42"/>
        <v>0</v>
      </c>
      <c r="AA279" s="1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  <c r="AM279" s="24"/>
      <c r="AN279" s="26"/>
      <c r="AO279" s="16">
        <f t="shared" si="43"/>
        <v>0</v>
      </c>
      <c r="AP279" s="18"/>
      <c r="AQ279" s="4"/>
      <c r="AR279" s="39" t="str">
        <f t="shared" si="40"/>
        <v/>
      </c>
      <c r="AS279" s="28">
        <f t="shared" si="44"/>
        <v>0</v>
      </c>
      <c r="AT279" s="4"/>
      <c r="AU279" s="4"/>
      <c r="AV279" s="4"/>
      <c r="AW279" s="4"/>
      <c r="AX279" s="4"/>
      <c r="AY279" s="4"/>
    </row>
    <row r="280" spans="1:51">
      <c r="A280" s="41"/>
      <c r="B280" s="15" t="str">
        <f>IFERROR(VLOOKUP(A280,Tableau1[[#All],[N°Article]:[Libellé]],2,FALSE),"")</f>
        <v/>
      </c>
      <c r="C280" s="27"/>
      <c r="D280" s="27"/>
      <c r="E280" s="27"/>
      <c r="F280" s="27"/>
      <c r="G280" s="27"/>
      <c r="H280" s="27"/>
      <c r="I280" s="27"/>
      <c r="J280" s="27"/>
      <c r="K280" s="27"/>
      <c r="L280" s="27"/>
      <c r="M280" s="17"/>
      <c r="N280" s="16">
        <f t="shared" si="41"/>
        <v>0</v>
      </c>
      <c r="O280" s="17"/>
      <c r="P280" s="27"/>
      <c r="Q280" s="27"/>
      <c r="R280" s="27"/>
      <c r="S280" s="27"/>
      <c r="T280" s="27"/>
      <c r="U280" s="27"/>
      <c r="V280" s="27"/>
      <c r="W280" s="27"/>
      <c r="X280" s="27"/>
      <c r="Y280" s="17"/>
      <c r="Z280" s="16">
        <f t="shared" si="42"/>
        <v>0</v>
      </c>
      <c r="AA280" s="1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  <c r="AM280" s="24"/>
      <c r="AN280" s="26"/>
      <c r="AO280" s="16">
        <f t="shared" si="43"/>
        <v>0</v>
      </c>
      <c r="AP280" s="18"/>
      <c r="AQ280" s="4"/>
      <c r="AR280" s="39" t="str">
        <f t="shared" si="40"/>
        <v/>
      </c>
      <c r="AS280" s="28">
        <f t="shared" si="44"/>
        <v>0</v>
      </c>
      <c r="AT280" s="4"/>
      <c r="AU280" s="4"/>
      <c r="AV280" s="4"/>
      <c r="AW280" s="4"/>
      <c r="AX280" s="4"/>
      <c r="AY280" s="4"/>
    </row>
    <row r="281" spans="1:51">
      <c r="A281" s="41"/>
      <c r="B281" s="15" t="str">
        <f>IFERROR(VLOOKUP(A281,Tableau1[[#All],[N°Article]:[Libellé]],2,FALSE),"")</f>
        <v/>
      </c>
      <c r="C281" s="27"/>
      <c r="D281" s="27"/>
      <c r="E281" s="27"/>
      <c r="F281" s="27"/>
      <c r="G281" s="27"/>
      <c r="H281" s="27"/>
      <c r="I281" s="27"/>
      <c r="J281" s="27"/>
      <c r="K281" s="27"/>
      <c r="L281" s="27"/>
      <c r="M281" s="17"/>
      <c r="N281" s="16">
        <f t="shared" si="41"/>
        <v>0</v>
      </c>
      <c r="O281" s="17"/>
      <c r="P281" s="27"/>
      <c r="Q281" s="27"/>
      <c r="R281" s="27"/>
      <c r="S281" s="27"/>
      <c r="T281" s="27"/>
      <c r="U281" s="27"/>
      <c r="V281" s="27"/>
      <c r="W281" s="27"/>
      <c r="X281" s="27"/>
      <c r="Y281" s="17"/>
      <c r="Z281" s="16">
        <f t="shared" si="42"/>
        <v>0</v>
      </c>
      <c r="AA281" s="1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  <c r="AM281" s="24"/>
      <c r="AN281" s="26"/>
      <c r="AO281" s="16">
        <f t="shared" si="43"/>
        <v>0</v>
      </c>
      <c r="AP281" s="18"/>
      <c r="AQ281" s="4"/>
      <c r="AR281" s="39" t="str">
        <f t="shared" si="40"/>
        <v/>
      </c>
      <c r="AS281" s="28">
        <f t="shared" si="44"/>
        <v>0</v>
      </c>
      <c r="AT281" s="4"/>
      <c r="AU281" s="4"/>
      <c r="AV281" s="4"/>
      <c r="AW281" s="4"/>
      <c r="AX281" s="4"/>
      <c r="AY281" s="4"/>
    </row>
    <row r="282" spans="1:51">
      <c r="A282" s="41"/>
      <c r="B282" s="15" t="str">
        <f>IFERROR(VLOOKUP(A282,Tableau1[[#All],[N°Article]:[Libellé]],2,FALSE),"")</f>
        <v/>
      </c>
      <c r="C282" s="27"/>
      <c r="D282" s="27"/>
      <c r="E282" s="27"/>
      <c r="F282" s="27"/>
      <c r="G282" s="27"/>
      <c r="H282" s="27"/>
      <c r="I282" s="27"/>
      <c r="J282" s="27"/>
      <c r="K282" s="27"/>
      <c r="L282" s="27"/>
      <c r="M282" s="17"/>
      <c r="N282" s="16">
        <f t="shared" si="41"/>
        <v>0</v>
      </c>
      <c r="O282" s="17"/>
      <c r="P282" s="27"/>
      <c r="Q282" s="27"/>
      <c r="R282" s="27"/>
      <c r="S282" s="27"/>
      <c r="T282" s="27"/>
      <c r="U282" s="27"/>
      <c r="V282" s="27"/>
      <c r="W282" s="27"/>
      <c r="X282" s="27"/>
      <c r="Y282" s="17"/>
      <c r="Z282" s="16">
        <f t="shared" si="42"/>
        <v>0</v>
      </c>
      <c r="AA282" s="1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  <c r="AM282" s="24"/>
      <c r="AN282" s="26"/>
      <c r="AO282" s="16">
        <f t="shared" si="43"/>
        <v>0</v>
      </c>
      <c r="AP282" s="18"/>
      <c r="AQ282" s="4"/>
      <c r="AR282" s="39" t="str">
        <f t="shared" si="40"/>
        <v/>
      </c>
      <c r="AS282" s="28">
        <f t="shared" si="44"/>
        <v>0</v>
      </c>
      <c r="AT282" s="4"/>
      <c r="AU282" s="4"/>
      <c r="AV282" s="4"/>
      <c r="AW282" s="4"/>
      <c r="AX282" s="4"/>
      <c r="AY282" s="4"/>
    </row>
    <row r="283" spans="1:51">
      <c r="A283" s="41"/>
      <c r="B283" s="15" t="str">
        <f>IFERROR(VLOOKUP(A283,Tableau1[[#All],[N°Article]:[Libellé]],2,FALSE),"")</f>
        <v/>
      </c>
      <c r="C283" s="27"/>
      <c r="D283" s="27"/>
      <c r="E283" s="27"/>
      <c r="F283" s="27"/>
      <c r="G283" s="27"/>
      <c r="H283" s="27"/>
      <c r="I283" s="27"/>
      <c r="J283" s="27"/>
      <c r="K283" s="27"/>
      <c r="L283" s="27"/>
      <c r="M283" s="17"/>
      <c r="N283" s="16">
        <f t="shared" si="41"/>
        <v>0</v>
      </c>
      <c r="O283" s="17"/>
      <c r="P283" s="27"/>
      <c r="Q283" s="27"/>
      <c r="R283" s="27"/>
      <c r="S283" s="27"/>
      <c r="T283" s="27"/>
      <c r="U283" s="27"/>
      <c r="V283" s="27"/>
      <c r="W283" s="27"/>
      <c r="X283" s="27"/>
      <c r="Y283" s="17"/>
      <c r="Z283" s="16">
        <f t="shared" si="42"/>
        <v>0</v>
      </c>
      <c r="AA283" s="1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  <c r="AM283" s="24"/>
      <c r="AN283" s="26"/>
      <c r="AO283" s="16">
        <f t="shared" si="43"/>
        <v>0</v>
      </c>
      <c r="AP283" s="18"/>
      <c r="AQ283" s="4"/>
      <c r="AR283" s="39" t="str">
        <f t="shared" si="40"/>
        <v/>
      </c>
      <c r="AS283" s="28">
        <f t="shared" si="44"/>
        <v>0</v>
      </c>
      <c r="AT283" s="4"/>
      <c r="AU283" s="4"/>
      <c r="AV283" s="4"/>
      <c r="AW283" s="4"/>
      <c r="AX283" s="4"/>
      <c r="AY283" s="4"/>
    </row>
    <row r="284" spans="1:51">
      <c r="A284" s="41"/>
      <c r="B284" s="15" t="str">
        <f>IFERROR(VLOOKUP(A284,Tableau1[[#All],[N°Article]:[Libellé]],2,FALSE),"")</f>
        <v/>
      </c>
      <c r="C284" s="27"/>
      <c r="D284" s="27"/>
      <c r="E284" s="27"/>
      <c r="F284" s="27"/>
      <c r="G284" s="27"/>
      <c r="H284" s="27"/>
      <c r="I284" s="27"/>
      <c r="J284" s="27"/>
      <c r="K284" s="27"/>
      <c r="L284" s="27"/>
      <c r="M284" s="17"/>
      <c r="N284" s="16">
        <f t="shared" si="41"/>
        <v>0</v>
      </c>
      <c r="O284" s="17"/>
      <c r="P284" s="27"/>
      <c r="Q284" s="27"/>
      <c r="R284" s="27"/>
      <c r="S284" s="27"/>
      <c r="T284" s="27"/>
      <c r="U284" s="27"/>
      <c r="V284" s="27"/>
      <c r="W284" s="27"/>
      <c r="X284" s="27"/>
      <c r="Y284" s="17"/>
      <c r="Z284" s="16">
        <f t="shared" si="42"/>
        <v>0</v>
      </c>
      <c r="AA284" s="1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  <c r="AM284" s="24"/>
      <c r="AN284" s="26"/>
      <c r="AO284" s="16">
        <f t="shared" si="43"/>
        <v>0</v>
      </c>
      <c r="AP284" s="18"/>
      <c r="AQ284" s="4"/>
      <c r="AR284" s="39" t="str">
        <f t="shared" si="40"/>
        <v/>
      </c>
      <c r="AS284" s="28">
        <f t="shared" si="44"/>
        <v>0</v>
      </c>
      <c r="AT284" s="4"/>
      <c r="AU284" s="4"/>
      <c r="AV284" s="4"/>
      <c r="AW284" s="4"/>
      <c r="AX284" s="4"/>
      <c r="AY284" s="4"/>
    </row>
    <row r="285" spans="1:51">
      <c r="A285" s="41"/>
      <c r="B285" s="15" t="str">
        <f>IFERROR(VLOOKUP(A285,Tableau1[[#All],[N°Article]:[Libellé]],2,FALSE),"")</f>
        <v/>
      </c>
      <c r="C285" s="27"/>
      <c r="D285" s="27"/>
      <c r="E285" s="27"/>
      <c r="F285" s="27"/>
      <c r="G285" s="27"/>
      <c r="H285" s="27"/>
      <c r="I285" s="27"/>
      <c r="J285" s="27"/>
      <c r="K285" s="27"/>
      <c r="L285" s="27"/>
      <c r="M285" s="17"/>
      <c r="N285" s="16">
        <f t="shared" si="41"/>
        <v>0</v>
      </c>
      <c r="O285" s="17"/>
      <c r="P285" s="27"/>
      <c r="Q285" s="27"/>
      <c r="R285" s="27"/>
      <c r="S285" s="27"/>
      <c r="T285" s="27"/>
      <c r="U285" s="27"/>
      <c r="V285" s="27"/>
      <c r="W285" s="27"/>
      <c r="X285" s="27"/>
      <c r="Y285" s="17"/>
      <c r="Z285" s="16">
        <f t="shared" si="42"/>
        <v>0</v>
      </c>
      <c r="AA285" s="1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  <c r="AM285" s="24"/>
      <c r="AN285" s="26"/>
      <c r="AO285" s="16">
        <f t="shared" si="43"/>
        <v>0</v>
      </c>
      <c r="AP285" s="18"/>
      <c r="AQ285" s="4"/>
      <c r="AR285" s="39" t="str">
        <f t="shared" si="40"/>
        <v/>
      </c>
      <c r="AS285" s="28">
        <f t="shared" si="44"/>
        <v>0</v>
      </c>
      <c r="AT285" s="4"/>
      <c r="AU285" s="4"/>
      <c r="AV285" s="4"/>
      <c r="AW285" s="4"/>
      <c r="AX285" s="4"/>
      <c r="AY285" s="4"/>
    </row>
    <row r="286" spans="1:51">
      <c r="A286" s="41"/>
      <c r="B286" s="15" t="str">
        <f>IFERROR(VLOOKUP(A286,Tableau1[[#All],[N°Article]:[Libellé]],2,FALSE),"")</f>
        <v/>
      </c>
      <c r="C286" s="27"/>
      <c r="D286" s="27"/>
      <c r="E286" s="27"/>
      <c r="F286" s="27"/>
      <c r="G286" s="27"/>
      <c r="H286" s="27"/>
      <c r="I286" s="27"/>
      <c r="J286" s="27"/>
      <c r="K286" s="27"/>
      <c r="L286" s="27"/>
      <c r="M286" s="17"/>
      <c r="N286" s="16">
        <f t="shared" si="41"/>
        <v>0</v>
      </c>
      <c r="O286" s="17"/>
      <c r="P286" s="27"/>
      <c r="Q286" s="27"/>
      <c r="R286" s="27"/>
      <c r="S286" s="27"/>
      <c r="T286" s="27"/>
      <c r="U286" s="27"/>
      <c r="V286" s="27"/>
      <c r="W286" s="27"/>
      <c r="X286" s="27"/>
      <c r="Y286" s="17"/>
      <c r="Z286" s="16">
        <f t="shared" si="42"/>
        <v>0</v>
      </c>
      <c r="AA286" s="1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  <c r="AM286" s="24"/>
      <c r="AN286" s="26"/>
      <c r="AO286" s="16">
        <f t="shared" si="43"/>
        <v>0</v>
      </c>
      <c r="AP286" s="18"/>
      <c r="AQ286" s="4"/>
      <c r="AR286" s="39" t="str">
        <f t="shared" si="40"/>
        <v/>
      </c>
      <c r="AS286" s="28">
        <f t="shared" si="44"/>
        <v>0</v>
      </c>
      <c r="AT286" s="4"/>
      <c r="AU286" s="4"/>
      <c r="AV286" s="4"/>
      <c r="AW286" s="4"/>
      <c r="AX286" s="4"/>
      <c r="AY286" s="4"/>
    </row>
    <row r="287" spans="1:51">
      <c r="A287" s="41"/>
      <c r="B287" s="15" t="str">
        <f>IFERROR(VLOOKUP(A287,Tableau1[[#All],[N°Article]:[Libellé]],2,FALSE),"")</f>
        <v/>
      </c>
      <c r="C287" s="27"/>
      <c r="D287" s="27"/>
      <c r="E287" s="27"/>
      <c r="F287" s="27"/>
      <c r="G287" s="27"/>
      <c r="H287" s="27"/>
      <c r="I287" s="27"/>
      <c r="J287" s="27"/>
      <c r="K287" s="27"/>
      <c r="L287" s="27"/>
      <c r="M287" s="17"/>
      <c r="N287" s="16">
        <f t="shared" si="41"/>
        <v>0</v>
      </c>
      <c r="O287" s="17"/>
      <c r="P287" s="27"/>
      <c r="Q287" s="27"/>
      <c r="R287" s="27"/>
      <c r="S287" s="27"/>
      <c r="T287" s="27"/>
      <c r="U287" s="27"/>
      <c r="V287" s="27"/>
      <c r="W287" s="27"/>
      <c r="X287" s="27"/>
      <c r="Y287" s="17"/>
      <c r="Z287" s="16">
        <f t="shared" si="42"/>
        <v>0</v>
      </c>
      <c r="AA287" s="1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  <c r="AM287" s="24"/>
      <c r="AN287" s="26"/>
      <c r="AO287" s="16">
        <f t="shared" si="43"/>
        <v>0</v>
      </c>
      <c r="AP287" s="18"/>
      <c r="AQ287" s="4"/>
      <c r="AR287" s="39" t="str">
        <f t="shared" si="40"/>
        <v/>
      </c>
      <c r="AS287" s="28">
        <f t="shared" si="44"/>
        <v>0</v>
      </c>
      <c r="AT287" s="4"/>
      <c r="AU287" s="4"/>
      <c r="AV287" s="4"/>
      <c r="AW287" s="4"/>
      <c r="AX287" s="4"/>
      <c r="AY287" s="4"/>
    </row>
    <row r="288" spans="1:51">
      <c r="A288" s="41"/>
      <c r="B288" s="15" t="str">
        <f>IFERROR(VLOOKUP(A288,Tableau1[[#All],[N°Article]:[Libellé]],2,FALSE),"")</f>
        <v/>
      </c>
      <c r="C288" s="27"/>
      <c r="D288" s="27"/>
      <c r="E288" s="27"/>
      <c r="F288" s="27"/>
      <c r="G288" s="27"/>
      <c r="H288" s="27"/>
      <c r="I288" s="27"/>
      <c r="J288" s="27"/>
      <c r="K288" s="27"/>
      <c r="L288" s="27"/>
      <c r="M288" s="17"/>
      <c r="N288" s="16">
        <f t="shared" si="41"/>
        <v>0</v>
      </c>
      <c r="O288" s="17"/>
      <c r="P288" s="27"/>
      <c r="Q288" s="27"/>
      <c r="R288" s="27"/>
      <c r="S288" s="27"/>
      <c r="T288" s="27"/>
      <c r="U288" s="27"/>
      <c r="V288" s="27"/>
      <c r="W288" s="27"/>
      <c r="X288" s="27"/>
      <c r="Y288" s="17"/>
      <c r="Z288" s="16">
        <f t="shared" si="42"/>
        <v>0</v>
      </c>
      <c r="AA288" s="1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  <c r="AM288" s="24"/>
      <c r="AN288" s="26"/>
      <c r="AO288" s="16">
        <f t="shared" si="43"/>
        <v>0</v>
      </c>
      <c r="AP288" s="18"/>
      <c r="AQ288" s="4"/>
      <c r="AR288" s="39" t="str">
        <f t="shared" si="40"/>
        <v/>
      </c>
      <c r="AS288" s="28">
        <f t="shared" si="44"/>
        <v>0</v>
      </c>
      <c r="AT288" s="4"/>
      <c r="AU288" s="4"/>
      <c r="AV288" s="4"/>
      <c r="AW288" s="4"/>
      <c r="AX288" s="4"/>
      <c r="AY288" s="4"/>
    </row>
    <row r="289" spans="1:51">
      <c r="A289" s="41"/>
      <c r="B289" s="15" t="str">
        <f>IFERROR(VLOOKUP(A289,Tableau1[[#All],[N°Article]:[Libellé]],2,FALSE),"")</f>
        <v/>
      </c>
      <c r="C289" s="27"/>
      <c r="D289" s="27"/>
      <c r="E289" s="27"/>
      <c r="F289" s="27"/>
      <c r="G289" s="27"/>
      <c r="H289" s="27"/>
      <c r="I289" s="27"/>
      <c r="J289" s="27"/>
      <c r="K289" s="27"/>
      <c r="L289" s="27"/>
      <c r="M289" s="17"/>
      <c r="N289" s="16">
        <f t="shared" si="41"/>
        <v>0</v>
      </c>
      <c r="O289" s="17"/>
      <c r="P289" s="27"/>
      <c r="Q289" s="27"/>
      <c r="R289" s="27"/>
      <c r="S289" s="27"/>
      <c r="T289" s="27"/>
      <c r="U289" s="27"/>
      <c r="V289" s="27"/>
      <c r="W289" s="27"/>
      <c r="X289" s="27"/>
      <c r="Y289" s="17"/>
      <c r="Z289" s="16">
        <f t="shared" si="42"/>
        <v>0</v>
      </c>
      <c r="AA289" s="1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  <c r="AM289" s="24"/>
      <c r="AN289" s="26"/>
      <c r="AO289" s="16">
        <f t="shared" si="43"/>
        <v>0</v>
      </c>
      <c r="AP289" s="18"/>
      <c r="AQ289" s="4"/>
      <c r="AR289" s="39" t="str">
        <f t="shared" si="40"/>
        <v/>
      </c>
      <c r="AS289" s="28">
        <f t="shared" si="44"/>
        <v>0</v>
      </c>
      <c r="AT289" s="4"/>
      <c r="AU289" s="4"/>
      <c r="AV289" s="4"/>
      <c r="AW289" s="4"/>
      <c r="AX289" s="4"/>
      <c r="AY289" s="4"/>
    </row>
    <row r="290" spans="1:51">
      <c r="A290" s="41"/>
      <c r="B290" s="15" t="str">
        <f>IFERROR(VLOOKUP(A290,Tableau1[[#All],[N°Article]:[Libellé]],2,FALSE),"")</f>
        <v/>
      </c>
      <c r="C290" s="27"/>
      <c r="D290" s="27"/>
      <c r="E290" s="27"/>
      <c r="F290" s="27"/>
      <c r="G290" s="27"/>
      <c r="H290" s="27"/>
      <c r="I290" s="27"/>
      <c r="J290" s="27"/>
      <c r="K290" s="27"/>
      <c r="L290" s="27"/>
      <c r="M290" s="17"/>
      <c r="N290" s="16">
        <f t="shared" si="41"/>
        <v>0</v>
      </c>
      <c r="O290" s="17"/>
      <c r="P290" s="27"/>
      <c r="Q290" s="27"/>
      <c r="R290" s="27"/>
      <c r="S290" s="27"/>
      <c r="T290" s="27"/>
      <c r="U290" s="27"/>
      <c r="V290" s="27"/>
      <c r="W290" s="27"/>
      <c r="X290" s="27"/>
      <c r="Y290" s="17"/>
      <c r="Z290" s="16">
        <f t="shared" si="42"/>
        <v>0</v>
      </c>
      <c r="AA290" s="1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  <c r="AM290" s="24"/>
      <c r="AN290" s="26"/>
      <c r="AO290" s="16">
        <f t="shared" si="43"/>
        <v>0</v>
      </c>
      <c r="AP290" s="18"/>
      <c r="AQ290" s="4"/>
      <c r="AR290" s="39" t="str">
        <f t="shared" si="40"/>
        <v/>
      </c>
      <c r="AS290" s="28">
        <f t="shared" si="44"/>
        <v>0</v>
      </c>
      <c r="AT290" s="4"/>
      <c r="AU290" s="4"/>
      <c r="AV290" s="4"/>
      <c r="AW290" s="4"/>
      <c r="AX290" s="4"/>
      <c r="AY290" s="4"/>
    </row>
    <row r="291" spans="1:51">
      <c r="A291" s="41"/>
      <c r="B291" s="15" t="str">
        <f>IFERROR(VLOOKUP(A291,Tableau1[[#All],[N°Article]:[Libellé]],2,FALSE),"")</f>
        <v/>
      </c>
      <c r="C291" s="27"/>
      <c r="D291" s="27"/>
      <c r="E291" s="27"/>
      <c r="F291" s="27"/>
      <c r="G291" s="27"/>
      <c r="H291" s="27"/>
      <c r="I291" s="27"/>
      <c r="J291" s="27"/>
      <c r="K291" s="27"/>
      <c r="L291" s="27"/>
      <c r="M291" s="17"/>
      <c r="N291" s="16">
        <f t="shared" si="41"/>
        <v>0</v>
      </c>
      <c r="O291" s="17"/>
      <c r="P291" s="27"/>
      <c r="Q291" s="27"/>
      <c r="R291" s="27"/>
      <c r="S291" s="27"/>
      <c r="T291" s="27"/>
      <c r="U291" s="27"/>
      <c r="V291" s="27"/>
      <c r="W291" s="27"/>
      <c r="X291" s="27"/>
      <c r="Y291" s="17"/>
      <c r="Z291" s="16">
        <f t="shared" si="42"/>
        <v>0</v>
      </c>
      <c r="AA291" s="1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  <c r="AM291" s="24"/>
      <c r="AN291" s="26"/>
      <c r="AO291" s="16">
        <f t="shared" si="43"/>
        <v>0</v>
      </c>
      <c r="AP291" s="18"/>
      <c r="AQ291" s="4"/>
      <c r="AR291" s="39" t="str">
        <f t="shared" si="40"/>
        <v/>
      </c>
      <c r="AS291" s="28">
        <f t="shared" si="44"/>
        <v>0</v>
      </c>
      <c r="AT291" s="4"/>
      <c r="AU291" s="4"/>
      <c r="AV291" s="4"/>
      <c r="AW291" s="4"/>
      <c r="AX291" s="4"/>
      <c r="AY291" s="4"/>
    </row>
    <row r="292" spans="1:51">
      <c r="A292" s="41"/>
      <c r="B292" s="15" t="str">
        <f>IFERROR(VLOOKUP(A292,Tableau1[[#All],[N°Article]:[Libellé]],2,FALSE),"")</f>
        <v/>
      </c>
      <c r="C292" s="27"/>
      <c r="D292" s="27"/>
      <c r="E292" s="27"/>
      <c r="F292" s="27"/>
      <c r="G292" s="27"/>
      <c r="H292" s="27"/>
      <c r="I292" s="27"/>
      <c r="J292" s="27"/>
      <c r="K292" s="27"/>
      <c r="L292" s="27"/>
      <c r="M292" s="17"/>
      <c r="N292" s="16">
        <f t="shared" si="41"/>
        <v>0</v>
      </c>
      <c r="O292" s="17"/>
      <c r="P292" s="27"/>
      <c r="Q292" s="27"/>
      <c r="R292" s="27"/>
      <c r="S292" s="27"/>
      <c r="T292" s="27"/>
      <c r="U292" s="27"/>
      <c r="V292" s="27"/>
      <c r="W292" s="27"/>
      <c r="X292" s="27"/>
      <c r="Y292" s="17"/>
      <c r="Z292" s="16">
        <f t="shared" si="42"/>
        <v>0</v>
      </c>
      <c r="AA292" s="1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  <c r="AM292" s="24"/>
      <c r="AN292" s="26"/>
      <c r="AO292" s="16">
        <f t="shared" si="43"/>
        <v>0</v>
      </c>
      <c r="AP292" s="18"/>
      <c r="AQ292" s="4"/>
      <c r="AR292" s="39" t="str">
        <f t="shared" si="40"/>
        <v/>
      </c>
      <c r="AS292" s="28">
        <f t="shared" si="44"/>
        <v>0</v>
      </c>
      <c r="AT292" s="4"/>
      <c r="AU292" s="4"/>
      <c r="AV292" s="4"/>
      <c r="AW292" s="4"/>
      <c r="AX292" s="4"/>
      <c r="AY292" s="4"/>
    </row>
    <row r="293" spans="1:51">
      <c r="A293" s="41"/>
      <c r="B293" s="15" t="str">
        <f>IFERROR(VLOOKUP(A293,Tableau1[[#All],[N°Article]:[Libellé]],2,FALSE),"")</f>
        <v/>
      </c>
      <c r="C293" s="27"/>
      <c r="D293" s="27"/>
      <c r="E293" s="27"/>
      <c r="F293" s="27"/>
      <c r="G293" s="27"/>
      <c r="H293" s="27"/>
      <c r="I293" s="27"/>
      <c r="J293" s="27"/>
      <c r="K293" s="27"/>
      <c r="L293" s="27"/>
      <c r="M293" s="17"/>
      <c r="N293" s="16">
        <f t="shared" si="41"/>
        <v>0</v>
      </c>
      <c r="O293" s="17"/>
      <c r="P293" s="27"/>
      <c r="Q293" s="27"/>
      <c r="R293" s="27"/>
      <c r="S293" s="27"/>
      <c r="T293" s="27"/>
      <c r="U293" s="27"/>
      <c r="V293" s="27"/>
      <c r="W293" s="27"/>
      <c r="X293" s="27"/>
      <c r="Y293" s="17"/>
      <c r="Z293" s="16">
        <f t="shared" si="42"/>
        <v>0</v>
      </c>
      <c r="AA293" s="1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  <c r="AM293" s="24"/>
      <c r="AN293" s="26"/>
      <c r="AO293" s="16">
        <f t="shared" si="43"/>
        <v>0</v>
      </c>
      <c r="AP293" s="18"/>
      <c r="AQ293" s="4"/>
      <c r="AR293" s="39" t="str">
        <f t="shared" si="40"/>
        <v/>
      </c>
      <c r="AS293" s="28">
        <f t="shared" si="44"/>
        <v>0</v>
      </c>
      <c r="AT293" s="4"/>
      <c r="AU293" s="4"/>
      <c r="AV293" s="4"/>
      <c r="AW293" s="4"/>
      <c r="AX293" s="4"/>
      <c r="AY293" s="4"/>
    </row>
    <row r="294" spans="1:51">
      <c r="A294" s="41"/>
      <c r="B294" s="15" t="str">
        <f>IFERROR(VLOOKUP(A294,Tableau1[[#All],[N°Article]:[Libellé]],2,FALSE),"")</f>
        <v/>
      </c>
      <c r="C294" s="27"/>
      <c r="D294" s="27"/>
      <c r="E294" s="27"/>
      <c r="F294" s="27"/>
      <c r="G294" s="27"/>
      <c r="H294" s="27"/>
      <c r="I294" s="27"/>
      <c r="J294" s="27"/>
      <c r="K294" s="27"/>
      <c r="L294" s="27"/>
      <c r="M294" s="17"/>
      <c r="N294" s="16">
        <f t="shared" si="41"/>
        <v>0</v>
      </c>
      <c r="O294" s="17"/>
      <c r="P294" s="27"/>
      <c r="Q294" s="27"/>
      <c r="R294" s="27"/>
      <c r="S294" s="27"/>
      <c r="T294" s="27"/>
      <c r="U294" s="27"/>
      <c r="V294" s="27"/>
      <c r="W294" s="27"/>
      <c r="X294" s="27"/>
      <c r="Y294" s="17"/>
      <c r="Z294" s="16">
        <f t="shared" si="42"/>
        <v>0</v>
      </c>
      <c r="AA294" s="1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  <c r="AM294" s="24"/>
      <c r="AN294" s="26"/>
      <c r="AO294" s="16">
        <f t="shared" si="43"/>
        <v>0</v>
      </c>
      <c r="AP294" s="18"/>
      <c r="AQ294" s="4"/>
      <c r="AR294" s="39" t="str">
        <f t="shared" si="40"/>
        <v/>
      </c>
      <c r="AS294" s="28">
        <f t="shared" si="44"/>
        <v>0</v>
      </c>
      <c r="AT294" s="4"/>
      <c r="AU294" s="4"/>
      <c r="AV294" s="4"/>
      <c r="AW294" s="4"/>
      <c r="AX294" s="4"/>
      <c r="AY294" s="4"/>
    </row>
    <row r="295" spans="1:51">
      <c r="A295" s="41"/>
      <c r="B295" s="15" t="str">
        <f>IFERROR(VLOOKUP(A295,Tableau1[[#All],[N°Article]:[Libellé]],2,FALSE),"")</f>
        <v/>
      </c>
      <c r="C295" s="27"/>
      <c r="D295" s="27"/>
      <c r="E295" s="27"/>
      <c r="F295" s="27"/>
      <c r="G295" s="27"/>
      <c r="H295" s="27"/>
      <c r="I295" s="27"/>
      <c r="J295" s="27"/>
      <c r="K295" s="27"/>
      <c r="L295" s="27"/>
      <c r="M295" s="17"/>
      <c r="N295" s="16">
        <f t="shared" si="41"/>
        <v>0</v>
      </c>
      <c r="O295" s="17"/>
      <c r="P295" s="27"/>
      <c r="Q295" s="27"/>
      <c r="R295" s="27"/>
      <c r="S295" s="27"/>
      <c r="T295" s="27"/>
      <c r="U295" s="27"/>
      <c r="V295" s="27"/>
      <c r="W295" s="27"/>
      <c r="X295" s="27"/>
      <c r="Y295" s="17"/>
      <c r="Z295" s="16">
        <f t="shared" si="42"/>
        <v>0</v>
      </c>
      <c r="AA295" s="1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  <c r="AM295" s="24"/>
      <c r="AN295" s="26"/>
      <c r="AO295" s="16">
        <f t="shared" si="43"/>
        <v>0</v>
      </c>
      <c r="AP295" s="18"/>
      <c r="AQ295" s="4"/>
      <c r="AR295" s="39" t="str">
        <f t="shared" si="40"/>
        <v/>
      </c>
      <c r="AS295" s="28">
        <f t="shared" si="44"/>
        <v>0</v>
      </c>
      <c r="AT295" s="4"/>
      <c r="AU295" s="4"/>
      <c r="AV295" s="4"/>
      <c r="AW295" s="4"/>
      <c r="AX295" s="4"/>
      <c r="AY295" s="4"/>
    </row>
    <row r="296" spans="1:51">
      <c r="A296" s="41"/>
      <c r="B296" s="15" t="str">
        <f>IFERROR(VLOOKUP(A296,Tableau1[[#All],[N°Article]:[Libellé]],2,FALSE),"")</f>
        <v/>
      </c>
      <c r="C296" s="27"/>
      <c r="D296" s="27"/>
      <c r="E296" s="27"/>
      <c r="F296" s="27"/>
      <c r="G296" s="27"/>
      <c r="H296" s="27"/>
      <c r="I296" s="27"/>
      <c r="J296" s="27"/>
      <c r="K296" s="27"/>
      <c r="L296" s="27"/>
      <c r="M296" s="17"/>
      <c r="N296" s="16">
        <f t="shared" si="41"/>
        <v>0</v>
      </c>
      <c r="O296" s="17"/>
      <c r="P296" s="27"/>
      <c r="Q296" s="27"/>
      <c r="R296" s="27"/>
      <c r="S296" s="27"/>
      <c r="T296" s="27"/>
      <c r="U296" s="27"/>
      <c r="V296" s="27"/>
      <c r="W296" s="27"/>
      <c r="X296" s="27"/>
      <c r="Y296" s="17"/>
      <c r="Z296" s="16">
        <f t="shared" si="42"/>
        <v>0</v>
      </c>
      <c r="AA296" s="1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  <c r="AM296" s="24"/>
      <c r="AN296" s="26"/>
      <c r="AO296" s="16">
        <f t="shared" si="43"/>
        <v>0</v>
      </c>
      <c r="AP296" s="18"/>
      <c r="AQ296" s="4"/>
      <c r="AR296" s="39" t="str">
        <f t="shared" si="40"/>
        <v/>
      </c>
      <c r="AS296" s="28">
        <f t="shared" si="44"/>
        <v>0</v>
      </c>
      <c r="AT296" s="4"/>
      <c r="AU296" s="4"/>
      <c r="AV296" s="4"/>
      <c r="AW296" s="4"/>
      <c r="AX296" s="4"/>
      <c r="AY296" s="4"/>
    </row>
    <row r="297" spans="1:51">
      <c r="A297" s="41"/>
      <c r="B297" s="15" t="str">
        <f>IFERROR(VLOOKUP(A297,Tableau1[[#All],[N°Article]:[Libellé]],2,FALSE),"")</f>
        <v/>
      </c>
      <c r="C297" s="27"/>
      <c r="D297" s="27"/>
      <c r="E297" s="27"/>
      <c r="F297" s="27"/>
      <c r="G297" s="27"/>
      <c r="H297" s="27"/>
      <c r="I297" s="27"/>
      <c r="J297" s="27"/>
      <c r="K297" s="27"/>
      <c r="L297" s="27"/>
      <c r="M297" s="17"/>
      <c r="N297" s="16">
        <f t="shared" si="41"/>
        <v>0</v>
      </c>
      <c r="O297" s="17"/>
      <c r="P297" s="27"/>
      <c r="Q297" s="27"/>
      <c r="R297" s="27"/>
      <c r="S297" s="27"/>
      <c r="T297" s="27"/>
      <c r="U297" s="27"/>
      <c r="V297" s="27"/>
      <c r="W297" s="27"/>
      <c r="X297" s="27"/>
      <c r="Y297" s="17"/>
      <c r="Z297" s="16">
        <f t="shared" si="42"/>
        <v>0</v>
      </c>
      <c r="AA297" s="1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  <c r="AM297" s="24"/>
      <c r="AN297" s="26"/>
      <c r="AO297" s="16">
        <f t="shared" si="43"/>
        <v>0</v>
      </c>
      <c r="AP297" s="18"/>
      <c r="AQ297" s="4"/>
      <c r="AR297" s="39" t="str">
        <f t="shared" si="40"/>
        <v/>
      </c>
      <c r="AS297" s="28">
        <f t="shared" si="44"/>
        <v>0</v>
      </c>
      <c r="AT297" s="4"/>
      <c r="AU297" s="4"/>
      <c r="AV297" s="4"/>
      <c r="AW297" s="4"/>
      <c r="AX297" s="4"/>
      <c r="AY297" s="4"/>
    </row>
    <row r="298" spans="1:51">
      <c r="A298" s="41"/>
      <c r="B298" s="15" t="str">
        <f>IFERROR(VLOOKUP(A298,Tableau1[[#All],[N°Article]:[Libellé]],2,FALSE),"")</f>
        <v/>
      </c>
      <c r="C298" s="27"/>
      <c r="D298" s="27"/>
      <c r="E298" s="27"/>
      <c r="F298" s="27"/>
      <c r="G298" s="27"/>
      <c r="H298" s="27"/>
      <c r="I298" s="27"/>
      <c r="J298" s="27"/>
      <c r="K298" s="27"/>
      <c r="L298" s="27"/>
      <c r="M298" s="17"/>
      <c r="N298" s="16">
        <f t="shared" si="41"/>
        <v>0</v>
      </c>
      <c r="O298" s="17"/>
      <c r="P298" s="27"/>
      <c r="Q298" s="27"/>
      <c r="R298" s="27"/>
      <c r="S298" s="27"/>
      <c r="T298" s="27"/>
      <c r="U298" s="27"/>
      <c r="V298" s="27"/>
      <c r="W298" s="27"/>
      <c r="X298" s="27"/>
      <c r="Y298" s="17"/>
      <c r="Z298" s="16">
        <f t="shared" si="42"/>
        <v>0</v>
      </c>
      <c r="AA298" s="1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  <c r="AM298" s="24"/>
      <c r="AN298" s="26"/>
      <c r="AO298" s="16">
        <f t="shared" si="43"/>
        <v>0</v>
      </c>
      <c r="AP298" s="18"/>
      <c r="AQ298" s="4"/>
      <c r="AR298" s="39" t="str">
        <f t="shared" si="40"/>
        <v/>
      </c>
      <c r="AS298" s="28">
        <f t="shared" si="44"/>
        <v>0</v>
      </c>
      <c r="AT298" s="4"/>
      <c r="AU298" s="4"/>
      <c r="AV298" s="4"/>
      <c r="AW298" s="4"/>
      <c r="AX298" s="4"/>
      <c r="AY298" s="4"/>
    </row>
    <row r="299" spans="1:51">
      <c r="A299" s="42"/>
      <c r="B299" s="15" t="str">
        <f>IFERROR(VLOOKUP(A299,Tableau1[[#All],[N°Article]:[Libellé]],2,FALSE),"")</f>
        <v/>
      </c>
      <c r="C299" s="27"/>
      <c r="D299" s="27"/>
      <c r="E299" s="27"/>
      <c r="F299" s="27"/>
      <c r="G299" s="27"/>
      <c r="H299" s="27"/>
      <c r="I299" s="27"/>
      <c r="J299" s="27"/>
      <c r="K299" s="27"/>
      <c r="L299" s="27"/>
      <c r="M299" s="17"/>
      <c r="N299" s="16">
        <f t="shared" si="41"/>
        <v>0</v>
      </c>
      <c r="O299" s="17"/>
      <c r="P299" s="27"/>
      <c r="Q299" s="27"/>
      <c r="R299" s="27"/>
      <c r="S299" s="27"/>
      <c r="T299" s="27"/>
      <c r="U299" s="27"/>
      <c r="V299" s="27"/>
      <c r="W299" s="27"/>
      <c r="X299" s="27"/>
      <c r="Y299" s="17"/>
      <c r="Z299" s="16">
        <f t="shared" si="42"/>
        <v>0</v>
      </c>
      <c r="AA299" s="1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  <c r="AM299" s="24"/>
      <c r="AN299" s="26"/>
      <c r="AO299" s="16">
        <f t="shared" si="43"/>
        <v>0</v>
      </c>
      <c r="AP299" s="18"/>
      <c r="AQ299" s="4"/>
      <c r="AR299" s="39" t="str">
        <f t="shared" si="40"/>
        <v/>
      </c>
      <c r="AS299" s="28">
        <f t="shared" si="44"/>
        <v>0</v>
      </c>
      <c r="AT299" s="4"/>
      <c r="AU299" s="4"/>
      <c r="AV299" s="4"/>
      <c r="AW299" s="4"/>
      <c r="AX299" s="4"/>
      <c r="AY299" s="4"/>
    </row>
    <row r="300" spans="1:51">
      <c r="A300" s="42"/>
      <c r="B300" s="15" t="str">
        <f>IFERROR(VLOOKUP(A300,Tableau1[[#All],[N°Article]:[Libellé]],2,FALSE),"")</f>
        <v/>
      </c>
      <c r="C300" s="27"/>
      <c r="D300" s="27"/>
      <c r="E300" s="27"/>
      <c r="F300" s="27"/>
      <c r="G300" s="27"/>
      <c r="H300" s="27"/>
      <c r="I300" s="27"/>
      <c r="J300" s="27"/>
      <c r="K300" s="27"/>
      <c r="L300" s="27"/>
      <c r="M300" s="17"/>
      <c r="N300" s="16">
        <f t="shared" si="41"/>
        <v>0</v>
      </c>
      <c r="O300" s="17"/>
      <c r="P300" s="27"/>
      <c r="Q300" s="27"/>
      <c r="R300" s="27"/>
      <c r="S300" s="27"/>
      <c r="T300" s="27"/>
      <c r="U300" s="27"/>
      <c r="V300" s="27"/>
      <c r="W300" s="27"/>
      <c r="X300" s="27"/>
      <c r="Y300" s="17"/>
      <c r="Z300" s="16">
        <f t="shared" si="42"/>
        <v>0</v>
      </c>
      <c r="AA300" s="1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  <c r="AL300" s="27"/>
      <c r="AM300" s="24"/>
      <c r="AN300" s="26"/>
      <c r="AO300" s="16">
        <f t="shared" si="43"/>
        <v>0</v>
      </c>
      <c r="AP300" s="18"/>
      <c r="AQ300" s="4"/>
      <c r="AR300" s="39" t="str">
        <f t="shared" si="40"/>
        <v/>
      </c>
      <c r="AS300" s="28">
        <f t="shared" si="44"/>
        <v>0</v>
      </c>
      <c r="AT300" s="4"/>
      <c r="AU300" s="4"/>
      <c r="AV300" s="4"/>
      <c r="AW300" s="4"/>
      <c r="AX300" s="4"/>
      <c r="AY300" s="4"/>
    </row>
    <row r="301" spans="1:51">
      <c r="A301" s="42"/>
      <c r="B301" s="15" t="str">
        <f>IFERROR(VLOOKUP(A301,Tableau1[[#All],[N°Article]:[Libellé]],2,FALSE),"")</f>
        <v/>
      </c>
      <c r="C301" s="27"/>
      <c r="D301" s="27"/>
      <c r="E301" s="27"/>
      <c r="F301" s="27"/>
      <c r="G301" s="27"/>
      <c r="H301" s="27"/>
      <c r="I301" s="27"/>
      <c r="J301" s="27"/>
      <c r="K301" s="27"/>
      <c r="L301" s="27"/>
      <c r="M301" s="17"/>
      <c r="N301" s="16">
        <f t="shared" si="41"/>
        <v>0</v>
      </c>
      <c r="O301" s="17"/>
      <c r="P301" s="27"/>
      <c r="Q301" s="27"/>
      <c r="R301" s="27"/>
      <c r="S301" s="27"/>
      <c r="T301" s="27"/>
      <c r="U301" s="27"/>
      <c r="V301" s="27"/>
      <c r="W301" s="27"/>
      <c r="X301" s="27"/>
      <c r="Y301" s="17"/>
      <c r="Z301" s="16">
        <f t="shared" si="42"/>
        <v>0</v>
      </c>
      <c r="AA301" s="1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  <c r="AM301" s="24"/>
      <c r="AN301" s="26"/>
      <c r="AO301" s="16">
        <f t="shared" si="43"/>
        <v>0</v>
      </c>
      <c r="AP301" s="18"/>
      <c r="AQ301" s="4"/>
      <c r="AR301" s="39" t="str">
        <f t="shared" si="40"/>
        <v/>
      </c>
      <c r="AS301" s="28">
        <f t="shared" si="44"/>
        <v>0</v>
      </c>
      <c r="AT301" s="4"/>
      <c r="AU301" s="4"/>
      <c r="AV301" s="4"/>
      <c r="AW301" s="4"/>
      <c r="AX301" s="4"/>
      <c r="AY301" s="4"/>
    </row>
    <row r="302" spans="1:51">
      <c r="A302" s="42"/>
      <c r="B302" s="15" t="str">
        <f>IFERROR(VLOOKUP(A302,Tableau1[[#All],[N°Article]:[Libellé]],2,FALSE),"")</f>
        <v/>
      </c>
      <c r="C302" s="27"/>
      <c r="D302" s="27"/>
      <c r="E302" s="27"/>
      <c r="F302" s="27"/>
      <c r="G302" s="27"/>
      <c r="H302" s="27"/>
      <c r="I302" s="27"/>
      <c r="J302" s="27"/>
      <c r="K302" s="27"/>
      <c r="L302" s="27"/>
      <c r="M302" s="17"/>
      <c r="N302" s="16">
        <f t="shared" si="41"/>
        <v>0</v>
      </c>
      <c r="O302" s="17"/>
      <c r="P302" s="27"/>
      <c r="Q302" s="27"/>
      <c r="R302" s="27"/>
      <c r="S302" s="27"/>
      <c r="T302" s="27"/>
      <c r="U302" s="27"/>
      <c r="V302" s="27"/>
      <c r="W302" s="27"/>
      <c r="X302" s="27"/>
      <c r="Y302" s="17"/>
      <c r="Z302" s="16">
        <f t="shared" si="42"/>
        <v>0</v>
      </c>
      <c r="AA302" s="1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  <c r="AM302" s="24"/>
      <c r="AN302" s="26"/>
      <c r="AO302" s="16">
        <f t="shared" si="43"/>
        <v>0</v>
      </c>
      <c r="AP302" s="18"/>
      <c r="AQ302" s="4"/>
      <c r="AR302" s="39" t="str">
        <f t="shared" si="40"/>
        <v/>
      </c>
      <c r="AS302" s="28">
        <f t="shared" si="44"/>
        <v>0</v>
      </c>
      <c r="AT302" s="4"/>
      <c r="AU302" s="4"/>
      <c r="AV302" s="4"/>
      <c r="AW302" s="4"/>
      <c r="AX302" s="4"/>
      <c r="AY302" s="4"/>
    </row>
    <row r="303" spans="1:51">
      <c r="A303" s="42"/>
      <c r="B303" s="15" t="str">
        <f>IFERROR(VLOOKUP(A303,Tableau1[[#All],[N°Article]:[Libellé]],2,FALSE),"")</f>
        <v/>
      </c>
      <c r="C303" s="27"/>
      <c r="D303" s="27"/>
      <c r="E303" s="27"/>
      <c r="F303" s="27"/>
      <c r="G303" s="27"/>
      <c r="H303" s="27"/>
      <c r="I303" s="27"/>
      <c r="J303" s="27"/>
      <c r="K303" s="27"/>
      <c r="L303" s="27"/>
      <c r="M303" s="17"/>
      <c r="N303" s="16">
        <f t="shared" si="41"/>
        <v>0</v>
      </c>
      <c r="O303" s="17"/>
      <c r="P303" s="27"/>
      <c r="Q303" s="27"/>
      <c r="R303" s="27"/>
      <c r="S303" s="27"/>
      <c r="T303" s="27"/>
      <c r="U303" s="27"/>
      <c r="V303" s="27"/>
      <c r="W303" s="27"/>
      <c r="X303" s="27"/>
      <c r="Y303" s="17"/>
      <c r="Z303" s="16">
        <f t="shared" si="42"/>
        <v>0</v>
      </c>
      <c r="AA303" s="1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  <c r="AM303" s="24"/>
      <c r="AN303" s="26"/>
      <c r="AO303" s="16">
        <f t="shared" si="43"/>
        <v>0</v>
      </c>
      <c r="AP303" s="18"/>
      <c r="AQ303" s="4"/>
      <c r="AR303" s="39" t="str">
        <f t="shared" si="40"/>
        <v/>
      </c>
      <c r="AS303" s="28">
        <f t="shared" si="44"/>
        <v>0</v>
      </c>
      <c r="AT303" s="4"/>
      <c r="AU303" s="4"/>
      <c r="AV303" s="4"/>
      <c r="AW303" s="4"/>
      <c r="AX303" s="4"/>
      <c r="AY303" s="4"/>
    </row>
    <row r="304" spans="1:51">
      <c r="A304" s="42"/>
      <c r="B304" s="15" t="str">
        <f>IFERROR(VLOOKUP(A304,Tableau1[[#All],[N°Article]:[Libellé]],2,FALSE),"")</f>
        <v/>
      </c>
      <c r="C304" s="27"/>
      <c r="D304" s="27"/>
      <c r="E304" s="27"/>
      <c r="F304" s="27"/>
      <c r="G304" s="27"/>
      <c r="H304" s="27"/>
      <c r="I304" s="27"/>
      <c r="J304" s="27"/>
      <c r="K304" s="27"/>
      <c r="L304" s="27"/>
      <c r="M304" s="17"/>
      <c r="N304" s="16">
        <f t="shared" si="41"/>
        <v>0</v>
      </c>
      <c r="O304" s="17"/>
      <c r="P304" s="27"/>
      <c r="Q304" s="27"/>
      <c r="R304" s="27"/>
      <c r="S304" s="27"/>
      <c r="T304" s="27"/>
      <c r="U304" s="27"/>
      <c r="V304" s="27"/>
      <c r="W304" s="27"/>
      <c r="X304" s="27"/>
      <c r="Y304" s="17"/>
      <c r="Z304" s="16">
        <f t="shared" si="42"/>
        <v>0</v>
      </c>
      <c r="AA304" s="1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  <c r="AM304" s="24"/>
      <c r="AN304" s="26"/>
      <c r="AO304" s="16">
        <f t="shared" si="43"/>
        <v>0</v>
      </c>
      <c r="AP304" s="18"/>
      <c r="AQ304" s="4"/>
      <c r="AR304" s="39" t="str">
        <f t="shared" si="40"/>
        <v/>
      </c>
      <c r="AS304" s="28">
        <f t="shared" si="44"/>
        <v>0</v>
      </c>
      <c r="AT304" s="4"/>
      <c r="AU304" s="4"/>
      <c r="AV304" s="4"/>
      <c r="AW304" s="4"/>
      <c r="AX304" s="4"/>
      <c r="AY304" s="4"/>
    </row>
    <row r="305" spans="1:51">
      <c r="A305" s="42"/>
      <c r="B305" s="15" t="str">
        <f>IFERROR(VLOOKUP(A305,Tableau1[[#All],[N°Article]:[Libellé]],2,FALSE),"")</f>
        <v/>
      </c>
      <c r="C305" s="27"/>
      <c r="D305" s="27"/>
      <c r="E305" s="27"/>
      <c r="F305" s="27"/>
      <c r="G305" s="27"/>
      <c r="H305" s="27"/>
      <c r="I305" s="27"/>
      <c r="J305" s="27"/>
      <c r="K305" s="27"/>
      <c r="L305" s="27"/>
      <c r="M305" s="17"/>
      <c r="N305" s="16">
        <f t="shared" si="41"/>
        <v>0</v>
      </c>
      <c r="O305" s="17"/>
      <c r="P305" s="27"/>
      <c r="Q305" s="27"/>
      <c r="R305" s="27"/>
      <c r="S305" s="27"/>
      <c r="T305" s="27"/>
      <c r="U305" s="27"/>
      <c r="V305" s="27"/>
      <c r="W305" s="27"/>
      <c r="X305" s="27"/>
      <c r="Y305" s="17"/>
      <c r="Z305" s="16">
        <f t="shared" si="42"/>
        <v>0</v>
      </c>
      <c r="AA305" s="1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  <c r="AM305" s="24"/>
      <c r="AN305" s="26"/>
      <c r="AO305" s="16">
        <f t="shared" si="43"/>
        <v>0</v>
      </c>
      <c r="AP305" s="18"/>
      <c r="AQ305" s="4"/>
      <c r="AR305" s="39" t="str">
        <f t="shared" si="40"/>
        <v/>
      </c>
      <c r="AS305" s="28">
        <f t="shared" si="44"/>
        <v>0</v>
      </c>
      <c r="AT305" s="4"/>
      <c r="AU305" s="4"/>
      <c r="AV305" s="4"/>
      <c r="AW305" s="4"/>
      <c r="AX305" s="4"/>
      <c r="AY305" s="4"/>
    </row>
    <row r="306" spans="1:51">
      <c r="A306" s="43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</row>
    <row r="307" spans="1:51">
      <c r="A307" s="6"/>
      <c r="B307" s="12" t="s">
        <v>5</v>
      </c>
      <c r="C307" s="6"/>
      <c r="D307" s="13" t="s">
        <v>52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4"/>
      <c r="AR307" s="4"/>
      <c r="AS307" s="4"/>
      <c r="AT307" s="4"/>
      <c r="AU307" s="4"/>
      <c r="AV307" s="4"/>
      <c r="AW307" s="4"/>
      <c r="AX307" s="4"/>
      <c r="AY307" s="4"/>
    </row>
    <row r="308" spans="1:51">
      <c r="A308" s="6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</row>
    <row r="309" spans="1:51" ht="46.5">
      <c r="A309" s="14" t="s">
        <v>0</v>
      </c>
      <c r="B309" s="14" t="s">
        <v>4</v>
      </c>
      <c r="C309" s="11">
        <v>42278</v>
      </c>
      <c r="D309" s="11">
        <v>42279</v>
      </c>
      <c r="E309" s="11">
        <v>42280</v>
      </c>
      <c r="F309" s="11">
        <v>42281</v>
      </c>
      <c r="G309" s="11">
        <v>42282</v>
      </c>
      <c r="H309" s="11">
        <v>42283</v>
      </c>
      <c r="I309" s="11">
        <v>42284</v>
      </c>
      <c r="J309" s="11">
        <v>42285</v>
      </c>
      <c r="K309" s="11">
        <v>42286</v>
      </c>
      <c r="L309" s="11">
        <v>42287</v>
      </c>
      <c r="M309" s="10"/>
      <c r="N309" s="11" t="s">
        <v>25</v>
      </c>
      <c r="O309" s="10"/>
      <c r="P309" s="11">
        <v>42288</v>
      </c>
      <c r="Q309" s="11">
        <v>42289</v>
      </c>
      <c r="R309" s="11">
        <v>42290</v>
      </c>
      <c r="S309" s="11">
        <v>42291</v>
      </c>
      <c r="T309" s="11">
        <v>42292</v>
      </c>
      <c r="U309" s="11">
        <v>42293</v>
      </c>
      <c r="V309" s="11">
        <v>42294</v>
      </c>
      <c r="W309" s="11">
        <v>42295</v>
      </c>
      <c r="X309" s="11">
        <v>42296</v>
      </c>
      <c r="Y309" s="10"/>
      <c r="Z309" s="11" t="s">
        <v>26</v>
      </c>
      <c r="AA309" s="10"/>
      <c r="AB309" s="11">
        <v>42297</v>
      </c>
      <c r="AC309" s="11">
        <v>42298</v>
      </c>
      <c r="AD309" s="11">
        <v>42299</v>
      </c>
      <c r="AE309" s="11">
        <v>42300</v>
      </c>
      <c r="AF309" s="11">
        <v>42301</v>
      </c>
      <c r="AG309" s="11">
        <v>42302</v>
      </c>
      <c r="AH309" s="11">
        <v>42303</v>
      </c>
      <c r="AI309" s="11">
        <v>42304</v>
      </c>
      <c r="AJ309" s="11">
        <v>42305</v>
      </c>
      <c r="AK309" s="11">
        <v>42306</v>
      </c>
      <c r="AL309" s="11">
        <v>42307</v>
      </c>
      <c r="AM309" s="11">
        <v>42308</v>
      </c>
      <c r="AN309" s="10"/>
      <c r="AO309" s="11" t="s">
        <v>27</v>
      </c>
      <c r="AP309" s="10"/>
      <c r="AQ309" s="4"/>
      <c r="AR309" s="4"/>
      <c r="AS309" s="11" t="s">
        <v>6</v>
      </c>
      <c r="AT309" s="4"/>
      <c r="AU309" s="4"/>
      <c r="AV309" s="4"/>
      <c r="AW309" s="4"/>
      <c r="AX309" s="4"/>
      <c r="AY309" s="4"/>
    </row>
    <row r="310" spans="1:51">
      <c r="A310" s="41">
        <v>1234</v>
      </c>
      <c r="B310" s="15" t="str">
        <f>IFERROR(VLOOKUP(A310,Tableau1[[#All],[N°Article]:[Libellé]],2,FALSE),"")</f>
        <v>SERVIETTES 8/8</v>
      </c>
      <c r="C310" s="27"/>
      <c r="D310" s="27"/>
      <c r="E310" s="27"/>
      <c r="F310" s="27"/>
      <c r="G310" s="27"/>
      <c r="H310" s="27"/>
      <c r="I310" s="27"/>
      <c r="J310" s="27"/>
      <c r="K310" s="27"/>
      <c r="L310" s="27"/>
      <c r="M310" s="17"/>
      <c r="N310" s="16">
        <f>SUM(C310:L310)</f>
        <v>0</v>
      </c>
      <c r="O310" s="17"/>
      <c r="P310" s="27"/>
      <c r="Q310" s="27"/>
      <c r="R310" s="27"/>
      <c r="S310" s="27"/>
      <c r="T310" s="27">
        <v>4</v>
      </c>
      <c r="U310" s="27"/>
      <c r="V310" s="27"/>
      <c r="W310" s="27"/>
      <c r="X310" s="27"/>
      <c r="Y310" s="17"/>
      <c r="Z310" s="16">
        <f>SUM(O310:X310)</f>
        <v>4</v>
      </c>
      <c r="AA310" s="17"/>
      <c r="AB310" s="27"/>
      <c r="AC310" s="27"/>
      <c r="AD310" s="27"/>
      <c r="AE310" s="27"/>
      <c r="AF310" s="27"/>
      <c r="AG310" s="27"/>
      <c r="AH310" s="27"/>
      <c r="AI310" s="27">
        <v>10</v>
      </c>
      <c r="AJ310" s="27"/>
      <c r="AK310" s="27"/>
      <c r="AL310" s="27"/>
      <c r="AM310" s="27"/>
      <c r="AN310" s="17"/>
      <c r="AO310" s="16">
        <f>SUM(AD310:AM310)</f>
        <v>10</v>
      </c>
      <c r="AP310" s="18"/>
      <c r="AQ310" s="4"/>
      <c r="AR310" s="39" t="str">
        <f t="shared" ref="AR310:AR339" si="45">B310</f>
        <v>SERVIETTES 8/8</v>
      </c>
      <c r="AS310" s="28">
        <f>SUM(N310,Z310,AO310)</f>
        <v>14</v>
      </c>
      <c r="AT310" s="4"/>
      <c r="AU310" s="4"/>
      <c r="AV310" s="4"/>
      <c r="AW310" s="4"/>
      <c r="AX310" s="4"/>
      <c r="AY310" s="4"/>
    </row>
    <row r="311" spans="1:51">
      <c r="A311" s="41">
        <v>2345</v>
      </c>
      <c r="B311" s="15" t="str">
        <f>IFERROR(VLOOKUP(A311,Tableau1[[#All],[N°Article]:[Libellé]],2,FALSE),"")</f>
        <v>NAPPES 9/15</v>
      </c>
      <c r="C311" s="27"/>
      <c r="D311" s="27"/>
      <c r="E311" s="27">
        <v>5</v>
      </c>
      <c r="F311" s="27"/>
      <c r="G311" s="27"/>
      <c r="H311" s="27"/>
      <c r="I311" s="27"/>
      <c r="J311" s="27"/>
      <c r="K311" s="27"/>
      <c r="L311" s="27"/>
      <c r="M311" s="17"/>
      <c r="N311" s="16">
        <f t="shared" ref="N311:N339" si="46">SUM(C311:L311)</f>
        <v>5</v>
      </c>
      <c r="O311" s="17"/>
      <c r="P311" s="27"/>
      <c r="Q311" s="27"/>
      <c r="R311" s="27"/>
      <c r="S311" s="27"/>
      <c r="T311" s="27"/>
      <c r="U311" s="27"/>
      <c r="V311" s="27"/>
      <c r="W311" s="27"/>
      <c r="X311" s="27"/>
      <c r="Y311" s="17"/>
      <c r="Z311" s="16">
        <f t="shared" ref="Z311:Z339" si="47">SUM(O311:X311)</f>
        <v>0</v>
      </c>
      <c r="AA311" s="17"/>
      <c r="AB311" s="27"/>
      <c r="AC311" s="27"/>
      <c r="AD311" s="27"/>
      <c r="AE311" s="27"/>
      <c r="AF311" s="27"/>
      <c r="AG311" s="27"/>
      <c r="AH311" s="27"/>
      <c r="AI311" s="27">
        <v>2</v>
      </c>
      <c r="AJ311" s="27"/>
      <c r="AK311" s="27"/>
      <c r="AL311" s="27"/>
      <c r="AM311" s="27"/>
      <c r="AN311" s="17"/>
      <c r="AO311" s="16">
        <f t="shared" ref="AO311:AO339" si="48">SUM(AD311:AM311)</f>
        <v>2</v>
      </c>
      <c r="AP311" s="18"/>
      <c r="AQ311" s="4"/>
      <c r="AR311" s="39" t="str">
        <f t="shared" si="45"/>
        <v>NAPPES 9/15</v>
      </c>
      <c r="AS311" s="28">
        <f t="shared" ref="AS311:AS339" si="49">SUM(N311,Z311,AO311)</f>
        <v>7</v>
      </c>
      <c r="AT311" s="4"/>
      <c r="AU311" s="4"/>
      <c r="AV311" s="4"/>
      <c r="AW311" s="4"/>
      <c r="AX311" s="4"/>
      <c r="AY311" s="4"/>
    </row>
    <row r="312" spans="1:51">
      <c r="A312" s="41"/>
      <c r="B312" s="15" t="str">
        <f>IFERROR(VLOOKUP(A312,Tableau1[[#All],[N°Article]:[Libellé]],2,FALSE),"")</f>
        <v/>
      </c>
      <c r="C312" s="27"/>
      <c r="D312" s="27"/>
      <c r="E312" s="27"/>
      <c r="F312" s="27"/>
      <c r="G312" s="27"/>
      <c r="H312" s="27"/>
      <c r="I312" s="27"/>
      <c r="J312" s="27"/>
      <c r="K312" s="27"/>
      <c r="L312" s="27"/>
      <c r="M312" s="17"/>
      <c r="N312" s="16">
        <f t="shared" si="46"/>
        <v>0</v>
      </c>
      <c r="O312" s="17"/>
      <c r="P312" s="27"/>
      <c r="Q312" s="27"/>
      <c r="R312" s="27"/>
      <c r="S312" s="27"/>
      <c r="T312" s="27"/>
      <c r="U312" s="27"/>
      <c r="V312" s="27"/>
      <c r="W312" s="27"/>
      <c r="X312" s="27"/>
      <c r="Y312" s="17"/>
      <c r="Z312" s="16">
        <f t="shared" si="47"/>
        <v>0</v>
      </c>
      <c r="AA312" s="1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  <c r="AL312" s="27"/>
      <c r="AM312" s="27"/>
      <c r="AN312" s="17"/>
      <c r="AO312" s="16">
        <f t="shared" si="48"/>
        <v>0</v>
      </c>
      <c r="AP312" s="18"/>
      <c r="AQ312" s="4"/>
      <c r="AR312" s="39" t="str">
        <f t="shared" si="45"/>
        <v/>
      </c>
      <c r="AS312" s="28">
        <f t="shared" si="49"/>
        <v>0</v>
      </c>
      <c r="AT312" s="4"/>
      <c r="AU312" s="4"/>
      <c r="AV312" s="4"/>
      <c r="AW312" s="4"/>
      <c r="AX312" s="4"/>
      <c r="AY312" s="4"/>
    </row>
    <row r="313" spans="1:51">
      <c r="A313" s="41"/>
      <c r="B313" s="15" t="str">
        <f>IFERROR(VLOOKUP(A313,Tableau1[[#All],[N°Article]:[Libellé]],2,FALSE),"")</f>
        <v/>
      </c>
      <c r="C313" s="27"/>
      <c r="D313" s="27"/>
      <c r="E313" s="27"/>
      <c r="F313" s="27"/>
      <c r="G313" s="27"/>
      <c r="H313" s="27"/>
      <c r="I313" s="27"/>
      <c r="J313" s="27"/>
      <c r="K313" s="27"/>
      <c r="L313" s="27"/>
      <c r="M313" s="17"/>
      <c r="N313" s="16">
        <f t="shared" si="46"/>
        <v>0</v>
      </c>
      <c r="O313" s="17"/>
      <c r="P313" s="27"/>
      <c r="Q313" s="27"/>
      <c r="R313" s="27"/>
      <c r="S313" s="27"/>
      <c r="T313" s="27"/>
      <c r="U313" s="27"/>
      <c r="V313" s="27"/>
      <c r="W313" s="27"/>
      <c r="X313" s="27"/>
      <c r="Y313" s="17"/>
      <c r="Z313" s="16">
        <f t="shared" si="47"/>
        <v>0</v>
      </c>
      <c r="AA313" s="1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  <c r="AL313" s="27"/>
      <c r="AM313" s="27"/>
      <c r="AN313" s="17"/>
      <c r="AO313" s="16">
        <f t="shared" si="48"/>
        <v>0</v>
      </c>
      <c r="AP313" s="18"/>
      <c r="AQ313" s="4"/>
      <c r="AR313" s="39" t="str">
        <f t="shared" si="45"/>
        <v/>
      </c>
      <c r="AS313" s="28">
        <f t="shared" si="49"/>
        <v>0</v>
      </c>
      <c r="AT313" s="4"/>
      <c r="AU313" s="4"/>
      <c r="AV313" s="4"/>
      <c r="AW313" s="4"/>
      <c r="AX313" s="4"/>
      <c r="AY313" s="4"/>
    </row>
    <row r="314" spans="1:51">
      <c r="A314" s="41"/>
      <c r="B314" s="15" t="str">
        <f>IFERROR(VLOOKUP(A314,Tableau1[[#All],[N°Article]:[Libellé]],2,FALSE),"")</f>
        <v/>
      </c>
      <c r="C314" s="27"/>
      <c r="D314" s="27"/>
      <c r="E314" s="27"/>
      <c r="F314" s="27"/>
      <c r="G314" s="27"/>
      <c r="H314" s="27"/>
      <c r="I314" s="27"/>
      <c r="J314" s="27"/>
      <c r="K314" s="27"/>
      <c r="L314" s="27"/>
      <c r="M314" s="17"/>
      <c r="N314" s="16">
        <f t="shared" si="46"/>
        <v>0</v>
      </c>
      <c r="O314" s="17"/>
      <c r="P314" s="27"/>
      <c r="Q314" s="27"/>
      <c r="R314" s="27"/>
      <c r="S314" s="27"/>
      <c r="T314" s="27"/>
      <c r="U314" s="27"/>
      <c r="V314" s="27"/>
      <c r="W314" s="27"/>
      <c r="X314" s="27"/>
      <c r="Y314" s="17"/>
      <c r="Z314" s="16">
        <f t="shared" si="47"/>
        <v>0</v>
      </c>
      <c r="AA314" s="1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  <c r="AL314" s="27"/>
      <c r="AM314" s="27"/>
      <c r="AN314" s="17"/>
      <c r="AO314" s="16">
        <f t="shared" si="48"/>
        <v>0</v>
      </c>
      <c r="AP314" s="18"/>
      <c r="AQ314" s="4"/>
      <c r="AR314" s="39" t="str">
        <f t="shared" si="45"/>
        <v/>
      </c>
      <c r="AS314" s="28">
        <f t="shared" si="49"/>
        <v>0</v>
      </c>
      <c r="AT314" s="4"/>
      <c r="AU314" s="4"/>
      <c r="AV314" s="4"/>
      <c r="AW314" s="4"/>
      <c r="AX314" s="4"/>
      <c r="AY314" s="4"/>
    </row>
    <row r="315" spans="1:51">
      <c r="A315" s="41"/>
      <c r="B315" s="15" t="str">
        <f>IFERROR(VLOOKUP(A315,Tableau1[[#All],[N°Article]:[Libellé]],2,FALSE),"")</f>
        <v/>
      </c>
      <c r="C315" s="27"/>
      <c r="D315" s="27"/>
      <c r="E315" s="27"/>
      <c r="F315" s="27"/>
      <c r="G315" s="27"/>
      <c r="H315" s="27"/>
      <c r="I315" s="27"/>
      <c r="J315" s="27"/>
      <c r="K315" s="27"/>
      <c r="L315" s="27"/>
      <c r="M315" s="17"/>
      <c r="N315" s="16">
        <f t="shared" si="46"/>
        <v>0</v>
      </c>
      <c r="O315" s="17"/>
      <c r="P315" s="27"/>
      <c r="Q315" s="27"/>
      <c r="R315" s="27"/>
      <c r="S315" s="27"/>
      <c r="T315" s="27"/>
      <c r="U315" s="27"/>
      <c r="V315" s="27"/>
      <c r="W315" s="27"/>
      <c r="X315" s="27"/>
      <c r="Y315" s="17"/>
      <c r="Z315" s="16">
        <f t="shared" si="47"/>
        <v>0</v>
      </c>
      <c r="AA315" s="1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  <c r="AL315" s="27"/>
      <c r="AM315" s="27"/>
      <c r="AN315" s="17"/>
      <c r="AO315" s="16">
        <f t="shared" si="48"/>
        <v>0</v>
      </c>
      <c r="AP315" s="18"/>
      <c r="AQ315" s="4"/>
      <c r="AR315" s="39" t="str">
        <f t="shared" si="45"/>
        <v/>
      </c>
      <c r="AS315" s="28">
        <f t="shared" si="49"/>
        <v>0</v>
      </c>
      <c r="AT315" s="4"/>
      <c r="AU315" s="4"/>
      <c r="AV315" s="4"/>
      <c r="AW315" s="4"/>
      <c r="AX315" s="4"/>
      <c r="AY315" s="4"/>
    </row>
    <row r="316" spans="1:51">
      <c r="A316" s="41"/>
      <c r="B316" s="15" t="str">
        <f>IFERROR(VLOOKUP(A316,Tableau1[[#All],[N°Article]:[Libellé]],2,FALSE),"")</f>
        <v/>
      </c>
      <c r="C316" s="27"/>
      <c r="D316" s="27"/>
      <c r="E316" s="27"/>
      <c r="F316" s="27"/>
      <c r="G316" s="27"/>
      <c r="H316" s="27"/>
      <c r="I316" s="27"/>
      <c r="J316" s="27"/>
      <c r="K316" s="27"/>
      <c r="L316" s="27"/>
      <c r="M316" s="17"/>
      <c r="N316" s="16">
        <f t="shared" si="46"/>
        <v>0</v>
      </c>
      <c r="O316" s="17"/>
      <c r="P316" s="27"/>
      <c r="Q316" s="27"/>
      <c r="R316" s="27"/>
      <c r="S316" s="27"/>
      <c r="T316" s="27"/>
      <c r="U316" s="27"/>
      <c r="V316" s="27"/>
      <c r="W316" s="27"/>
      <c r="X316" s="27"/>
      <c r="Y316" s="17"/>
      <c r="Z316" s="16">
        <f t="shared" si="47"/>
        <v>0</v>
      </c>
      <c r="AA316" s="1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  <c r="AL316" s="27"/>
      <c r="AM316" s="27"/>
      <c r="AN316" s="17"/>
      <c r="AO316" s="16">
        <f t="shared" si="48"/>
        <v>0</v>
      </c>
      <c r="AP316" s="18"/>
      <c r="AQ316" s="4"/>
      <c r="AR316" s="39" t="str">
        <f t="shared" si="45"/>
        <v/>
      </c>
      <c r="AS316" s="28">
        <f t="shared" si="49"/>
        <v>0</v>
      </c>
      <c r="AT316" s="4"/>
      <c r="AU316" s="4"/>
      <c r="AV316" s="4"/>
      <c r="AW316" s="4"/>
      <c r="AX316" s="4"/>
      <c r="AY316" s="4"/>
    </row>
    <row r="317" spans="1:51">
      <c r="A317" s="41"/>
      <c r="B317" s="15" t="str">
        <f>IFERROR(VLOOKUP(A317,Tableau1[[#All],[N°Article]:[Libellé]],2,FALSE),"")</f>
        <v/>
      </c>
      <c r="C317" s="27"/>
      <c r="D317" s="27"/>
      <c r="E317" s="27"/>
      <c r="F317" s="27"/>
      <c r="G317" s="27"/>
      <c r="H317" s="27"/>
      <c r="I317" s="27"/>
      <c r="J317" s="27"/>
      <c r="K317" s="27"/>
      <c r="L317" s="27"/>
      <c r="M317" s="17"/>
      <c r="N317" s="16">
        <f t="shared" si="46"/>
        <v>0</v>
      </c>
      <c r="O317" s="17"/>
      <c r="P317" s="27"/>
      <c r="Q317" s="27"/>
      <c r="R317" s="27"/>
      <c r="S317" s="27"/>
      <c r="T317" s="27"/>
      <c r="U317" s="27"/>
      <c r="V317" s="27"/>
      <c r="W317" s="27"/>
      <c r="X317" s="27"/>
      <c r="Y317" s="17"/>
      <c r="Z317" s="16">
        <f t="shared" si="47"/>
        <v>0</v>
      </c>
      <c r="AA317" s="1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  <c r="AL317" s="27"/>
      <c r="AM317" s="27"/>
      <c r="AN317" s="17"/>
      <c r="AO317" s="16">
        <f t="shared" si="48"/>
        <v>0</v>
      </c>
      <c r="AP317" s="18"/>
      <c r="AQ317" s="4"/>
      <c r="AR317" s="39" t="str">
        <f t="shared" si="45"/>
        <v/>
      </c>
      <c r="AS317" s="28">
        <f t="shared" si="49"/>
        <v>0</v>
      </c>
      <c r="AT317" s="4"/>
      <c r="AU317" s="4"/>
      <c r="AV317" s="4"/>
      <c r="AW317" s="4"/>
      <c r="AX317" s="4"/>
      <c r="AY317" s="4"/>
    </row>
    <row r="318" spans="1:51">
      <c r="A318" s="41"/>
      <c r="B318" s="15" t="str">
        <f>IFERROR(VLOOKUP(A318,Tableau1[[#All],[N°Article]:[Libellé]],2,FALSE),"")</f>
        <v/>
      </c>
      <c r="C318" s="27"/>
      <c r="D318" s="27"/>
      <c r="E318" s="27"/>
      <c r="F318" s="27"/>
      <c r="G318" s="27"/>
      <c r="H318" s="27"/>
      <c r="I318" s="27"/>
      <c r="J318" s="27"/>
      <c r="K318" s="27"/>
      <c r="L318" s="27"/>
      <c r="M318" s="17"/>
      <c r="N318" s="16">
        <f t="shared" si="46"/>
        <v>0</v>
      </c>
      <c r="O318" s="17"/>
      <c r="P318" s="27"/>
      <c r="Q318" s="27"/>
      <c r="R318" s="27"/>
      <c r="S318" s="27"/>
      <c r="T318" s="27"/>
      <c r="U318" s="27"/>
      <c r="V318" s="27"/>
      <c r="W318" s="27"/>
      <c r="X318" s="27"/>
      <c r="Y318" s="17"/>
      <c r="Z318" s="16">
        <f t="shared" si="47"/>
        <v>0</v>
      </c>
      <c r="AA318" s="1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  <c r="AL318" s="27"/>
      <c r="AM318" s="27"/>
      <c r="AN318" s="17"/>
      <c r="AO318" s="16">
        <f t="shared" si="48"/>
        <v>0</v>
      </c>
      <c r="AP318" s="18"/>
      <c r="AQ318" s="4"/>
      <c r="AR318" s="39" t="str">
        <f t="shared" si="45"/>
        <v/>
      </c>
      <c r="AS318" s="28">
        <f t="shared" si="49"/>
        <v>0</v>
      </c>
      <c r="AT318" s="4"/>
      <c r="AU318" s="4"/>
      <c r="AV318" s="4"/>
      <c r="AW318" s="4"/>
      <c r="AX318" s="4"/>
      <c r="AY318" s="4"/>
    </row>
    <row r="319" spans="1:51">
      <c r="A319" s="41"/>
      <c r="B319" s="15" t="str">
        <f>IFERROR(VLOOKUP(A319,Tableau1[[#All],[N°Article]:[Libellé]],2,FALSE),"")</f>
        <v/>
      </c>
      <c r="C319" s="27"/>
      <c r="D319" s="27"/>
      <c r="E319" s="27"/>
      <c r="F319" s="27"/>
      <c r="G319" s="27"/>
      <c r="H319" s="27"/>
      <c r="I319" s="27"/>
      <c r="J319" s="27"/>
      <c r="K319" s="27"/>
      <c r="L319" s="27"/>
      <c r="M319" s="17"/>
      <c r="N319" s="16">
        <f t="shared" si="46"/>
        <v>0</v>
      </c>
      <c r="O319" s="17"/>
      <c r="P319" s="27"/>
      <c r="Q319" s="27"/>
      <c r="R319" s="27"/>
      <c r="S319" s="27"/>
      <c r="T319" s="27"/>
      <c r="U319" s="27"/>
      <c r="V319" s="27"/>
      <c r="W319" s="27"/>
      <c r="X319" s="27"/>
      <c r="Y319" s="17"/>
      <c r="Z319" s="16">
        <f t="shared" si="47"/>
        <v>0</v>
      </c>
      <c r="AA319" s="1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  <c r="AL319" s="27"/>
      <c r="AM319" s="27"/>
      <c r="AN319" s="17"/>
      <c r="AO319" s="16">
        <f t="shared" si="48"/>
        <v>0</v>
      </c>
      <c r="AP319" s="18"/>
      <c r="AQ319" s="4"/>
      <c r="AR319" s="39" t="str">
        <f t="shared" si="45"/>
        <v/>
      </c>
      <c r="AS319" s="28">
        <f t="shared" si="49"/>
        <v>0</v>
      </c>
      <c r="AT319" s="4"/>
      <c r="AU319" s="4"/>
      <c r="AV319" s="4"/>
      <c r="AW319" s="4"/>
      <c r="AX319" s="4"/>
      <c r="AY319" s="4"/>
    </row>
    <row r="320" spans="1:51">
      <c r="A320" s="41"/>
      <c r="B320" s="15" t="str">
        <f>IFERROR(VLOOKUP(A320,Tableau1[[#All],[N°Article]:[Libellé]],2,FALSE),"")</f>
        <v/>
      </c>
      <c r="C320" s="27"/>
      <c r="D320" s="27"/>
      <c r="E320" s="27"/>
      <c r="F320" s="27"/>
      <c r="G320" s="27"/>
      <c r="H320" s="27"/>
      <c r="I320" s="27"/>
      <c r="J320" s="27"/>
      <c r="K320" s="27"/>
      <c r="L320" s="27"/>
      <c r="M320" s="17"/>
      <c r="N320" s="16">
        <f t="shared" si="46"/>
        <v>0</v>
      </c>
      <c r="O320" s="17"/>
      <c r="P320" s="27"/>
      <c r="Q320" s="27"/>
      <c r="R320" s="27"/>
      <c r="S320" s="27"/>
      <c r="T320" s="27"/>
      <c r="U320" s="27"/>
      <c r="V320" s="27"/>
      <c r="W320" s="27"/>
      <c r="X320" s="27"/>
      <c r="Y320" s="17"/>
      <c r="Z320" s="16">
        <f t="shared" si="47"/>
        <v>0</v>
      </c>
      <c r="AA320" s="1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  <c r="AL320" s="27"/>
      <c r="AM320" s="27"/>
      <c r="AN320" s="17"/>
      <c r="AO320" s="16">
        <f t="shared" si="48"/>
        <v>0</v>
      </c>
      <c r="AP320" s="18"/>
      <c r="AQ320" s="4"/>
      <c r="AR320" s="39" t="str">
        <f t="shared" si="45"/>
        <v/>
      </c>
      <c r="AS320" s="28">
        <f t="shared" si="49"/>
        <v>0</v>
      </c>
      <c r="AT320" s="4"/>
      <c r="AU320" s="4"/>
      <c r="AV320" s="4"/>
      <c r="AW320" s="4"/>
      <c r="AX320" s="4"/>
      <c r="AY320" s="4"/>
    </row>
    <row r="321" spans="1:51">
      <c r="A321" s="41"/>
      <c r="B321" s="15" t="str">
        <f>IFERROR(VLOOKUP(A321,Tableau1[[#All],[N°Article]:[Libellé]],2,FALSE),"")</f>
        <v/>
      </c>
      <c r="C321" s="27"/>
      <c r="D321" s="27"/>
      <c r="E321" s="27"/>
      <c r="F321" s="27"/>
      <c r="G321" s="27"/>
      <c r="H321" s="27"/>
      <c r="I321" s="27"/>
      <c r="J321" s="27"/>
      <c r="K321" s="27"/>
      <c r="L321" s="27"/>
      <c r="M321" s="17"/>
      <c r="N321" s="16">
        <f t="shared" si="46"/>
        <v>0</v>
      </c>
      <c r="O321" s="17"/>
      <c r="P321" s="27"/>
      <c r="Q321" s="27"/>
      <c r="R321" s="27"/>
      <c r="S321" s="27"/>
      <c r="T321" s="27"/>
      <c r="U321" s="27"/>
      <c r="V321" s="27"/>
      <c r="W321" s="27"/>
      <c r="X321" s="27"/>
      <c r="Y321" s="17"/>
      <c r="Z321" s="16">
        <f t="shared" si="47"/>
        <v>0</v>
      </c>
      <c r="AA321" s="1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  <c r="AM321" s="27"/>
      <c r="AN321" s="17"/>
      <c r="AO321" s="16">
        <f t="shared" si="48"/>
        <v>0</v>
      </c>
      <c r="AP321" s="18"/>
      <c r="AQ321" s="4"/>
      <c r="AR321" s="39" t="str">
        <f t="shared" si="45"/>
        <v/>
      </c>
      <c r="AS321" s="28">
        <f t="shared" si="49"/>
        <v>0</v>
      </c>
      <c r="AT321" s="4"/>
      <c r="AU321" s="4"/>
      <c r="AV321" s="4"/>
      <c r="AW321" s="4"/>
      <c r="AX321" s="4"/>
      <c r="AY321" s="4"/>
    </row>
    <row r="322" spans="1:51">
      <c r="A322" s="41"/>
      <c r="B322" s="15" t="str">
        <f>IFERROR(VLOOKUP(A322,Tableau1[[#All],[N°Article]:[Libellé]],2,FALSE),"")</f>
        <v/>
      </c>
      <c r="C322" s="27"/>
      <c r="D322" s="27"/>
      <c r="E322" s="27"/>
      <c r="F322" s="27"/>
      <c r="G322" s="27"/>
      <c r="H322" s="27"/>
      <c r="I322" s="27"/>
      <c r="J322" s="27"/>
      <c r="K322" s="27"/>
      <c r="L322" s="27"/>
      <c r="M322" s="17"/>
      <c r="N322" s="16">
        <f t="shared" si="46"/>
        <v>0</v>
      </c>
      <c r="O322" s="17"/>
      <c r="P322" s="27"/>
      <c r="Q322" s="27"/>
      <c r="R322" s="27"/>
      <c r="S322" s="27"/>
      <c r="T322" s="27"/>
      <c r="U322" s="27"/>
      <c r="V322" s="27"/>
      <c r="W322" s="27"/>
      <c r="X322" s="27"/>
      <c r="Y322" s="17"/>
      <c r="Z322" s="16">
        <f t="shared" si="47"/>
        <v>0</v>
      </c>
      <c r="AA322" s="1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  <c r="AM322" s="27"/>
      <c r="AN322" s="17"/>
      <c r="AO322" s="16">
        <f t="shared" si="48"/>
        <v>0</v>
      </c>
      <c r="AP322" s="18"/>
      <c r="AQ322" s="4"/>
      <c r="AR322" s="39" t="str">
        <f t="shared" si="45"/>
        <v/>
      </c>
      <c r="AS322" s="28">
        <f t="shared" si="49"/>
        <v>0</v>
      </c>
      <c r="AT322" s="4"/>
      <c r="AU322" s="4"/>
      <c r="AV322" s="4"/>
      <c r="AW322" s="4"/>
      <c r="AX322" s="4"/>
      <c r="AY322" s="4"/>
    </row>
    <row r="323" spans="1:51">
      <c r="A323" s="41"/>
      <c r="B323" s="15" t="str">
        <f>IFERROR(VLOOKUP(A323,Tableau1[[#All],[N°Article]:[Libellé]],2,FALSE),"")</f>
        <v/>
      </c>
      <c r="C323" s="27"/>
      <c r="D323" s="27"/>
      <c r="E323" s="27"/>
      <c r="F323" s="27"/>
      <c r="G323" s="27"/>
      <c r="H323" s="27"/>
      <c r="I323" s="27"/>
      <c r="J323" s="27"/>
      <c r="K323" s="27"/>
      <c r="L323" s="27"/>
      <c r="M323" s="17"/>
      <c r="N323" s="16">
        <f t="shared" si="46"/>
        <v>0</v>
      </c>
      <c r="O323" s="17"/>
      <c r="P323" s="27"/>
      <c r="Q323" s="27"/>
      <c r="R323" s="27"/>
      <c r="S323" s="27"/>
      <c r="T323" s="27"/>
      <c r="U323" s="27"/>
      <c r="V323" s="27"/>
      <c r="W323" s="27"/>
      <c r="X323" s="27"/>
      <c r="Y323" s="17"/>
      <c r="Z323" s="16">
        <f t="shared" si="47"/>
        <v>0</v>
      </c>
      <c r="AA323" s="1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  <c r="AM323" s="27"/>
      <c r="AN323" s="17"/>
      <c r="AO323" s="16">
        <f t="shared" si="48"/>
        <v>0</v>
      </c>
      <c r="AP323" s="18"/>
      <c r="AQ323" s="4"/>
      <c r="AR323" s="39" t="str">
        <f t="shared" si="45"/>
        <v/>
      </c>
      <c r="AS323" s="28">
        <f t="shared" si="49"/>
        <v>0</v>
      </c>
      <c r="AT323" s="4"/>
      <c r="AU323" s="4"/>
      <c r="AV323" s="4"/>
      <c r="AW323" s="4"/>
      <c r="AX323" s="4"/>
      <c r="AY323" s="4"/>
    </row>
    <row r="324" spans="1:51">
      <c r="A324" s="41"/>
      <c r="B324" s="15" t="str">
        <f>IFERROR(VLOOKUP(A324,Tableau1[[#All],[N°Article]:[Libellé]],2,FALSE),"")</f>
        <v/>
      </c>
      <c r="C324" s="27"/>
      <c r="D324" s="27"/>
      <c r="E324" s="27"/>
      <c r="F324" s="27"/>
      <c r="G324" s="27"/>
      <c r="H324" s="27"/>
      <c r="I324" s="27"/>
      <c r="J324" s="27"/>
      <c r="K324" s="27"/>
      <c r="L324" s="27"/>
      <c r="M324" s="17"/>
      <c r="N324" s="16">
        <f t="shared" si="46"/>
        <v>0</v>
      </c>
      <c r="O324" s="17"/>
      <c r="P324" s="27"/>
      <c r="Q324" s="27"/>
      <c r="R324" s="27"/>
      <c r="S324" s="27"/>
      <c r="T324" s="27"/>
      <c r="U324" s="27"/>
      <c r="V324" s="27"/>
      <c r="W324" s="27"/>
      <c r="X324" s="27"/>
      <c r="Y324" s="17"/>
      <c r="Z324" s="16">
        <f t="shared" si="47"/>
        <v>0</v>
      </c>
      <c r="AA324" s="1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  <c r="AM324" s="27"/>
      <c r="AN324" s="17"/>
      <c r="AO324" s="16">
        <f t="shared" si="48"/>
        <v>0</v>
      </c>
      <c r="AP324" s="18"/>
      <c r="AQ324" s="4"/>
      <c r="AR324" s="39" t="str">
        <f t="shared" si="45"/>
        <v/>
      </c>
      <c r="AS324" s="28">
        <f t="shared" si="49"/>
        <v>0</v>
      </c>
      <c r="AT324" s="4"/>
      <c r="AU324" s="4"/>
      <c r="AV324" s="4"/>
      <c r="AW324" s="4"/>
      <c r="AX324" s="4"/>
      <c r="AY324" s="4"/>
    </row>
    <row r="325" spans="1:51">
      <c r="A325" s="41"/>
      <c r="B325" s="15" t="str">
        <f>IFERROR(VLOOKUP(A325,Tableau1[[#All],[N°Article]:[Libellé]],2,FALSE),"")</f>
        <v/>
      </c>
      <c r="C325" s="27"/>
      <c r="D325" s="27"/>
      <c r="E325" s="27"/>
      <c r="F325" s="27"/>
      <c r="G325" s="27"/>
      <c r="H325" s="27"/>
      <c r="I325" s="27"/>
      <c r="J325" s="27"/>
      <c r="K325" s="27"/>
      <c r="L325" s="27"/>
      <c r="M325" s="17"/>
      <c r="N325" s="16">
        <f t="shared" si="46"/>
        <v>0</v>
      </c>
      <c r="O325" s="17"/>
      <c r="P325" s="27"/>
      <c r="Q325" s="27"/>
      <c r="R325" s="27"/>
      <c r="S325" s="27"/>
      <c r="T325" s="27"/>
      <c r="U325" s="27"/>
      <c r="V325" s="27"/>
      <c r="W325" s="27"/>
      <c r="X325" s="27"/>
      <c r="Y325" s="17"/>
      <c r="Z325" s="16">
        <f t="shared" si="47"/>
        <v>0</v>
      </c>
      <c r="AA325" s="1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  <c r="AM325" s="27"/>
      <c r="AN325" s="17"/>
      <c r="AO325" s="16">
        <f t="shared" si="48"/>
        <v>0</v>
      </c>
      <c r="AP325" s="18"/>
      <c r="AQ325" s="4"/>
      <c r="AR325" s="39" t="str">
        <f t="shared" si="45"/>
        <v/>
      </c>
      <c r="AS325" s="28">
        <f t="shared" si="49"/>
        <v>0</v>
      </c>
      <c r="AT325" s="4"/>
      <c r="AU325" s="4"/>
      <c r="AV325" s="4"/>
      <c r="AW325" s="4"/>
      <c r="AX325" s="4"/>
      <c r="AY325" s="4"/>
    </row>
    <row r="326" spans="1:51">
      <c r="A326" s="41"/>
      <c r="B326" s="15" t="str">
        <f>IFERROR(VLOOKUP(A326,Tableau1[[#All],[N°Article]:[Libellé]],2,FALSE),"")</f>
        <v/>
      </c>
      <c r="C326" s="27"/>
      <c r="D326" s="27"/>
      <c r="E326" s="27"/>
      <c r="F326" s="27"/>
      <c r="G326" s="27"/>
      <c r="H326" s="27"/>
      <c r="I326" s="27"/>
      <c r="J326" s="27"/>
      <c r="K326" s="27"/>
      <c r="L326" s="27"/>
      <c r="M326" s="17"/>
      <c r="N326" s="16">
        <f t="shared" si="46"/>
        <v>0</v>
      </c>
      <c r="O326" s="17"/>
      <c r="P326" s="27"/>
      <c r="Q326" s="27"/>
      <c r="R326" s="27"/>
      <c r="S326" s="27"/>
      <c r="T326" s="27"/>
      <c r="U326" s="27"/>
      <c r="V326" s="27"/>
      <c r="W326" s="27"/>
      <c r="X326" s="27"/>
      <c r="Y326" s="17"/>
      <c r="Z326" s="16">
        <f t="shared" si="47"/>
        <v>0</v>
      </c>
      <c r="AA326" s="1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  <c r="AL326" s="27"/>
      <c r="AM326" s="27"/>
      <c r="AN326" s="17"/>
      <c r="AO326" s="16">
        <f t="shared" si="48"/>
        <v>0</v>
      </c>
      <c r="AP326" s="18"/>
      <c r="AQ326" s="4"/>
      <c r="AR326" s="39" t="str">
        <f t="shared" si="45"/>
        <v/>
      </c>
      <c r="AS326" s="28">
        <f t="shared" si="49"/>
        <v>0</v>
      </c>
      <c r="AT326" s="4"/>
      <c r="AU326" s="4"/>
      <c r="AV326" s="4"/>
      <c r="AW326" s="4"/>
      <c r="AX326" s="4"/>
      <c r="AY326" s="4"/>
    </row>
    <row r="327" spans="1:51">
      <c r="A327" s="41"/>
      <c r="B327" s="15" t="str">
        <f>IFERROR(VLOOKUP(A327,Tableau1[[#All],[N°Article]:[Libellé]],2,FALSE),"")</f>
        <v/>
      </c>
      <c r="C327" s="27"/>
      <c r="D327" s="27"/>
      <c r="E327" s="27"/>
      <c r="F327" s="27"/>
      <c r="G327" s="27"/>
      <c r="H327" s="27"/>
      <c r="I327" s="27"/>
      <c r="J327" s="27"/>
      <c r="K327" s="27"/>
      <c r="L327" s="27"/>
      <c r="M327" s="17"/>
      <c r="N327" s="16">
        <f t="shared" si="46"/>
        <v>0</v>
      </c>
      <c r="O327" s="17"/>
      <c r="P327" s="27"/>
      <c r="Q327" s="27"/>
      <c r="R327" s="27"/>
      <c r="S327" s="27"/>
      <c r="T327" s="27"/>
      <c r="U327" s="27"/>
      <c r="V327" s="27"/>
      <c r="W327" s="27"/>
      <c r="X327" s="27"/>
      <c r="Y327" s="17"/>
      <c r="Z327" s="16">
        <f t="shared" si="47"/>
        <v>0</v>
      </c>
      <c r="AA327" s="1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  <c r="AL327" s="27"/>
      <c r="AM327" s="27"/>
      <c r="AN327" s="17"/>
      <c r="AO327" s="16">
        <f t="shared" si="48"/>
        <v>0</v>
      </c>
      <c r="AP327" s="18"/>
      <c r="AQ327" s="4"/>
      <c r="AR327" s="39" t="str">
        <f t="shared" si="45"/>
        <v/>
      </c>
      <c r="AS327" s="28">
        <f t="shared" si="49"/>
        <v>0</v>
      </c>
      <c r="AT327" s="4"/>
      <c r="AU327" s="4"/>
      <c r="AV327" s="4"/>
      <c r="AW327" s="4"/>
      <c r="AX327" s="4"/>
      <c r="AY327" s="4"/>
    </row>
    <row r="328" spans="1:51">
      <c r="A328" s="41"/>
      <c r="B328" s="15" t="str">
        <f>IFERROR(VLOOKUP(A328,Tableau1[[#All],[N°Article]:[Libellé]],2,FALSE),"")</f>
        <v/>
      </c>
      <c r="C328" s="27"/>
      <c r="D328" s="27"/>
      <c r="E328" s="27"/>
      <c r="F328" s="27"/>
      <c r="G328" s="27"/>
      <c r="H328" s="27"/>
      <c r="I328" s="27"/>
      <c r="J328" s="27"/>
      <c r="K328" s="27"/>
      <c r="L328" s="27"/>
      <c r="M328" s="17"/>
      <c r="N328" s="16">
        <f t="shared" si="46"/>
        <v>0</v>
      </c>
      <c r="O328" s="17"/>
      <c r="P328" s="27"/>
      <c r="Q328" s="27"/>
      <c r="R328" s="27"/>
      <c r="S328" s="27"/>
      <c r="T328" s="27"/>
      <c r="U328" s="27"/>
      <c r="V328" s="27"/>
      <c r="W328" s="27"/>
      <c r="X328" s="27"/>
      <c r="Y328" s="17"/>
      <c r="Z328" s="16">
        <f t="shared" si="47"/>
        <v>0</v>
      </c>
      <c r="AA328" s="1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  <c r="AM328" s="27"/>
      <c r="AN328" s="17"/>
      <c r="AO328" s="16">
        <f t="shared" si="48"/>
        <v>0</v>
      </c>
      <c r="AP328" s="18"/>
      <c r="AQ328" s="4"/>
      <c r="AR328" s="39" t="str">
        <f t="shared" si="45"/>
        <v/>
      </c>
      <c r="AS328" s="28">
        <f t="shared" si="49"/>
        <v>0</v>
      </c>
      <c r="AT328" s="4"/>
      <c r="AU328" s="4"/>
      <c r="AV328" s="4"/>
      <c r="AW328" s="4"/>
      <c r="AX328" s="4"/>
      <c r="AY328" s="4"/>
    </row>
    <row r="329" spans="1:51">
      <c r="A329" s="41"/>
      <c r="B329" s="15" t="str">
        <f>IFERROR(VLOOKUP(A329,Tableau1[[#All],[N°Article]:[Libellé]],2,FALSE),"")</f>
        <v/>
      </c>
      <c r="C329" s="27"/>
      <c r="D329" s="27"/>
      <c r="E329" s="27"/>
      <c r="F329" s="27"/>
      <c r="G329" s="27"/>
      <c r="H329" s="27"/>
      <c r="I329" s="27"/>
      <c r="J329" s="27"/>
      <c r="K329" s="27"/>
      <c r="L329" s="27"/>
      <c r="M329" s="17"/>
      <c r="N329" s="16">
        <f t="shared" si="46"/>
        <v>0</v>
      </c>
      <c r="O329" s="17"/>
      <c r="P329" s="27"/>
      <c r="Q329" s="27"/>
      <c r="R329" s="27"/>
      <c r="S329" s="27"/>
      <c r="T329" s="27"/>
      <c r="U329" s="27"/>
      <c r="V329" s="27"/>
      <c r="W329" s="27"/>
      <c r="X329" s="27"/>
      <c r="Y329" s="17"/>
      <c r="Z329" s="16">
        <f t="shared" si="47"/>
        <v>0</v>
      </c>
      <c r="AA329" s="1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  <c r="AL329" s="27"/>
      <c r="AM329" s="27"/>
      <c r="AN329" s="17"/>
      <c r="AO329" s="16">
        <f t="shared" si="48"/>
        <v>0</v>
      </c>
      <c r="AP329" s="18"/>
      <c r="AQ329" s="4"/>
      <c r="AR329" s="39" t="str">
        <f t="shared" si="45"/>
        <v/>
      </c>
      <c r="AS329" s="28">
        <f t="shared" si="49"/>
        <v>0</v>
      </c>
      <c r="AT329" s="4"/>
      <c r="AU329" s="4"/>
      <c r="AV329" s="4"/>
      <c r="AW329" s="4"/>
      <c r="AX329" s="4"/>
      <c r="AY329" s="4"/>
    </row>
    <row r="330" spans="1:51">
      <c r="A330" s="41"/>
      <c r="B330" s="15" t="str">
        <f>IFERROR(VLOOKUP(A330,Tableau1[[#All],[N°Article]:[Libellé]],2,FALSE),"")</f>
        <v/>
      </c>
      <c r="C330" s="27"/>
      <c r="D330" s="27"/>
      <c r="E330" s="27"/>
      <c r="F330" s="27"/>
      <c r="G330" s="27"/>
      <c r="H330" s="27"/>
      <c r="I330" s="27"/>
      <c r="J330" s="27"/>
      <c r="K330" s="27"/>
      <c r="L330" s="27"/>
      <c r="M330" s="17"/>
      <c r="N330" s="16">
        <f t="shared" si="46"/>
        <v>0</v>
      </c>
      <c r="O330" s="17"/>
      <c r="P330" s="27"/>
      <c r="Q330" s="27"/>
      <c r="R330" s="27"/>
      <c r="S330" s="27"/>
      <c r="T330" s="27"/>
      <c r="U330" s="27"/>
      <c r="V330" s="27"/>
      <c r="W330" s="27"/>
      <c r="X330" s="27"/>
      <c r="Y330" s="17"/>
      <c r="Z330" s="16">
        <f t="shared" si="47"/>
        <v>0</v>
      </c>
      <c r="AA330" s="1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  <c r="AL330" s="27"/>
      <c r="AM330" s="27"/>
      <c r="AN330" s="17"/>
      <c r="AO330" s="16">
        <f t="shared" si="48"/>
        <v>0</v>
      </c>
      <c r="AP330" s="18"/>
      <c r="AQ330" s="4"/>
      <c r="AR330" s="39" t="str">
        <f t="shared" si="45"/>
        <v/>
      </c>
      <c r="AS330" s="28">
        <f t="shared" si="49"/>
        <v>0</v>
      </c>
      <c r="AT330" s="4"/>
      <c r="AU330" s="4"/>
      <c r="AV330" s="4"/>
      <c r="AW330" s="4"/>
      <c r="AX330" s="4"/>
      <c r="AY330" s="4"/>
    </row>
    <row r="331" spans="1:51">
      <c r="A331" s="41"/>
      <c r="B331" s="15" t="str">
        <f>IFERROR(VLOOKUP(A331,Tableau1[[#All],[N°Article]:[Libellé]],2,FALSE),"")</f>
        <v/>
      </c>
      <c r="C331" s="27"/>
      <c r="D331" s="27"/>
      <c r="E331" s="27"/>
      <c r="F331" s="27"/>
      <c r="G331" s="27"/>
      <c r="H331" s="27"/>
      <c r="I331" s="27"/>
      <c r="J331" s="27"/>
      <c r="K331" s="27"/>
      <c r="L331" s="27"/>
      <c r="M331" s="17"/>
      <c r="N331" s="16">
        <f t="shared" si="46"/>
        <v>0</v>
      </c>
      <c r="O331" s="17"/>
      <c r="P331" s="27"/>
      <c r="Q331" s="27"/>
      <c r="R331" s="27"/>
      <c r="S331" s="27"/>
      <c r="T331" s="27"/>
      <c r="U331" s="27"/>
      <c r="V331" s="27"/>
      <c r="W331" s="27"/>
      <c r="X331" s="27"/>
      <c r="Y331" s="17"/>
      <c r="Z331" s="16">
        <f t="shared" si="47"/>
        <v>0</v>
      </c>
      <c r="AA331" s="1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  <c r="AL331" s="27"/>
      <c r="AM331" s="27"/>
      <c r="AN331" s="17"/>
      <c r="AO331" s="16">
        <f t="shared" si="48"/>
        <v>0</v>
      </c>
      <c r="AP331" s="18"/>
      <c r="AQ331" s="4"/>
      <c r="AR331" s="39" t="str">
        <f t="shared" si="45"/>
        <v/>
      </c>
      <c r="AS331" s="28">
        <f t="shared" si="49"/>
        <v>0</v>
      </c>
      <c r="AT331" s="4"/>
      <c r="AU331" s="4"/>
      <c r="AV331" s="4"/>
      <c r="AW331" s="4"/>
      <c r="AX331" s="4"/>
      <c r="AY331" s="4"/>
    </row>
    <row r="332" spans="1:51">
      <c r="A332" s="41"/>
      <c r="B332" s="15" t="str">
        <f>IFERROR(VLOOKUP(A332,Tableau1[[#All],[N°Article]:[Libellé]],2,FALSE),"")</f>
        <v/>
      </c>
      <c r="C332" s="27"/>
      <c r="D332" s="27"/>
      <c r="E332" s="27"/>
      <c r="F332" s="27"/>
      <c r="G332" s="27"/>
      <c r="H332" s="27"/>
      <c r="I332" s="27"/>
      <c r="J332" s="27"/>
      <c r="K332" s="27"/>
      <c r="L332" s="27"/>
      <c r="M332" s="17"/>
      <c r="N332" s="16">
        <f t="shared" si="46"/>
        <v>0</v>
      </c>
      <c r="O332" s="17"/>
      <c r="P332" s="27"/>
      <c r="Q332" s="27"/>
      <c r="R332" s="27"/>
      <c r="S332" s="27"/>
      <c r="T332" s="27"/>
      <c r="U332" s="27"/>
      <c r="V332" s="27"/>
      <c r="W332" s="27"/>
      <c r="X332" s="27"/>
      <c r="Y332" s="17"/>
      <c r="Z332" s="16">
        <f t="shared" si="47"/>
        <v>0</v>
      </c>
      <c r="AA332" s="1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  <c r="AL332" s="27"/>
      <c r="AM332" s="27"/>
      <c r="AN332" s="17"/>
      <c r="AO332" s="16">
        <f t="shared" si="48"/>
        <v>0</v>
      </c>
      <c r="AP332" s="18"/>
      <c r="AQ332" s="4"/>
      <c r="AR332" s="39" t="str">
        <f t="shared" si="45"/>
        <v/>
      </c>
      <c r="AS332" s="28">
        <f t="shared" si="49"/>
        <v>0</v>
      </c>
      <c r="AT332" s="4"/>
      <c r="AU332" s="4"/>
      <c r="AV332" s="4"/>
      <c r="AW332" s="4"/>
      <c r="AX332" s="4"/>
      <c r="AY332" s="4"/>
    </row>
    <row r="333" spans="1:51">
      <c r="A333" s="42"/>
      <c r="B333" s="15" t="str">
        <f>IFERROR(VLOOKUP(A333,Tableau1[[#All],[N°Article]:[Libellé]],2,FALSE),"")</f>
        <v/>
      </c>
      <c r="C333" s="27"/>
      <c r="D333" s="27"/>
      <c r="E333" s="27"/>
      <c r="F333" s="27"/>
      <c r="G333" s="27"/>
      <c r="H333" s="27"/>
      <c r="I333" s="27"/>
      <c r="J333" s="27"/>
      <c r="K333" s="27"/>
      <c r="L333" s="27"/>
      <c r="M333" s="17"/>
      <c r="N333" s="16">
        <f t="shared" si="46"/>
        <v>0</v>
      </c>
      <c r="O333" s="17"/>
      <c r="P333" s="27"/>
      <c r="Q333" s="27"/>
      <c r="R333" s="27"/>
      <c r="S333" s="27"/>
      <c r="T333" s="27"/>
      <c r="U333" s="27"/>
      <c r="V333" s="27"/>
      <c r="W333" s="27"/>
      <c r="X333" s="27"/>
      <c r="Y333" s="17"/>
      <c r="Z333" s="16">
        <f t="shared" si="47"/>
        <v>0</v>
      </c>
      <c r="AA333" s="1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  <c r="AL333" s="27"/>
      <c r="AM333" s="27"/>
      <c r="AN333" s="17"/>
      <c r="AO333" s="16">
        <f t="shared" si="48"/>
        <v>0</v>
      </c>
      <c r="AP333" s="18"/>
      <c r="AQ333" s="4"/>
      <c r="AR333" s="39" t="str">
        <f t="shared" si="45"/>
        <v/>
      </c>
      <c r="AS333" s="28">
        <f t="shared" si="49"/>
        <v>0</v>
      </c>
      <c r="AT333" s="4"/>
      <c r="AU333" s="4"/>
      <c r="AV333" s="4"/>
      <c r="AW333" s="4"/>
      <c r="AX333" s="4"/>
      <c r="AY333" s="4"/>
    </row>
    <row r="334" spans="1:51">
      <c r="A334" s="42"/>
      <c r="B334" s="15" t="str">
        <f>IFERROR(VLOOKUP(A334,Tableau1[[#All],[N°Article]:[Libellé]],2,FALSE),"")</f>
        <v/>
      </c>
      <c r="C334" s="27"/>
      <c r="D334" s="27"/>
      <c r="E334" s="27"/>
      <c r="F334" s="27"/>
      <c r="G334" s="27"/>
      <c r="H334" s="27"/>
      <c r="I334" s="27"/>
      <c r="J334" s="27"/>
      <c r="K334" s="27"/>
      <c r="L334" s="27"/>
      <c r="M334" s="17"/>
      <c r="N334" s="16">
        <f t="shared" si="46"/>
        <v>0</v>
      </c>
      <c r="O334" s="17"/>
      <c r="P334" s="27"/>
      <c r="Q334" s="27"/>
      <c r="R334" s="27"/>
      <c r="S334" s="27"/>
      <c r="T334" s="27"/>
      <c r="U334" s="27"/>
      <c r="V334" s="27"/>
      <c r="W334" s="27"/>
      <c r="X334" s="27"/>
      <c r="Y334" s="17"/>
      <c r="Z334" s="16">
        <f t="shared" si="47"/>
        <v>0</v>
      </c>
      <c r="AA334" s="1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  <c r="AL334" s="27"/>
      <c r="AM334" s="27"/>
      <c r="AN334" s="17"/>
      <c r="AO334" s="16">
        <f t="shared" si="48"/>
        <v>0</v>
      </c>
      <c r="AP334" s="18"/>
      <c r="AQ334" s="4"/>
      <c r="AR334" s="39" t="str">
        <f t="shared" si="45"/>
        <v/>
      </c>
      <c r="AS334" s="28">
        <f t="shared" si="49"/>
        <v>0</v>
      </c>
      <c r="AT334" s="4"/>
      <c r="AU334" s="4"/>
      <c r="AV334" s="4"/>
      <c r="AW334" s="4"/>
      <c r="AX334" s="4"/>
      <c r="AY334" s="4"/>
    </row>
    <row r="335" spans="1:51">
      <c r="A335" s="42"/>
      <c r="B335" s="15" t="str">
        <f>IFERROR(VLOOKUP(A335,Tableau1[[#All],[N°Article]:[Libellé]],2,FALSE),"")</f>
        <v/>
      </c>
      <c r="C335" s="27"/>
      <c r="D335" s="27"/>
      <c r="E335" s="27"/>
      <c r="F335" s="27"/>
      <c r="G335" s="27"/>
      <c r="H335" s="27"/>
      <c r="I335" s="27"/>
      <c r="J335" s="27"/>
      <c r="K335" s="27"/>
      <c r="L335" s="27"/>
      <c r="M335" s="17"/>
      <c r="N335" s="16">
        <f t="shared" si="46"/>
        <v>0</v>
      </c>
      <c r="O335" s="17"/>
      <c r="P335" s="27"/>
      <c r="Q335" s="27"/>
      <c r="R335" s="27"/>
      <c r="S335" s="27"/>
      <c r="T335" s="27"/>
      <c r="U335" s="27"/>
      <c r="V335" s="27"/>
      <c r="W335" s="27"/>
      <c r="X335" s="27"/>
      <c r="Y335" s="17"/>
      <c r="Z335" s="16">
        <f t="shared" si="47"/>
        <v>0</v>
      </c>
      <c r="AA335" s="1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  <c r="AL335" s="27"/>
      <c r="AM335" s="27"/>
      <c r="AN335" s="17"/>
      <c r="AO335" s="16">
        <f t="shared" si="48"/>
        <v>0</v>
      </c>
      <c r="AP335" s="18"/>
      <c r="AQ335" s="4"/>
      <c r="AR335" s="39" t="str">
        <f t="shared" si="45"/>
        <v/>
      </c>
      <c r="AS335" s="28">
        <f t="shared" si="49"/>
        <v>0</v>
      </c>
      <c r="AT335" s="4"/>
      <c r="AU335" s="4"/>
      <c r="AV335" s="4"/>
      <c r="AW335" s="4"/>
      <c r="AX335" s="4"/>
      <c r="AY335" s="4"/>
    </row>
    <row r="336" spans="1:51">
      <c r="A336" s="42"/>
      <c r="B336" s="15" t="str">
        <f>IFERROR(VLOOKUP(A336,Tableau1[[#All],[N°Article]:[Libellé]],2,FALSE),"")</f>
        <v/>
      </c>
      <c r="C336" s="27"/>
      <c r="D336" s="27"/>
      <c r="E336" s="27"/>
      <c r="F336" s="27"/>
      <c r="G336" s="27"/>
      <c r="H336" s="27"/>
      <c r="I336" s="27"/>
      <c r="J336" s="27"/>
      <c r="K336" s="27"/>
      <c r="L336" s="27"/>
      <c r="M336" s="17"/>
      <c r="N336" s="16">
        <f t="shared" si="46"/>
        <v>0</v>
      </c>
      <c r="O336" s="17"/>
      <c r="P336" s="27"/>
      <c r="Q336" s="27"/>
      <c r="R336" s="27"/>
      <c r="S336" s="27"/>
      <c r="T336" s="27"/>
      <c r="U336" s="27"/>
      <c r="V336" s="27"/>
      <c r="W336" s="27"/>
      <c r="X336" s="27"/>
      <c r="Y336" s="17"/>
      <c r="Z336" s="16">
        <f t="shared" si="47"/>
        <v>0</v>
      </c>
      <c r="AA336" s="1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  <c r="AL336" s="27"/>
      <c r="AM336" s="27"/>
      <c r="AN336" s="17"/>
      <c r="AO336" s="16">
        <f t="shared" si="48"/>
        <v>0</v>
      </c>
      <c r="AP336" s="18"/>
      <c r="AQ336" s="4"/>
      <c r="AR336" s="39" t="str">
        <f t="shared" si="45"/>
        <v/>
      </c>
      <c r="AS336" s="28">
        <f t="shared" si="49"/>
        <v>0</v>
      </c>
      <c r="AT336" s="4"/>
      <c r="AU336" s="4"/>
      <c r="AV336" s="4"/>
      <c r="AW336" s="4"/>
      <c r="AX336" s="4"/>
      <c r="AY336" s="4"/>
    </row>
    <row r="337" spans="1:51">
      <c r="A337" s="42"/>
      <c r="B337" s="15" t="str">
        <f>IFERROR(VLOOKUP(A337,Tableau1[[#All],[N°Article]:[Libellé]],2,FALSE),"")</f>
        <v/>
      </c>
      <c r="C337" s="27"/>
      <c r="D337" s="27"/>
      <c r="E337" s="27"/>
      <c r="F337" s="27"/>
      <c r="G337" s="27"/>
      <c r="H337" s="27"/>
      <c r="I337" s="27"/>
      <c r="J337" s="27"/>
      <c r="K337" s="27"/>
      <c r="L337" s="27"/>
      <c r="M337" s="17"/>
      <c r="N337" s="16">
        <f t="shared" si="46"/>
        <v>0</v>
      </c>
      <c r="O337" s="17"/>
      <c r="P337" s="27"/>
      <c r="Q337" s="27"/>
      <c r="R337" s="27"/>
      <c r="S337" s="27"/>
      <c r="T337" s="27"/>
      <c r="U337" s="27"/>
      <c r="V337" s="27"/>
      <c r="W337" s="27"/>
      <c r="X337" s="27"/>
      <c r="Y337" s="17"/>
      <c r="Z337" s="16">
        <f t="shared" si="47"/>
        <v>0</v>
      </c>
      <c r="AA337" s="1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  <c r="AL337" s="27"/>
      <c r="AM337" s="27"/>
      <c r="AN337" s="17"/>
      <c r="AO337" s="16">
        <f t="shared" si="48"/>
        <v>0</v>
      </c>
      <c r="AP337" s="18"/>
      <c r="AQ337" s="4"/>
      <c r="AR337" s="39" t="str">
        <f t="shared" si="45"/>
        <v/>
      </c>
      <c r="AS337" s="28">
        <f t="shared" si="49"/>
        <v>0</v>
      </c>
      <c r="AT337" s="4"/>
      <c r="AU337" s="4"/>
      <c r="AV337" s="4"/>
      <c r="AW337" s="4"/>
      <c r="AX337" s="4"/>
      <c r="AY337" s="4"/>
    </row>
    <row r="338" spans="1:51">
      <c r="A338" s="42"/>
      <c r="B338" s="15" t="str">
        <f>IFERROR(VLOOKUP(A338,Tableau1[[#All],[N°Article]:[Libellé]],2,FALSE),"")</f>
        <v/>
      </c>
      <c r="C338" s="27"/>
      <c r="D338" s="27"/>
      <c r="E338" s="27"/>
      <c r="F338" s="27"/>
      <c r="G338" s="27"/>
      <c r="H338" s="27"/>
      <c r="I338" s="27"/>
      <c r="J338" s="27"/>
      <c r="K338" s="27"/>
      <c r="L338" s="27"/>
      <c r="M338" s="17"/>
      <c r="N338" s="16">
        <f t="shared" si="46"/>
        <v>0</v>
      </c>
      <c r="O338" s="17"/>
      <c r="P338" s="27"/>
      <c r="Q338" s="27"/>
      <c r="R338" s="27"/>
      <c r="S338" s="27"/>
      <c r="T338" s="27"/>
      <c r="U338" s="27"/>
      <c r="V338" s="27"/>
      <c r="W338" s="27"/>
      <c r="X338" s="27"/>
      <c r="Y338" s="17"/>
      <c r="Z338" s="16">
        <f t="shared" si="47"/>
        <v>0</v>
      </c>
      <c r="AA338" s="1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  <c r="AL338" s="27"/>
      <c r="AM338" s="27"/>
      <c r="AN338" s="17"/>
      <c r="AO338" s="16">
        <f t="shared" si="48"/>
        <v>0</v>
      </c>
      <c r="AP338" s="18"/>
      <c r="AQ338" s="4"/>
      <c r="AR338" s="39" t="str">
        <f t="shared" si="45"/>
        <v/>
      </c>
      <c r="AS338" s="28">
        <f t="shared" si="49"/>
        <v>0</v>
      </c>
      <c r="AT338" s="4"/>
      <c r="AU338" s="4"/>
      <c r="AV338" s="4"/>
      <c r="AW338" s="4"/>
      <c r="AX338" s="4"/>
      <c r="AY338" s="4"/>
    </row>
    <row r="339" spans="1:51">
      <c r="A339" s="42"/>
      <c r="B339" s="15" t="str">
        <f>IFERROR(VLOOKUP(A339,Tableau1[[#All],[N°Article]:[Libellé]],2,FALSE),"")</f>
        <v/>
      </c>
      <c r="C339" s="27"/>
      <c r="D339" s="27"/>
      <c r="E339" s="27"/>
      <c r="F339" s="27"/>
      <c r="G339" s="27"/>
      <c r="H339" s="27"/>
      <c r="I339" s="27"/>
      <c r="J339" s="27"/>
      <c r="K339" s="27"/>
      <c r="L339" s="27"/>
      <c r="M339" s="17"/>
      <c r="N339" s="16">
        <f t="shared" si="46"/>
        <v>0</v>
      </c>
      <c r="O339" s="17"/>
      <c r="P339" s="27"/>
      <c r="Q339" s="27"/>
      <c r="R339" s="27"/>
      <c r="S339" s="27"/>
      <c r="T339" s="27"/>
      <c r="U339" s="27"/>
      <c r="V339" s="27"/>
      <c r="W339" s="27"/>
      <c r="X339" s="27"/>
      <c r="Y339" s="17"/>
      <c r="Z339" s="16">
        <f t="shared" si="47"/>
        <v>0</v>
      </c>
      <c r="AA339" s="1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  <c r="AL339" s="27"/>
      <c r="AM339" s="27"/>
      <c r="AN339" s="17"/>
      <c r="AO339" s="16">
        <f t="shared" si="48"/>
        <v>0</v>
      </c>
      <c r="AP339" s="18"/>
      <c r="AQ339" s="4"/>
      <c r="AR339" s="39" t="str">
        <f t="shared" si="45"/>
        <v/>
      </c>
      <c r="AS339" s="28">
        <f t="shared" si="49"/>
        <v>0</v>
      </c>
      <c r="AT339" s="4"/>
      <c r="AU339" s="4"/>
      <c r="AV339" s="4"/>
      <c r="AW339" s="4"/>
      <c r="AX339" s="4"/>
      <c r="AY339" s="4"/>
    </row>
    <row r="340" spans="1:51">
      <c r="A340" s="43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19"/>
      <c r="AQ340" s="4"/>
      <c r="AR340" s="4"/>
      <c r="AS340" s="4"/>
      <c r="AT340" s="4"/>
      <c r="AU340" s="4"/>
      <c r="AV340" s="4"/>
      <c r="AW340" s="4"/>
      <c r="AX340" s="4"/>
      <c r="AY340" s="4"/>
    </row>
    <row r="341" spans="1:51">
      <c r="A341" s="6"/>
      <c r="B341" s="12" t="s">
        <v>5</v>
      </c>
      <c r="C341" s="6"/>
      <c r="D341" s="20" t="s">
        <v>53</v>
      </c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21"/>
      <c r="AQ341" s="4"/>
      <c r="AR341" s="4"/>
      <c r="AS341" s="4"/>
      <c r="AT341" s="4"/>
      <c r="AU341" s="4"/>
      <c r="AV341" s="4"/>
      <c r="AW341" s="4"/>
      <c r="AX341" s="4"/>
      <c r="AY341" s="4"/>
    </row>
    <row r="342" spans="1:51">
      <c r="A342" s="6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19"/>
      <c r="AQ342" s="4"/>
      <c r="AR342" s="4"/>
      <c r="AS342" s="4"/>
      <c r="AT342" s="4"/>
      <c r="AU342" s="4"/>
      <c r="AV342" s="4"/>
      <c r="AW342" s="4"/>
      <c r="AX342" s="4"/>
      <c r="AY342" s="4"/>
    </row>
    <row r="343" spans="1:51" ht="46.5">
      <c r="A343" s="14" t="s">
        <v>0</v>
      </c>
      <c r="B343" s="14" t="s">
        <v>4</v>
      </c>
      <c r="C343" s="11">
        <v>42309</v>
      </c>
      <c r="D343" s="11">
        <v>42310</v>
      </c>
      <c r="E343" s="11">
        <v>42311</v>
      </c>
      <c r="F343" s="11">
        <v>42312</v>
      </c>
      <c r="G343" s="11">
        <v>42313</v>
      </c>
      <c r="H343" s="11">
        <v>42314</v>
      </c>
      <c r="I343" s="11">
        <v>42315</v>
      </c>
      <c r="J343" s="11">
        <v>42316</v>
      </c>
      <c r="K343" s="11">
        <v>42317</v>
      </c>
      <c r="L343" s="11">
        <v>42318</v>
      </c>
      <c r="M343" s="10"/>
      <c r="N343" s="11" t="s">
        <v>25</v>
      </c>
      <c r="O343" s="10"/>
      <c r="P343" s="11">
        <v>42319</v>
      </c>
      <c r="Q343" s="11">
        <v>42320</v>
      </c>
      <c r="R343" s="11">
        <v>42321</v>
      </c>
      <c r="S343" s="11">
        <v>42322</v>
      </c>
      <c r="T343" s="11">
        <v>42323</v>
      </c>
      <c r="U343" s="11">
        <v>42324</v>
      </c>
      <c r="V343" s="11">
        <v>42325</v>
      </c>
      <c r="W343" s="11">
        <v>42326</v>
      </c>
      <c r="X343" s="11">
        <v>42327</v>
      </c>
      <c r="Y343" s="10"/>
      <c r="Z343" s="11" t="s">
        <v>26</v>
      </c>
      <c r="AA343" s="10"/>
      <c r="AB343" s="11">
        <v>42328</v>
      </c>
      <c r="AC343" s="11">
        <v>42329</v>
      </c>
      <c r="AD343" s="11">
        <v>42330</v>
      </c>
      <c r="AE343" s="11">
        <v>42331</v>
      </c>
      <c r="AF343" s="11">
        <v>42332</v>
      </c>
      <c r="AG343" s="11">
        <v>42333</v>
      </c>
      <c r="AH343" s="11">
        <v>42334</v>
      </c>
      <c r="AI343" s="11">
        <v>42335</v>
      </c>
      <c r="AJ343" s="11">
        <v>42336</v>
      </c>
      <c r="AK343" s="11">
        <v>42337</v>
      </c>
      <c r="AL343" s="11">
        <v>42338</v>
      </c>
      <c r="AM343" s="24"/>
      <c r="AN343" s="25"/>
      <c r="AO343" s="11" t="s">
        <v>27</v>
      </c>
      <c r="AP343" s="23"/>
      <c r="AQ343" s="4"/>
      <c r="AR343" s="4"/>
      <c r="AS343" s="11" t="s">
        <v>6</v>
      </c>
      <c r="AT343" s="4"/>
      <c r="AU343" s="4"/>
      <c r="AV343" s="4"/>
      <c r="AW343" s="4"/>
      <c r="AX343" s="4"/>
      <c r="AY343" s="4"/>
    </row>
    <row r="344" spans="1:51">
      <c r="A344" s="41">
        <v>1234</v>
      </c>
      <c r="B344" s="15" t="str">
        <f>IFERROR(VLOOKUP(A344,Tableau1[[#All],[N°Article]:[Libellé]],2,FALSE),"")</f>
        <v>SERVIETTES 8/8</v>
      </c>
      <c r="C344" s="27"/>
      <c r="D344" s="27"/>
      <c r="E344" s="27"/>
      <c r="F344" s="27"/>
      <c r="G344" s="27"/>
      <c r="H344" s="27"/>
      <c r="I344" s="27"/>
      <c r="J344" s="27"/>
      <c r="K344" s="27"/>
      <c r="L344" s="27"/>
      <c r="M344" s="17"/>
      <c r="N344" s="16">
        <f>SUM(C344:L344)</f>
        <v>0</v>
      </c>
      <c r="O344" s="17"/>
      <c r="P344" s="27"/>
      <c r="Q344" s="27"/>
      <c r="R344" s="27"/>
      <c r="S344" s="27"/>
      <c r="T344" s="27">
        <v>4</v>
      </c>
      <c r="U344" s="27"/>
      <c r="V344" s="27"/>
      <c r="W344" s="27"/>
      <c r="X344" s="27"/>
      <c r="Y344" s="17"/>
      <c r="Z344" s="16">
        <f>SUM(O344:X344)</f>
        <v>4</v>
      </c>
      <c r="AA344" s="17"/>
      <c r="AB344" s="27"/>
      <c r="AC344" s="27"/>
      <c r="AD344" s="27"/>
      <c r="AE344" s="27"/>
      <c r="AF344" s="27"/>
      <c r="AG344" s="27"/>
      <c r="AH344" s="27"/>
      <c r="AI344" s="27">
        <v>10</v>
      </c>
      <c r="AJ344" s="27"/>
      <c r="AK344" s="27"/>
      <c r="AL344" s="27"/>
      <c r="AM344" s="24"/>
      <c r="AN344" s="26"/>
      <c r="AO344" s="16">
        <f>SUM(AD344:AM344)</f>
        <v>10</v>
      </c>
      <c r="AP344" s="18"/>
      <c r="AQ344" s="4"/>
      <c r="AR344" s="39" t="str">
        <f t="shared" ref="AR344:AR373" si="50">B344</f>
        <v>SERVIETTES 8/8</v>
      </c>
      <c r="AS344" s="28">
        <f>SUM(N344,Z344,AO344)</f>
        <v>14</v>
      </c>
      <c r="AT344" s="4"/>
      <c r="AU344" s="4"/>
      <c r="AV344" s="4"/>
      <c r="AW344" s="4"/>
      <c r="AX344" s="4"/>
      <c r="AY344" s="4"/>
    </row>
    <row r="345" spans="1:51">
      <c r="A345" s="41">
        <v>2345</v>
      </c>
      <c r="B345" s="15" t="str">
        <f>IFERROR(VLOOKUP(A345,Tableau1[[#All],[N°Article]:[Libellé]],2,FALSE),"")</f>
        <v>NAPPES 9/15</v>
      </c>
      <c r="C345" s="27"/>
      <c r="D345" s="27"/>
      <c r="E345" s="27">
        <v>5</v>
      </c>
      <c r="F345" s="27"/>
      <c r="G345" s="27"/>
      <c r="H345" s="27"/>
      <c r="I345" s="27"/>
      <c r="J345" s="27"/>
      <c r="K345" s="27"/>
      <c r="L345" s="27"/>
      <c r="M345" s="17"/>
      <c r="N345" s="16">
        <f t="shared" ref="N345:N373" si="51">SUM(C345:L345)</f>
        <v>5</v>
      </c>
      <c r="O345" s="17"/>
      <c r="P345" s="27"/>
      <c r="Q345" s="27"/>
      <c r="R345" s="27"/>
      <c r="S345" s="27"/>
      <c r="T345" s="27"/>
      <c r="U345" s="27"/>
      <c r="V345" s="27"/>
      <c r="W345" s="27"/>
      <c r="X345" s="27"/>
      <c r="Y345" s="17"/>
      <c r="Z345" s="16">
        <f t="shared" ref="Z345:Z373" si="52">SUM(O345:X345)</f>
        <v>0</v>
      </c>
      <c r="AA345" s="17"/>
      <c r="AB345" s="27"/>
      <c r="AC345" s="27"/>
      <c r="AD345" s="27"/>
      <c r="AE345" s="27"/>
      <c r="AF345" s="27"/>
      <c r="AG345" s="27"/>
      <c r="AH345" s="27"/>
      <c r="AI345" s="27">
        <v>2</v>
      </c>
      <c r="AJ345" s="27"/>
      <c r="AK345" s="27"/>
      <c r="AL345" s="27"/>
      <c r="AM345" s="24"/>
      <c r="AN345" s="26"/>
      <c r="AO345" s="16">
        <f t="shared" ref="AO345:AO373" si="53">SUM(AD345:AM345)</f>
        <v>2</v>
      </c>
      <c r="AP345" s="18"/>
      <c r="AQ345" s="4"/>
      <c r="AR345" s="39" t="str">
        <f t="shared" si="50"/>
        <v>NAPPES 9/15</v>
      </c>
      <c r="AS345" s="28">
        <f t="shared" ref="AS345:AS373" si="54">SUM(N345,Z345,AO345)</f>
        <v>7</v>
      </c>
      <c r="AT345" s="4"/>
      <c r="AU345" s="4"/>
      <c r="AV345" s="4"/>
      <c r="AW345" s="4"/>
      <c r="AX345" s="4"/>
      <c r="AY345" s="4"/>
    </row>
    <row r="346" spans="1:51">
      <c r="A346" s="41"/>
      <c r="B346" s="15" t="str">
        <f>IFERROR(VLOOKUP(A346,Tableau1[[#All],[N°Article]:[Libellé]],2,FALSE),"")</f>
        <v/>
      </c>
      <c r="C346" s="27"/>
      <c r="D346" s="27"/>
      <c r="E346" s="27"/>
      <c r="F346" s="27"/>
      <c r="G346" s="27"/>
      <c r="H346" s="27"/>
      <c r="I346" s="27"/>
      <c r="J346" s="27"/>
      <c r="K346" s="27"/>
      <c r="L346" s="27"/>
      <c r="M346" s="17"/>
      <c r="N346" s="16">
        <f t="shared" si="51"/>
        <v>0</v>
      </c>
      <c r="O346" s="17"/>
      <c r="P346" s="27"/>
      <c r="Q346" s="27"/>
      <c r="R346" s="27"/>
      <c r="S346" s="27"/>
      <c r="T346" s="27"/>
      <c r="U346" s="27"/>
      <c r="V346" s="27"/>
      <c r="W346" s="27"/>
      <c r="X346" s="27"/>
      <c r="Y346" s="17"/>
      <c r="Z346" s="16">
        <f t="shared" si="52"/>
        <v>0</v>
      </c>
      <c r="AA346" s="17"/>
      <c r="AB346" s="27"/>
      <c r="AC346" s="27"/>
      <c r="AD346" s="27"/>
      <c r="AE346" s="27"/>
      <c r="AF346" s="27"/>
      <c r="AG346" s="27"/>
      <c r="AH346" s="27"/>
      <c r="AI346" s="27"/>
      <c r="AJ346" s="27"/>
      <c r="AK346" s="27"/>
      <c r="AL346" s="27"/>
      <c r="AM346" s="24"/>
      <c r="AN346" s="26"/>
      <c r="AO346" s="16">
        <f t="shared" si="53"/>
        <v>0</v>
      </c>
      <c r="AP346" s="18"/>
      <c r="AQ346" s="4"/>
      <c r="AR346" s="39" t="str">
        <f t="shared" si="50"/>
        <v/>
      </c>
      <c r="AS346" s="28">
        <f t="shared" si="54"/>
        <v>0</v>
      </c>
      <c r="AT346" s="4"/>
      <c r="AU346" s="4"/>
      <c r="AV346" s="4"/>
      <c r="AW346" s="4"/>
      <c r="AX346" s="4"/>
      <c r="AY346" s="4"/>
    </row>
    <row r="347" spans="1:51">
      <c r="A347" s="41"/>
      <c r="B347" s="15" t="str">
        <f>IFERROR(VLOOKUP(A347,Tableau1[[#All],[N°Article]:[Libellé]],2,FALSE),"")</f>
        <v/>
      </c>
      <c r="C347" s="27"/>
      <c r="D347" s="27"/>
      <c r="E347" s="27"/>
      <c r="F347" s="27"/>
      <c r="G347" s="27"/>
      <c r="H347" s="27"/>
      <c r="I347" s="27"/>
      <c r="J347" s="27"/>
      <c r="K347" s="27"/>
      <c r="L347" s="27"/>
      <c r="M347" s="17"/>
      <c r="N347" s="16">
        <f t="shared" si="51"/>
        <v>0</v>
      </c>
      <c r="O347" s="17"/>
      <c r="P347" s="27"/>
      <c r="Q347" s="27"/>
      <c r="R347" s="27"/>
      <c r="S347" s="27"/>
      <c r="T347" s="27"/>
      <c r="U347" s="27"/>
      <c r="V347" s="27"/>
      <c r="W347" s="27"/>
      <c r="X347" s="27"/>
      <c r="Y347" s="17"/>
      <c r="Z347" s="16">
        <f t="shared" si="52"/>
        <v>0</v>
      </c>
      <c r="AA347" s="17"/>
      <c r="AB347" s="27"/>
      <c r="AC347" s="27"/>
      <c r="AD347" s="27"/>
      <c r="AE347" s="27"/>
      <c r="AF347" s="27"/>
      <c r="AG347" s="27"/>
      <c r="AH347" s="27"/>
      <c r="AI347" s="27"/>
      <c r="AJ347" s="27"/>
      <c r="AK347" s="27"/>
      <c r="AL347" s="27"/>
      <c r="AM347" s="24"/>
      <c r="AN347" s="26"/>
      <c r="AO347" s="16">
        <f t="shared" si="53"/>
        <v>0</v>
      </c>
      <c r="AP347" s="18"/>
      <c r="AQ347" s="4"/>
      <c r="AR347" s="39" t="str">
        <f t="shared" si="50"/>
        <v/>
      </c>
      <c r="AS347" s="28">
        <f t="shared" si="54"/>
        <v>0</v>
      </c>
      <c r="AT347" s="4"/>
      <c r="AU347" s="4"/>
      <c r="AV347" s="4"/>
      <c r="AW347" s="4"/>
      <c r="AX347" s="4"/>
      <c r="AY347" s="4"/>
    </row>
    <row r="348" spans="1:51">
      <c r="A348" s="41"/>
      <c r="B348" s="15" t="str">
        <f>IFERROR(VLOOKUP(A348,Tableau1[[#All],[N°Article]:[Libellé]],2,FALSE),"")</f>
        <v/>
      </c>
      <c r="C348" s="27"/>
      <c r="D348" s="27"/>
      <c r="E348" s="27"/>
      <c r="F348" s="27"/>
      <c r="G348" s="27"/>
      <c r="H348" s="27"/>
      <c r="I348" s="27"/>
      <c r="J348" s="27"/>
      <c r="K348" s="27"/>
      <c r="L348" s="27"/>
      <c r="M348" s="17"/>
      <c r="N348" s="16">
        <f t="shared" si="51"/>
        <v>0</v>
      </c>
      <c r="O348" s="17"/>
      <c r="P348" s="27"/>
      <c r="Q348" s="27"/>
      <c r="R348" s="27"/>
      <c r="S348" s="27"/>
      <c r="T348" s="27"/>
      <c r="U348" s="27"/>
      <c r="V348" s="27"/>
      <c r="W348" s="27"/>
      <c r="X348" s="27"/>
      <c r="Y348" s="17"/>
      <c r="Z348" s="16">
        <f t="shared" si="52"/>
        <v>0</v>
      </c>
      <c r="AA348" s="17"/>
      <c r="AB348" s="27"/>
      <c r="AC348" s="27"/>
      <c r="AD348" s="27"/>
      <c r="AE348" s="27"/>
      <c r="AF348" s="27"/>
      <c r="AG348" s="27"/>
      <c r="AH348" s="27"/>
      <c r="AI348" s="27"/>
      <c r="AJ348" s="27"/>
      <c r="AK348" s="27"/>
      <c r="AL348" s="27"/>
      <c r="AM348" s="24"/>
      <c r="AN348" s="26"/>
      <c r="AO348" s="16">
        <f t="shared" si="53"/>
        <v>0</v>
      </c>
      <c r="AP348" s="18"/>
      <c r="AQ348" s="4"/>
      <c r="AR348" s="39" t="str">
        <f t="shared" si="50"/>
        <v/>
      </c>
      <c r="AS348" s="28">
        <f t="shared" si="54"/>
        <v>0</v>
      </c>
      <c r="AT348" s="4"/>
      <c r="AU348" s="4"/>
      <c r="AV348" s="4"/>
      <c r="AW348" s="4"/>
      <c r="AX348" s="4"/>
      <c r="AY348" s="4"/>
    </row>
    <row r="349" spans="1:51">
      <c r="A349" s="41"/>
      <c r="B349" s="15" t="str">
        <f>IFERROR(VLOOKUP(A349,Tableau1[[#All],[N°Article]:[Libellé]],2,FALSE),"")</f>
        <v/>
      </c>
      <c r="C349" s="27"/>
      <c r="D349" s="27"/>
      <c r="E349" s="27"/>
      <c r="F349" s="27"/>
      <c r="G349" s="27"/>
      <c r="H349" s="27"/>
      <c r="I349" s="27"/>
      <c r="J349" s="27"/>
      <c r="K349" s="27"/>
      <c r="L349" s="27"/>
      <c r="M349" s="17"/>
      <c r="N349" s="16">
        <f t="shared" si="51"/>
        <v>0</v>
      </c>
      <c r="O349" s="17"/>
      <c r="P349" s="27"/>
      <c r="Q349" s="27"/>
      <c r="R349" s="27"/>
      <c r="S349" s="27"/>
      <c r="T349" s="27"/>
      <c r="U349" s="27"/>
      <c r="V349" s="27"/>
      <c r="W349" s="27"/>
      <c r="X349" s="27"/>
      <c r="Y349" s="17"/>
      <c r="Z349" s="16">
        <f t="shared" si="52"/>
        <v>0</v>
      </c>
      <c r="AA349" s="17"/>
      <c r="AB349" s="27"/>
      <c r="AC349" s="27"/>
      <c r="AD349" s="27"/>
      <c r="AE349" s="27"/>
      <c r="AF349" s="27"/>
      <c r="AG349" s="27"/>
      <c r="AH349" s="27"/>
      <c r="AI349" s="27"/>
      <c r="AJ349" s="27"/>
      <c r="AK349" s="27"/>
      <c r="AL349" s="27"/>
      <c r="AM349" s="24"/>
      <c r="AN349" s="26"/>
      <c r="AO349" s="16">
        <f t="shared" si="53"/>
        <v>0</v>
      </c>
      <c r="AP349" s="18"/>
      <c r="AQ349" s="4"/>
      <c r="AR349" s="39" t="str">
        <f t="shared" si="50"/>
        <v/>
      </c>
      <c r="AS349" s="28">
        <f t="shared" si="54"/>
        <v>0</v>
      </c>
      <c r="AT349" s="4"/>
      <c r="AU349" s="4"/>
      <c r="AV349" s="4"/>
      <c r="AW349" s="4"/>
      <c r="AX349" s="4"/>
      <c r="AY349" s="4"/>
    </row>
    <row r="350" spans="1:51">
      <c r="A350" s="41"/>
      <c r="B350" s="15" t="str">
        <f>IFERROR(VLOOKUP(A350,Tableau1[[#All],[N°Article]:[Libellé]],2,FALSE),"")</f>
        <v/>
      </c>
      <c r="C350" s="27"/>
      <c r="D350" s="27"/>
      <c r="E350" s="27"/>
      <c r="F350" s="27"/>
      <c r="G350" s="27"/>
      <c r="H350" s="27"/>
      <c r="I350" s="27"/>
      <c r="J350" s="27"/>
      <c r="K350" s="27"/>
      <c r="L350" s="27"/>
      <c r="M350" s="17"/>
      <c r="N350" s="16">
        <f t="shared" si="51"/>
        <v>0</v>
      </c>
      <c r="O350" s="17"/>
      <c r="P350" s="27"/>
      <c r="Q350" s="27"/>
      <c r="R350" s="27"/>
      <c r="S350" s="27"/>
      <c r="T350" s="27"/>
      <c r="U350" s="27"/>
      <c r="V350" s="27"/>
      <c r="W350" s="27"/>
      <c r="X350" s="27"/>
      <c r="Y350" s="17"/>
      <c r="Z350" s="16">
        <f t="shared" si="52"/>
        <v>0</v>
      </c>
      <c r="AA350" s="17"/>
      <c r="AB350" s="27"/>
      <c r="AC350" s="27"/>
      <c r="AD350" s="27"/>
      <c r="AE350" s="27"/>
      <c r="AF350" s="27"/>
      <c r="AG350" s="27"/>
      <c r="AH350" s="27"/>
      <c r="AI350" s="27"/>
      <c r="AJ350" s="27"/>
      <c r="AK350" s="27"/>
      <c r="AL350" s="27"/>
      <c r="AM350" s="24"/>
      <c r="AN350" s="26"/>
      <c r="AO350" s="16">
        <f t="shared" si="53"/>
        <v>0</v>
      </c>
      <c r="AP350" s="18"/>
      <c r="AQ350" s="4"/>
      <c r="AR350" s="39" t="str">
        <f t="shared" si="50"/>
        <v/>
      </c>
      <c r="AS350" s="28">
        <f t="shared" si="54"/>
        <v>0</v>
      </c>
      <c r="AT350" s="4"/>
      <c r="AU350" s="4"/>
      <c r="AV350" s="4"/>
      <c r="AW350" s="4"/>
      <c r="AX350" s="4"/>
      <c r="AY350" s="4"/>
    </row>
    <row r="351" spans="1:51">
      <c r="A351" s="41"/>
      <c r="B351" s="15" t="str">
        <f>IFERROR(VLOOKUP(A351,Tableau1[[#All],[N°Article]:[Libellé]],2,FALSE),"")</f>
        <v/>
      </c>
      <c r="C351" s="27"/>
      <c r="D351" s="27"/>
      <c r="E351" s="27"/>
      <c r="F351" s="27"/>
      <c r="G351" s="27"/>
      <c r="H351" s="27"/>
      <c r="I351" s="27"/>
      <c r="J351" s="27"/>
      <c r="K351" s="27"/>
      <c r="L351" s="27"/>
      <c r="M351" s="17"/>
      <c r="N351" s="16">
        <f t="shared" si="51"/>
        <v>0</v>
      </c>
      <c r="O351" s="17"/>
      <c r="P351" s="27"/>
      <c r="Q351" s="27"/>
      <c r="R351" s="27"/>
      <c r="S351" s="27"/>
      <c r="T351" s="27"/>
      <c r="U351" s="27"/>
      <c r="V351" s="27"/>
      <c r="W351" s="27"/>
      <c r="X351" s="27"/>
      <c r="Y351" s="17"/>
      <c r="Z351" s="16">
        <f t="shared" si="52"/>
        <v>0</v>
      </c>
      <c r="AA351" s="17"/>
      <c r="AB351" s="27"/>
      <c r="AC351" s="27"/>
      <c r="AD351" s="27"/>
      <c r="AE351" s="27"/>
      <c r="AF351" s="27"/>
      <c r="AG351" s="27"/>
      <c r="AH351" s="27"/>
      <c r="AI351" s="27"/>
      <c r="AJ351" s="27"/>
      <c r="AK351" s="27"/>
      <c r="AL351" s="27"/>
      <c r="AM351" s="24"/>
      <c r="AN351" s="26"/>
      <c r="AO351" s="16">
        <f t="shared" si="53"/>
        <v>0</v>
      </c>
      <c r="AP351" s="18"/>
      <c r="AQ351" s="4"/>
      <c r="AR351" s="39" t="str">
        <f t="shared" si="50"/>
        <v/>
      </c>
      <c r="AS351" s="28">
        <f t="shared" si="54"/>
        <v>0</v>
      </c>
      <c r="AT351" s="4"/>
      <c r="AU351" s="4"/>
      <c r="AV351" s="4"/>
      <c r="AW351" s="4"/>
      <c r="AX351" s="4"/>
      <c r="AY351" s="4"/>
    </row>
    <row r="352" spans="1:51">
      <c r="A352" s="41"/>
      <c r="B352" s="15" t="str">
        <f>IFERROR(VLOOKUP(A352,Tableau1[[#All],[N°Article]:[Libellé]],2,FALSE),"")</f>
        <v/>
      </c>
      <c r="C352" s="27"/>
      <c r="D352" s="27"/>
      <c r="E352" s="27"/>
      <c r="F352" s="27"/>
      <c r="G352" s="27"/>
      <c r="H352" s="27"/>
      <c r="I352" s="27"/>
      <c r="J352" s="27"/>
      <c r="K352" s="27"/>
      <c r="L352" s="27"/>
      <c r="M352" s="17"/>
      <c r="N352" s="16">
        <f t="shared" si="51"/>
        <v>0</v>
      </c>
      <c r="O352" s="17"/>
      <c r="P352" s="27"/>
      <c r="Q352" s="27"/>
      <c r="R352" s="27"/>
      <c r="S352" s="27"/>
      <c r="T352" s="27"/>
      <c r="U352" s="27"/>
      <c r="V352" s="27"/>
      <c r="W352" s="27"/>
      <c r="X352" s="27"/>
      <c r="Y352" s="17"/>
      <c r="Z352" s="16">
        <f t="shared" si="52"/>
        <v>0</v>
      </c>
      <c r="AA352" s="17"/>
      <c r="AB352" s="27"/>
      <c r="AC352" s="27"/>
      <c r="AD352" s="27"/>
      <c r="AE352" s="27"/>
      <c r="AF352" s="27"/>
      <c r="AG352" s="27"/>
      <c r="AH352" s="27"/>
      <c r="AI352" s="27"/>
      <c r="AJ352" s="27"/>
      <c r="AK352" s="27"/>
      <c r="AL352" s="27"/>
      <c r="AM352" s="24"/>
      <c r="AN352" s="26"/>
      <c r="AO352" s="16">
        <f t="shared" si="53"/>
        <v>0</v>
      </c>
      <c r="AP352" s="18"/>
      <c r="AQ352" s="4"/>
      <c r="AR352" s="39" t="str">
        <f t="shared" si="50"/>
        <v/>
      </c>
      <c r="AS352" s="28">
        <f t="shared" si="54"/>
        <v>0</v>
      </c>
      <c r="AT352" s="4"/>
      <c r="AU352" s="4"/>
      <c r="AV352" s="4"/>
      <c r="AW352" s="4"/>
      <c r="AX352" s="4"/>
      <c r="AY352" s="4"/>
    </row>
    <row r="353" spans="1:51">
      <c r="A353" s="41"/>
      <c r="B353" s="15" t="str">
        <f>IFERROR(VLOOKUP(A353,Tableau1[[#All],[N°Article]:[Libellé]],2,FALSE),"")</f>
        <v/>
      </c>
      <c r="C353" s="27"/>
      <c r="D353" s="27"/>
      <c r="E353" s="27"/>
      <c r="F353" s="27"/>
      <c r="G353" s="27"/>
      <c r="H353" s="27"/>
      <c r="I353" s="27"/>
      <c r="J353" s="27"/>
      <c r="K353" s="27"/>
      <c r="L353" s="27"/>
      <c r="M353" s="17"/>
      <c r="N353" s="16">
        <f t="shared" si="51"/>
        <v>0</v>
      </c>
      <c r="O353" s="17"/>
      <c r="P353" s="27"/>
      <c r="Q353" s="27"/>
      <c r="R353" s="27"/>
      <c r="S353" s="27"/>
      <c r="T353" s="27"/>
      <c r="U353" s="27"/>
      <c r="V353" s="27"/>
      <c r="W353" s="27"/>
      <c r="X353" s="27"/>
      <c r="Y353" s="17"/>
      <c r="Z353" s="16">
        <f t="shared" si="52"/>
        <v>0</v>
      </c>
      <c r="AA353" s="17"/>
      <c r="AB353" s="27"/>
      <c r="AC353" s="27"/>
      <c r="AD353" s="27"/>
      <c r="AE353" s="27"/>
      <c r="AF353" s="27"/>
      <c r="AG353" s="27"/>
      <c r="AH353" s="27"/>
      <c r="AI353" s="27"/>
      <c r="AJ353" s="27"/>
      <c r="AK353" s="27"/>
      <c r="AL353" s="27"/>
      <c r="AM353" s="24"/>
      <c r="AN353" s="26"/>
      <c r="AO353" s="16">
        <f t="shared" si="53"/>
        <v>0</v>
      </c>
      <c r="AP353" s="18"/>
      <c r="AQ353" s="4"/>
      <c r="AR353" s="39" t="str">
        <f t="shared" si="50"/>
        <v/>
      </c>
      <c r="AS353" s="28">
        <f t="shared" si="54"/>
        <v>0</v>
      </c>
      <c r="AT353" s="4"/>
      <c r="AU353" s="4"/>
      <c r="AV353" s="4"/>
      <c r="AW353" s="4"/>
      <c r="AX353" s="4"/>
      <c r="AY353" s="4"/>
    </row>
    <row r="354" spans="1:51">
      <c r="A354" s="41"/>
      <c r="B354" s="15" t="str">
        <f>IFERROR(VLOOKUP(A354,Tableau1[[#All],[N°Article]:[Libellé]],2,FALSE),"")</f>
        <v/>
      </c>
      <c r="C354" s="27"/>
      <c r="D354" s="27"/>
      <c r="E354" s="27"/>
      <c r="F354" s="27"/>
      <c r="G354" s="27"/>
      <c r="H354" s="27"/>
      <c r="I354" s="27"/>
      <c r="J354" s="27"/>
      <c r="K354" s="27"/>
      <c r="L354" s="27"/>
      <c r="M354" s="17"/>
      <c r="N354" s="16">
        <f t="shared" si="51"/>
        <v>0</v>
      </c>
      <c r="O354" s="17"/>
      <c r="P354" s="27"/>
      <c r="Q354" s="27"/>
      <c r="R354" s="27"/>
      <c r="S354" s="27"/>
      <c r="T354" s="27"/>
      <c r="U354" s="27"/>
      <c r="V354" s="27"/>
      <c r="W354" s="27"/>
      <c r="X354" s="27"/>
      <c r="Y354" s="17"/>
      <c r="Z354" s="16">
        <f t="shared" si="52"/>
        <v>0</v>
      </c>
      <c r="AA354" s="17"/>
      <c r="AB354" s="27"/>
      <c r="AC354" s="27"/>
      <c r="AD354" s="27"/>
      <c r="AE354" s="27"/>
      <c r="AF354" s="27"/>
      <c r="AG354" s="27"/>
      <c r="AH354" s="27"/>
      <c r="AI354" s="27"/>
      <c r="AJ354" s="27"/>
      <c r="AK354" s="27"/>
      <c r="AL354" s="27"/>
      <c r="AM354" s="24"/>
      <c r="AN354" s="26"/>
      <c r="AO354" s="16">
        <f t="shared" si="53"/>
        <v>0</v>
      </c>
      <c r="AP354" s="18"/>
      <c r="AQ354" s="4"/>
      <c r="AR354" s="39" t="str">
        <f t="shared" si="50"/>
        <v/>
      </c>
      <c r="AS354" s="28">
        <f t="shared" si="54"/>
        <v>0</v>
      </c>
      <c r="AT354" s="4"/>
      <c r="AU354" s="4"/>
      <c r="AV354" s="4"/>
      <c r="AW354" s="4"/>
      <c r="AX354" s="4"/>
      <c r="AY354" s="4"/>
    </row>
    <row r="355" spans="1:51">
      <c r="A355" s="41"/>
      <c r="B355" s="15" t="str">
        <f>IFERROR(VLOOKUP(A355,Tableau1[[#All],[N°Article]:[Libellé]],2,FALSE),"")</f>
        <v/>
      </c>
      <c r="C355" s="27"/>
      <c r="D355" s="27"/>
      <c r="E355" s="27"/>
      <c r="F355" s="27"/>
      <c r="G355" s="27"/>
      <c r="H355" s="27"/>
      <c r="I355" s="27"/>
      <c r="J355" s="27"/>
      <c r="K355" s="27"/>
      <c r="L355" s="27"/>
      <c r="M355" s="17"/>
      <c r="N355" s="16">
        <f t="shared" si="51"/>
        <v>0</v>
      </c>
      <c r="O355" s="17"/>
      <c r="P355" s="27"/>
      <c r="Q355" s="27"/>
      <c r="R355" s="27"/>
      <c r="S355" s="27"/>
      <c r="T355" s="27"/>
      <c r="U355" s="27"/>
      <c r="V355" s="27"/>
      <c r="W355" s="27"/>
      <c r="X355" s="27"/>
      <c r="Y355" s="17"/>
      <c r="Z355" s="16">
        <f t="shared" si="52"/>
        <v>0</v>
      </c>
      <c r="AA355" s="17"/>
      <c r="AB355" s="27"/>
      <c r="AC355" s="27"/>
      <c r="AD355" s="27"/>
      <c r="AE355" s="27"/>
      <c r="AF355" s="27"/>
      <c r="AG355" s="27"/>
      <c r="AH355" s="27"/>
      <c r="AI355" s="27"/>
      <c r="AJ355" s="27"/>
      <c r="AK355" s="27"/>
      <c r="AL355" s="27"/>
      <c r="AM355" s="24"/>
      <c r="AN355" s="26"/>
      <c r="AO355" s="16">
        <f t="shared" si="53"/>
        <v>0</v>
      </c>
      <c r="AP355" s="18"/>
      <c r="AQ355" s="4"/>
      <c r="AR355" s="39" t="str">
        <f t="shared" si="50"/>
        <v/>
      </c>
      <c r="AS355" s="28">
        <f t="shared" si="54"/>
        <v>0</v>
      </c>
      <c r="AT355" s="4"/>
      <c r="AU355" s="4"/>
      <c r="AV355" s="4"/>
      <c r="AW355" s="4"/>
      <c r="AX355" s="4"/>
      <c r="AY355" s="4"/>
    </row>
    <row r="356" spans="1:51">
      <c r="A356" s="41"/>
      <c r="B356" s="15" t="str">
        <f>IFERROR(VLOOKUP(A356,Tableau1[[#All],[N°Article]:[Libellé]],2,FALSE),"")</f>
        <v/>
      </c>
      <c r="C356" s="27"/>
      <c r="D356" s="27"/>
      <c r="E356" s="27"/>
      <c r="F356" s="27"/>
      <c r="G356" s="27"/>
      <c r="H356" s="27"/>
      <c r="I356" s="27"/>
      <c r="J356" s="27"/>
      <c r="K356" s="27"/>
      <c r="L356" s="27"/>
      <c r="M356" s="17"/>
      <c r="N356" s="16">
        <f t="shared" si="51"/>
        <v>0</v>
      </c>
      <c r="O356" s="17"/>
      <c r="P356" s="27"/>
      <c r="Q356" s="27"/>
      <c r="R356" s="27"/>
      <c r="S356" s="27"/>
      <c r="T356" s="27"/>
      <c r="U356" s="27"/>
      <c r="V356" s="27"/>
      <c r="W356" s="27"/>
      <c r="X356" s="27"/>
      <c r="Y356" s="17"/>
      <c r="Z356" s="16">
        <f t="shared" si="52"/>
        <v>0</v>
      </c>
      <c r="AA356" s="17"/>
      <c r="AB356" s="27"/>
      <c r="AC356" s="27"/>
      <c r="AD356" s="27"/>
      <c r="AE356" s="27"/>
      <c r="AF356" s="27"/>
      <c r="AG356" s="27"/>
      <c r="AH356" s="27"/>
      <c r="AI356" s="27"/>
      <c r="AJ356" s="27"/>
      <c r="AK356" s="27"/>
      <c r="AL356" s="27"/>
      <c r="AM356" s="24"/>
      <c r="AN356" s="26"/>
      <c r="AO356" s="16">
        <f t="shared" si="53"/>
        <v>0</v>
      </c>
      <c r="AP356" s="18"/>
      <c r="AQ356" s="4"/>
      <c r="AR356" s="39" t="str">
        <f t="shared" si="50"/>
        <v/>
      </c>
      <c r="AS356" s="28">
        <f t="shared" si="54"/>
        <v>0</v>
      </c>
      <c r="AT356" s="4"/>
      <c r="AU356" s="4"/>
      <c r="AV356" s="4"/>
      <c r="AW356" s="4"/>
      <c r="AX356" s="4"/>
      <c r="AY356" s="4"/>
    </row>
    <row r="357" spans="1:51">
      <c r="A357" s="41"/>
      <c r="B357" s="15" t="str">
        <f>IFERROR(VLOOKUP(A357,Tableau1[[#All],[N°Article]:[Libellé]],2,FALSE),"")</f>
        <v/>
      </c>
      <c r="C357" s="27"/>
      <c r="D357" s="27"/>
      <c r="E357" s="27"/>
      <c r="F357" s="27"/>
      <c r="G357" s="27"/>
      <c r="H357" s="27"/>
      <c r="I357" s="27"/>
      <c r="J357" s="27"/>
      <c r="K357" s="27"/>
      <c r="L357" s="27"/>
      <c r="M357" s="17"/>
      <c r="N357" s="16">
        <f t="shared" si="51"/>
        <v>0</v>
      </c>
      <c r="O357" s="17"/>
      <c r="P357" s="27"/>
      <c r="Q357" s="27"/>
      <c r="R357" s="27"/>
      <c r="S357" s="27"/>
      <c r="T357" s="27"/>
      <c r="U357" s="27"/>
      <c r="V357" s="27"/>
      <c r="W357" s="27"/>
      <c r="X357" s="27"/>
      <c r="Y357" s="17"/>
      <c r="Z357" s="16">
        <f t="shared" si="52"/>
        <v>0</v>
      </c>
      <c r="AA357" s="17"/>
      <c r="AB357" s="27"/>
      <c r="AC357" s="27"/>
      <c r="AD357" s="27"/>
      <c r="AE357" s="27"/>
      <c r="AF357" s="27"/>
      <c r="AG357" s="27"/>
      <c r="AH357" s="27"/>
      <c r="AI357" s="27"/>
      <c r="AJ357" s="27"/>
      <c r="AK357" s="27"/>
      <c r="AL357" s="27"/>
      <c r="AM357" s="24"/>
      <c r="AN357" s="26"/>
      <c r="AO357" s="16">
        <f t="shared" si="53"/>
        <v>0</v>
      </c>
      <c r="AP357" s="18"/>
      <c r="AQ357" s="4"/>
      <c r="AR357" s="39" t="str">
        <f t="shared" si="50"/>
        <v/>
      </c>
      <c r="AS357" s="28">
        <f t="shared" si="54"/>
        <v>0</v>
      </c>
      <c r="AT357" s="4"/>
      <c r="AU357" s="4"/>
      <c r="AV357" s="4"/>
      <c r="AW357" s="4"/>
      <c r="AX357" s="4"/>
      <c r="AY357" s="4"/>
    </row>
    <row r="358" spans="1:51">
      <c r="A358" s="41"/>
      <c r="B358" s="15" t="str">
        <f>IFERROR(VLOOKUP(A358,Tableau1[[#All],[N°Article]:[Libellé]],2,FALSE),"")</f>
        <v/>
      </c>
      <c r="C358" s="27"/>
      <c r="D358" s="27"/>
      <c r="E358" s="27"/>
      <c r="F358" s="27"/>
      <c r="G358" s="27"/>
      <c r="H358" s="27"/>
      <c r="I358" s="27"/>
      <c r="J358" s="27"/>
      <c r="K358" s="27"/>
      <c r="L358" s="27"/>
      <c r="M358" s="17"/>
      <c r="N358" s="16">
        <f t="shared" si="51"/>
        <v>0</v>
      </c>
      <c r="O358" s="17"/>
      <c r="P358" s="27"/>
      <c r="Q358" s="27"/>
      <c r="R358" s="27"/>
      <c r="S358" s="27"/>
      <c r="T358" s="27"/>
      <c r="U358" s="27"/>
      <c r="V358" s="27"/>
      <c r="W358" s="27"/>
      <c r="X358" s="27"/>
      <c r="Y358" s="17"/>
      <c r="Z358" s="16">
        <f t="shared" si="52"/>
        <v>0</v>
      </c>
      <c r="AA358" s="17"/>
      <c r="AB358" s="27"/>
      <c r="AC358" s="27"/>
      <c r="AD358" s="27"/>
      <c r="AE358" s="27"/>
      <c r="AF358" s="27"/>
      <c r="AG358" s="27"/>
      <c r="AH358" s="27"/>
      <c r="AI358" s="27"/>
      <c r="AJ358" s="27"/>
      <c r="AK358" s="27"/>
      <c r="AL358" s="27"/>
      <c r="AM358" s="24"/>
      <c r="AN358" s="26"/>
      <c r="AO358" s="16">
        <f t="shared" si="53"/>
        <v>0</v>
      </c>
      <c r="AP358" s="18"/>
      <c r="AQ358" s="4"/>
      <c r="AR358" s="39" t="str">
        <f t="shared" si="50"/>
        <v/>
      </c>
      <c r="AS358" s="28">
        <f t="shared" si="54"/>
        <v>0</v>
      </c>
      <c r="AT358" s="4"/>
      <c r="AU358" s="4"/>
      <c r="AV358" s="4"/>
      <c r="AW358" s="4"/>
      <c r="AX358" s="4"/>
      <c r="AY358" s="4"/>
    </row>
    <row r="359" spans="1:51">
      <c r="A359" s="41"/>
      <c r="B359" s="15" t="str">
        <f>IFERROR(VLOOKUP(A359,Tableau1[[#All],[N°Article]:[Libellé]],2,FALSE),"")</f>
        <v/>
      </c>
      <c r="C359" s="27"/>
      <c r="D359" s="27"/>
      <c r="E359" s="27"/>
      <c r="F359" s="27"/>
      <c r="G359" s="27"/>
      <c r="H359" s="27"/>
      <c r="I359" s="27"/>
      <c r="J359" s="27"/>
      <c r="K359" s="27"/>
      <c r="L359" s="27"/>
      <c r="M359" s="17"/>
      <c r="N359" s="16">
        <f t="shared" si="51"/>
        <v>0</v>
      </c>
      <c r="O359" s="17"/>
      <c r="P359" s="27"/>
      <c r="Q359" s="27"/>
      <c r="R359" s="27"/>
      <c r="S359" s="27"/>
      <c r="T359" s="27"/>
      <c r="U359" s="27"/>
      <c r="V359" s="27"/>
      <c r="W359" s="27"/>
      <c r="X359" s="27"/>
      <c r="Y359" s="17"/>
      <c r="Z359" s="16">
        <f t="shared" si="52"/>
        <v>0</v>
      </c>
      <c r="AA359" s="17"/>
      <c r="AB359" s="27"/>
      <c r="AC359" s="27"/>
      <c r="AD359" s="27"/>
      <c r="AE359" s="27"/>
      <c r="AF359" s="27"/>
      <c r="AG359" s="27"/>
      <c r="AH359" s="27"/>
      <c r="AI359" s="27"/>
      <c r="AJ359" s="27"/>
      <c r="AK359" s="27"/>
      <c r="AL359" s="27"/>
      <c r="AM359" s="24"/>
      <c r="AN359" s="26"/>
      <c r="AO359" s="16">
        <f t="shared" si="53"/>
        <v>0</v>
      </c>
      <c r="AP359" s="18"/>
      <c r="AQ359" s="4"/>
      <c r="AR359" s="39" t="str">
        <f t="shared" si="50"/>
        <v/>
      </c>
      <c r="AS359" s="28">
        <f t="shared" si="54"/>
        <v>0</v>
      </c>
      <c r="AT359" s="4"/>
      <c r="AU359" s="4"/>
      <c r="AV359" s="4"/>
      <c r="AW359" s="4"/>
      <c r="AX359" s="4"/>
      <c r="AY359" s="4"/>
    </row>
    <row r="360" spans="1:51">
      <c r="A360" s="41"/>
      <c r="B360" s="15" t="str">
        <f>IFERROR(VLOOKUP(A360,Tableau1[[#All],[N°Article]:[Libellé]],2,FALSE),"")</f>
        <v/>
      </c>
      <c r="C360" s="27"/>
      <c r="D360" s="27"/>
      <c r="E360" s="27"/>
      <c r="F360" s="27"/>
      <c r="G360" s="27"/>
      <c r="H360" s="27"/>
      <c r="I360" s="27"/>
      <c r="J360" s="27"/>
      <c r="K360" s="27"/>
      <c r="L360" s="27"/>
      <c r="M360" s="17"/>
      <c r="N360" s="16">
        <f t="shared" si="51"/>
        <v>0</v>
      </c>
      <c r="O360" s="17"/>
      <c r="P360" s="27"/>
      <c r="Q360" s="27"/>
      <c r="R360" s="27"/>
      <c r="S360" s="27"/>
      <c r="T360" s="27"/>
      <c r="U360" s="27"/>
      <c r="V360" s="27"/>
      <c r="W360" s="27"/>
      <c r="X360" s="27"/>
      <c r="Y360" s="17"/>
      <c r="Z360" s="16">
        <f t="shared" si="52"/>
        <v>0</v>
      </c>
      <c r="AA360" s="17"/>
      <c r="AB360" s="27"/>
      <c r="AC360" s="27"/>
      <c r="AD360" s="27"/>
      <c r="AE360" s="27"/>
      <c r="AF360" s="27"/>
      <c r="AG360" s="27"/>
      <c r="AH360" s="27"/>
      <c r="AI360" s="27"/>
      <c r="AJ360" s="27"/>
      <c r="AK360" s="27"/>
      <c r="AL360" s="27"/>
      <c r="AM360" s="24"/>
      <c r="AN360" s="26"/>
      <c r="AO360" s="16">
        <f t="shared" si="53"/>
        <v>0</v>
      </c>
      <c r="AP360" s="18"/>
      <c r="AQ360" s="4"/>
      <c r="AR360" s="39" t="str">
        <f t="shared" si="50"/>
        <v/>
      </c>
      <c r="AS360" s="28">
        <f t="shared" si="54"/>
        <v>0</v>
      </c>
      <c r="AT360" s="4"/>
      <c r="AU360" s="4"/>
      <c r="AV360" s="4"/>
      <c r="AW360" s="4"/>
      <c r="AX360" s="4"/>
      <c r="AY360" s="4"/>
    </row>
    <row r="361" spans="1:51">
      <c r="A361" s="41"/>
      <c r="B361" s="15" t="str">
        <f>IFERROR(VLOOKUP(A361,Tableau1[[#All],[N°Article]:[Libellé]],2,FALSE),"")</f>
        <v/>
      </c>
      <c r="C361" s="27"/>
      <c r="D361" s="27"/>
      <c r="E361" s="27"/>
      <c r="F361" s="27"/>
      <c r="G361" s="27"/>
      <c r="H361" s="27"/>
      <c r="I361" s="27"/>
      <c r="J361" s="27"/>
      <c r="K361" s="27"/>
      <c r="L361" s="27"/>
      <c r="M361" s="17"/>
      <c r="N361" s="16">
        <f t="shared" si="51"/>
        <v>0</v>
      </c>
      <c r="O361" s="17"/>
      <c r="P361" s="27"/>
      <c r="Q361" s="27"/>
      <c r="R361" s="27"/>
      <c r="S361" s="27"/>
      <c r="T361" s="27"/>
      <c r="U361" s="27"/>
      <c r="V361" s="27"/>
      <c r="W361" s="27"/>
      <c r="X361" s="27"/>
      <c r="Y361" s="17"/>
      <c r="Z361" s="16">
        <f t="shared" si="52"/>
        <v>0</v>
      </c>
      <c r="AA361" s="17"/>
      <c r="AB361" s="27"/>
      <c r="AC361" s="27"/>
      <c r="AD361" s="27"/>
      <c r="AE361" s="27"/>
      <c r="AF361" s="27"/>
      <c r="AG361" s="27"/>
      <c r="AH361" s="27"/>
      <c r="AI361" s="27"/>
      <c r="AJ361" s="27"/>
      <c r="AK361" s="27"/>
      <c r="AL361" s="27"/>
      <c r="AM361" s="24"/>
      <c r="AN361" s="26"/>
      <c r="AO361" s="16">
        <f t="shared" si="53"/>
        <v>0</v>
      </c>
      <c r="AP361" s="18"/>
      <c r="AQ361" s="4"/>
      <c r="AR361" s="39" t="str">
        <f t="shared" si="50"/>
        <v/>
      </c>
      <c r="AS361" s="28">
        <f t="shared" si="54"/>
        <v>0</v>
      </c>
      <c r="AT361" s="4"/>
      <c r="AU361" s="4"/>
      <c r="AV361" s="4"/>
      <c r="AW361" s="4"/>
      <c r="AX361" s="4"/>
      <c r="AY361" s="4"/>
    </row>
    <row r="362" spans="1:51">
      <c r="A362" s="41"/>
      <c r="B362" s="15" t="str">
        <f>IFERROR(VLOOKUP(A362,Tableau1[[#All],[N°Article]:[Libellé]],2,FALSE),"")</f>
        <v/>
      </c>
      <c r="C362" s="27"/>
      <c r="D362" s="27"/>
      <c r="E362" s="27"/>
      <c r="F362" s="27"/>
      <c r="G362" s="27"/>
      <c r="H362" s="27"/>
      <c r="I362" s="27"/>
      <c r="J362" s="27"/>
      <c r="K362" s="27"/>
      <c r="L362" s="27"/>
      <c r="M362" s="17"/>
      <c r="N362" s="16">
        <f t="shared" si="51"/>
        <v>0</v>
      </c>
      <c r="O362" s="17"/>
      <c r="P362" s="27"/>
      <c r="Q362" s="27"/>
      <c r="R362" s="27"/>
      <c r="S362" s="27"/>
      <c r="T362" s="27"/>
      <c r="U362" s="27"/>
      <c r="V362" s="27"/>
      <c r="W362" s="27"/>
      <c r="X362" s="27"/>
      <c r="Y362" s="17"/>
      <c r="Z362" s="16">
        <f t="shared" si="52"/>
        <v>0</v>
      </c>
      <c r="AA362" s="17"/>
      <c r="AB362" s="27"/>
      <c r="AC362" s="27"/>
      <c r="AD362" s="27"/>
      <c r="AE362" s="27"/>
      <c r="AF362" s="27"/>
      <c r="AG362" s="27"/>
      <c r="AH362" s="27"/>
      <c r="AI362" s="27"/>
      <c r="AJ362" s="27"/>
      <c r="AK362" s="27"/>
      <c r="AL362" s="27"/>
      <c r="AM362" s="24"/>
      <c r="AN362" s="26"/>
      <c r="AO362" s="16">
        <f t="shared" si="53"/>
        <v>0</v>
      </c>
      <c r="AP362" s="18"/>
      <c r="AQ362" s="4"/>
      <c r="AR362" s="39" t="str">
        <f t="shared" si="50"/>
        <v/>
      </c>
      <c r="AS362" s="28">
        <f t="shared" si="54"/>
        <v>0</v>
      </c>
      <c r="AT362" s="4"/>
      <c r="AU362" s="4"/>
      <c r="AV362" s="4"/>
      <c r="AW362" s="4"/>
      <c r="AX362" s="4"/>
      <c r="AY362" s="4"/>
    </row>
    <row r="363" spans="1:51">
      <c r="A363" s="41"/>
      <c r="B363" s="15" t="str">
        <f>IFERROR(VLOOKUP(A363,Tableau1[[#All],[N°Article]:[Libellé]],2,FALSE),"")</f>
        <v/>
      </c>
      <c r="C363" s="27"/>
      <c r="D363" s="27"/>
      <c r="E363" s="27"/>
      <c r="F363" s="27"/>
      <c r="G363" s="27"/>
      <c r="H363" s="27"/>
      <c r="I363" s="27"/>
      <c r="J363" s="27"/>
      <c r="K363" s="27"/>
      <c r="L363" s="27"/>
      <c r="M363" s="17"/>
      <c r="N363" s="16">
        <f t="shared" si="51"/>
        <v>0</v>
      </c>
      <c r="O363" s="17"/>
      <c r="P363" s="27"/>
      <c r="Q363" s="27"/>
      <c r="R363" s="27"/>
      <c r="S363" s="27"/>
      <c r="T363" s="27"/>
      <c r="U363" s="27"/>
      <c r="V363" s="27"/>
      <c r="W363" s="27"/>
      <c r="X363" s="27"/>
      <c r="Y363" s="17"/>
      <c r="Z363" s="16">
        <f t="shared" si="52"/>
        <v>0</v>
      </c>
      <c r="AA363" s="17"/>
      <c r="AB363" s="27"/>
      <c r="AC363" s="27"/>
      <c r="AD363" s="27"/>
      <c r="AE363" s="27"/>
      <c r="AF363" s="27"/>
      <c r="AG363" s="27"/>
      <c r="AH363" s="27"/>
      <c r="AI363" s="27"/>
      <c r="AJ363" s="27"/>
      <c r="AK363" s="27"/>
      <c r="AL363" s="27"/>
      <c r="AM363" s="24"/>
      <c r="AN363" s="26"/>
      <c r="AO363" s="16">
        <f t="shared" si="53"/>
        <v>0</v>
      </c>
      <c r="AP363" s="18"/>
      <c r="AQ363" s="4"/>
      <c r="AR363" s="39" t="str">
        <f t="shared" si="50"/>
        <v/>
      </c>
      <c r="AS363" s="28">
        <f t="shared" si="54"/>
        <v>0</v>
      </c>
      <c r="AT363" s="4"/>
      <c r="AU363" s="4"/>
      <c r="AV363" s="4"/>
      <c r="AW363" s="4"/>
      <c r="AX363" s="4"/>
      <c r="AY363" s="4"/>
    </row>
    <row r="364" spans="1:51">
      <c r="A364" s="41"/>
      <c r="B364" s="15" t="str">
        <f>IFERROR(VLOOKUP(A364,Tableau1[[#All],[N°Article]:[Libellé]],2,FALSE),"")</f>
        <v/>
      </c>
      <c r="C364" s="27"/>
      <c r="D364" s="27"/>
      <c r="E364" s="27"/>
      <c r="F364" s="27"/>
      <c r="G364" s="27"/>
      <c r="H364" s="27"/>
      <c r="I364" s="27"/>
      <c r="J364" s="27"/>
      <c r="K364" s="27"/>
      <c r="L364" s="27"/>
      <c r="M364" s="17"/>
      <c r="N364" s="16">
        <f t="shared" si="51"/>
        <v>0</v>
      </c>
      <c r="O364" s="17"/>
      <c r="P364" s="27"/>
      <c r="Q364" s="27"/>
      <c r="R364" s="27"/>
      <c r="S364" s="27"/>
      <c r="T364" s="27"/>
      <c r="U364" s="27"/>
      <c r="V364" s="27"/>
      <c r="W364" s="27"/>
      <c r="X364" s="27"/>
      <c r="Y364" s="17"/>
      <c r="Z364" s="16">
        <f t="shared" si="52"/>
        <v>0</v>
      </c>
      <c r="AA364" s="17"/>
      <c r="AB364" s="27"/>
      <c r="AC364" s="27"/>
      <c r="AD364" s="27"/>
      <c r="AE364" s="27"/>
      <c r="AF364" s="27"/>
      <c r="AG364" s="27"/>
      <c r="AH364" s="27"/>
      <c r="AI364" s="27"/>
      <c r="AJ364" s="27"/>
      <c r="AK364" s="27"/>
      <c r="AL364" s="27"/>
      <c r="AM364" s="24"/>
      <c r="AN364" s="26"/>
      <c r="AO364" s="16">
        <f t="shared" si="53"/>
        <v>0</v>
      </c>
      <c r="AP364" s="18"/>
      <c r="AQ364" s="4"/>
      <c r="AR364" s="39" t="str">
        <f t="shared" si="50"/>
        <v/>
      </c>
      <c r="AS364" s="28">
        <f t="shared" si="54"/>
        <v>0</v>
      </c>
      <c r="AT364" s="4"/>
      <c r="AU364" s="4"/>
      <c r="AV364" s="4"/>
      <c r="AW364" s="4"/>
      <c r="AX364" s="4"/>
      <c r="AY364" s="4"/>
    </row>
    <row r="365" spans="1:51">
      <c r="A365" s="41"/>
      <c r="B365" s="15" t="str">
        <f>IFERROR(VLOOKUP(A365,Tableau1[[#All],[N°Article]:[Libellé]],2,FALSE),"")</f>
        <v/>
      </c>
      <c r="C365" s="27"/>
      <c r="D365" s="27"/>
      <c r="E365" s="27"/>
      <c r="F365" s="27"/>
      <c r="G365" s="27"/>
      <c r="H365" s="27"/>
      <c r="I365" s="27"/>
      <c r="J365" s="27"/>
      <c r="K365" s="27"/>
      <c r="L365" s="27"/>
      <c r="M365" s="17"/>
      <c r="N365" s="16">
        <f t="shared" si="51"/>
        <v>0</v>
      </c>
      <c r="O365" s="17"/>
      <c r="P365" s="27"/>
      <c r="Q365" s="27"/>
      <c r="R365" s="27"/>
      <c r="S365" s="27"/>
      <c r="T365" s="27"/>
      <c r="U365" s="27"/>
      <c r="V365" s="27"/>
      <c r="W365" s="27"/>
      <c r="X365" s="27"/>
      <c r="Y365" s="17"/>
      <c r="Z365" s="16">
        <f t="shared" si="52"/>
        <v>0</v>
      </c>
      <c r="AA365" s="17"/>
      <c r="AB365" s="27"/>
      <c r="AC365" s="27"/>
      <c r="AD365" s="27"/>
      <c r="AE365" s="27"/>
      <c r="AF365" s="27"/>
      <c r="AG365" s="27"/>
      <c r="AH365" s="27"/>
      <c r="AI365" s="27"/>
      <c r="AJ365" s="27"/>
      <c r="AK365" s="27"/>
      <c r="AL365" s="27"/>
      <c r="AM365" s="24"/>
      <c r="AN365" s="26"/>
      <c r="AO365" s="16">
        <f t="shared" si="53"/>
        <v>0</v>
      </c>
      <c r="AP365" s="18"/>
      <c r="AQ365" s="4"/>
      <c r="AR365" s="39" t="str">
        <f t="shared" si="50"/>
        <v/>
      </c>
      <c r="AS365" s="28">
        <f t="shared" si="54"/>
        <v>0</v>
      </c>
      <c r="AT365" s="4"/>
      <c r="AU365" s="4"/>
      <c r="AV365" s="4"/>
      <c r="AW365" s="4"/>
      <c r="AX365" s="4"/>
      <c r="AY365" s="4"/>
    </row>
    <row r="366" spans="1:51">
      <c r="A366" s="41"/>
      <c r="B366" s="15" t="str">
        <f>IFERROR(VLOOKUP(A366,Tableau1[[#All],[N°Article]:[Libellé]],2,FALSE),"")</f>
        <v/>
      </c>
      <c r="C366" s="27"/>
      <c r="D366" s="27"/>
      <c r="E366" s="27"/>
      <c r="F366" s="27"/>
      <c r="G366" s="27"/>
      <c r="H366" s="27"/>
      <c r="I366" s="27"/>
      <c r="J366" s="27"/>
      <c r="K366" s="27"/>
      <c r="L366" s="27"/>
      <c r="M366" s="17"/>
      <c r="N366" s="16">
        <f t="shared" si="51"/>
        <v>0</v>
      </c>
      <c r="O366" s="17"/>
      <c r="P366" s="27"/>
      <c r="Q366" s="27"/>
      <c r="R366" s="27"/>
      <c r="S366" s="27"/>
      <c r="T366" s="27"/>
      <c r="U366" s="27"/>
      <c r="V366" s="27"/>
      <c r="W366" s="27"/>
      <c r="X366" s="27"/>
      <c r="Y366" s="17"/>
      <c r="Z366" s="16">
        <f t="shared" si="52"/>
        <v>0</v>
      </c>
      <c r="AA366" s="17"/>
      <c r="AB366" s="27"/>
      <c r="AC366" s="27"/>
      <c r="AD366" s="27"/>
      <c r="AE366" s="27"/>
      <c r="AF366" s="27"/>
      <c r="AG366" s="27"/>
      <c r="AH366" s="27"/>
      <c r="AI366" s="27"/>
      <c r="AJ366" s="27"/>
      <c r="AK366" s="27"/>
      <c r="AL366" s="27"/>
      <c r="AM366" s="24"/>
      <c r="AN366" s="26"/>
      <c r="AO366" s="16">
        <f t="shared" si="53"/>
        <v>0</v>
      </c>
      <c r="AP366" s="18"/>
      <c r="AQ366" s="4"/>
      <c r="AR366" s="39" t="str">
        <f t="shared" si="50"/>
        <v/>
      </c>
      <c r="AS366" s="28">
        <f t="shared" si="54"/>
        <v>0</v>
      </c>
      <c r="AT366" s="4"/>
      <c r="AU366" s="4"/>
      <c r="AV366" s="4"/>
      <c r="AW366" s="4"/>
      <c r="AX366" s="4"/>
      <c r="AY366" s="4"/>
    </row>
    <row r="367" spans="1:51">
      <c r="A367" s="42"/>
      <c r="B367" s="15" t="str">
        <f>IFERROR(VLOOKUP(A367,Tableau1[[#All],[N°Article]:[Libellé]],2,FALSE),"")</f>
        <v/>
      </c>
      <c r="C367" s="27"/>
      <c r="D367" s="27"/>
      <c r="E367" s="27"/>
      <c r="F367" s="27"/>
      <c r="G367" s="27"/>
      <c r="H367" s="27"/>
      <c r="I367" s="27"/>
      <c r="J367" s="27"/>
      <c r="K367" s="27"/>
      <c r="L367" s="27"/>
      <c r="M367" s="17"/>
      <c r="N367" s="16">
        <f t="shared" si="51"/>
        <v>0</v>
      </c>
      <c r="O367" s="17"/>
      <c r="P367" s="27"/>
      <c r="Q367" s="27"/>
      <c r="R367" s="27"/>
      <c r="S367" s="27"/>
      <c r="T367" s="27"/>
      <c r="U367" s="27"/>
      <c r="V367" s="27"/>
      <c r="W367" s="27"/>
      <c r="X367" s="27"/>
      <c r="Y367" s="17"/>
      <c r="Z367" s="16">
        <f t="shared" si="52"/>
        <v>0</v>
      </c>
      <c r="AA367" s="17"/>
      <c r="AB367" s="27"/>
      <c r="AC367" s="27"/>
      <c r="AD367" s="27"/>
      <c r="AE367" s="27"/>
      <c r="AF367" s="27"/>
      <c r="AG367" s="27"/>
      <c r="AH367" s="27"/>
      <c r="AI367" s="27"/>
      <c r="AJ367" s="27"/>
      <c r="AK367" s="27"/>
      <c r="AL367" s="27"/>
      <c r="AM367" s="24"/>
      <c r="AN367" s="26"/>
      <c r="AO367" s="16">
        <f t="shared" si="53"/>
        <v>0</v>
      </c>
      <c r="AP367" s="18"/>
      <c r="AQ367" s="4"/>
      <c r="AR367" s="39" t="str">
        <f t="shared" si="50"/>
        <v/>
      </c>
      <c r="AS367" s="28">
        <f t="shared" si="54"/>
        <v>0</v>
      </c>
      <c r="AT367" s="4"/>
      <c r="AU367" s="4"/>
      <c r="AV367" s="4"/>
      <c r="AW367" s="4"/>
      <c r="AX367" s="4"/>
      <c r="AY367" s="4"/>
    </row>
    <row r="368" spans="1:51">
      <c r="A368" s="42"/>
      <c r="B368" s="15" t="str">
        <f>IFERROR(VLOOKUP(A368,Tableau1[[#All],[N°Article]:[Libellé]],2,FALSE),"")</f>
        <v/>
      </c>
      <c r="C368" s="27"/>
      <c r="D368" s="27"/>
      <c r="E368" s="27"/>
      <c r="F368" s="27"/>
      <c r="G368" s="27"/>
      <c r="H368" s="27"/>
      <c r="I368" s="27"/>
      <c r="J368" s="27"/>
      <c r="K368" s="27"/>
      <c r="L368" s="27"/>
      <c r="M368" s="17"/>
      <c r="N368" s="16">
        <f t="shared" si="51"/>
        <v>0</v>
      </c>
      <c r="O368" s="17"/>
      <c r="P368" s="27"/>
      <c r="Q368" s="27"/>
      <c r="R368" s="27"/>
      <c r="S368" s="27"/>
      <c r="T368" s="27"/>
      <c r="U368" s="27"/>
      <c r="V368" s="27"/>
      <c r="W368" s="27"/>
      <c r="X368" s="27"/>
      <c r="Y368" s="17"/>
      <c r="Z368" s="16">
        <f t="shared" si="52"/>
        <v>0</v>
      </c>
      <c r="AA368" s="17"/>
      <c r="AB368" s="27"/>
      <c r="AC368" s="27"/>
      <c r="AD368" s="27"/>
      <c r="AE368" s="27"/>
      <c r="AF368" s="27"/>
      <c r="AG368" s="27"/>
      <c r="AH368" s="27"/>
      <c r="AI368" s="27"/>
      <c r="AJ368" s="27"/>
      <c r="AK368" s="27"/>
      <c r="AL368" s="27"/>
      <c r="AM368" s="24"/>
      <c r="AN368" s="26"/>
      <c r="AO368" s="16">
        <f t="shared" si="53"/>
        <v>0</v>
      </c>
      <c r="AP368" s="18"/>
      <c r="AQ368" s="4"/>
      <c r="AR368" s="39" t="str">
        <f t="shared" si="50"/>
        <v/>
      </c>
      <c r="AS368" s="28">
        <f t="shared" si="54"/>
        <v>0</v>
      </c>
      <c r="AT368" s="4"/>
      <c r="AU368" s="4"/>
      <c r="AV368" s="4"/>
      <c r="AW368" s="4"/>
      <c r="AX368" s="4"/>
      <c r="AY368" s="4"/>
    </row>
    <row r="369" spans="1:51">
      <c r="A369" s="42"/>
      <c r="B369" s="15" t="str">
        <f>IFERROR(VLOOKUP(A369,Tableau1[[#All],[N°Article]:[Libellé]],2,FALSE),"")</f>
        <v/>
      </c>
      <c r="C369" s="27"/>
      <c r="D369" s="27"/>
      <c r="E369" s="27"/>
      <c r="F369" s="27"/>
      <c r="G369" s="27"/>
      <c r="H369" s="27"/>
      <c r="I369" s="27"/>
      <c r="J369" s="27"/>
      <c r="K369" s="27"/>
      <c r="L369" s="27"/>
      <c r="M369" s="17"/>
      <c r="N369" s="16">
        <f t="shared" si="51"/>
        <v>0</v>
      </c>
      <c r="O369" s="17"/>
      <c r="P369" s="27"/>
      <c r="Q369" s="27"/>
      <c r="R369" s="27"/>
      <c r="S369" s="27"/>
      <c r="T369" s="27"/>
      <c r="U369" s="27"/>
      <c r="V369" s="27"/>
      <c r="W369" s="27"/>
      <c r="X369" s="27"/>
      <c r="Y369" s="17"/>
      <c r="Z369" s="16">
        <f t="shared" si="52"/>
        <v>0</v>
      </c>
      <c r="AA369" s="17"/>
      <c r="AB369" s="27"/>
      <c r="AC369" s="27"/>
      <c r="AD369" s="27"/>
      <c r="AE369" s="27"/>
      <c r="AF369" s="27"/>
      <c r="AG369" s="27"/>
      <c r="AH369" s="27"/>
      <c r="AI369" s="27"/>
      <c r="AJ369" s="27"/>
      <c r="AK369" s="27"/>
      <c r="AL369" s="27"/>
      <c r="AM369" s="24"/>
      <c r="AN369" s="26"/>
      <c r="AO369" s="16">
        <f t="shared" si="53"/>
        <v>0</v>
      </c>
      <c r="AP369" s="18"/>
      <c r="AQ369" s="4"/>
      <c r="AR369" s="39" t="str">
        <f t="shared" si="50"/>
        <v/>
      </c>
      <c r="AS369" s="28">
        <f t="shared" si="54"/>
        <v>0</v>
      </c>
      <c r="AT369" s="4"/>
      <c r="AU369" s="4"/>
      <c r="AV369" s="4"/>
      <c r="AW369" s="4"/>
      <c r="AX369" s="4"/>
      <c r="AY369" s="4"/>
    </row>
    <row r="370" spans="1:51">
      <c r="A370" s="42"/>
      <c r="B370" s="15" t="str">
        <f>IFERROR(VLOOKUP(A370,Tableau1[[#All],[N°Article]:[Libellé]],2,FALSE),"")</f>
        <v/>
      </c>
      <c r="C370" s="27"/>
      <c r="D370" s="27"/>
      <c r="E370" s="27"/>
      <c r="F370" s="27"/>
      <c r="G370" s="27"/>
      <c r="H370" s="27"/>
      <c r="I370" s="27"/>
      <c r="J370" s="27"/>
      <c r="K370" s="27"/>
      <c r="L370" s="27"/>
      <c r="M370" s="17"/>
      <c r="N370" s="16">
        <f t="shared" si="51"/>
        <v>0</v>
      </c>
      <c r="O370" s="17"/>
      <c r="P370" s="27"/>
      <c r="Q370" s="27"/>
      <c r="R370" s="27"/>
      <c r="S370" s="27"/>
      <c r="T370" s="27"/>
      <c r="U370" s="27"/>
      <c r="V370" s="27"/>
      <c r="W370" s="27"/>
      <c r="X370" s="27"/>
      <c r="Y370" s="17"/>
      <c r="Z370" s="16">
        <f t="shared" si="52"/>
        <v>0</v>
      </c>
      <c r="AA370" s="17"/>
      <c r="AB370" s="27"/>
      <c r="AC370" s="27"/>
      <c r="AD370" s="27"/>
      <c r="AE370" s="27"/>
      <c r="AF370" s="27"/>
      <c r="AG370" s="27"/>
      <c r="AH370" s="27"/>
      <c r="AI370" s="27"/>
      <c r="AJ370" s="27"/>
      <c r="AK370" s="27"/>
      <c r="AL370" s="27"/>
      <c r="AM370" s="24"/>
      <c r="AN370" s="26"/>
      <c r="AO370" s="16">
        <f t="shared" si="53"/>
        <v>0</v>
      </c>
      <c r="AP370" s="18"/>
      <c r="AQ370" s="4"/>
      <c r="AR370" s="39" t="str">
        <f t="shared" si="50"/>
        <v/>
      </c>
      <c r="AS370" s="28">
        <f t="shared" si="54"/>
        <v>0</v>
      </c>
      <c r="AT370" s="4"/>
      <c r="AU370" s="4"/>
      <c r="AV370" s="4"/>
      <c r="AW370" s="4"/>
      <c r="AX370" s="4"/>
      <c r="AY370" s="4"/>
    </row>
    <row r="371" spans="1:51">
      <c r="A371" s="42"/>
      <c r="B371" s="15" t="str">
        <f>IFERROR(VLOOKUP(A371,Tableau1[[#All],[N°Article]:[Libellé]],2,FALSE),"")</f>
        <v/>
      </c>
      <c r="C371" s="27"/>
      <c r="D371" s="27"/>
      <c r="E371" s="27"/>
      <c r="F371" s="27"/>
      <c r="G371" s="27"/>
      <c r="H371" s="27"/>
      <c r="I371" s="27"/>
      <c r="J371" s="27"/>
      <c r="K371" s="27"/>
      <c r="L371" s="27"/>
      <c r="M371" s="17"/>
      <c r="N371" s="16">
        <f t="shared" si="51"/>
        <v>0</v>
      </c>
      <c r="O371" s="17"/>
      <c r="P371" s="27"/>
      <c r="Q371" s="27"/>
      <c r="R371" s="27"/>
      <c r="S371" s="27"/>
      <c r="T371" s="27"/>
      <c r="U371" s="27"/>
      <c r="V371" s="27"/>
      <c r="W371" s="27"/>
      <c r="X371" s="27"/>
      <c r="Y371" s="17"/>
      <c r="Z371" s="16">
        <f t="shared" si="52"/>
        <v>0</v>
      </c>
      <c r="AA371" s="17"/>
      <c r="AB371" s="27"/>
      <c r="AC371" s="27"/>
      <c r="AD371" s="27"/>
      <c r="AE371" s="27"/>
      <c r="AF371" s="27"/>
      <c r="AG371" s="27"/>
      <c r="AH371" s="27"/>
      <c r="AI371" s="27"/>
      <c r="AJ371" s="27"/>
      <c r="AK371" s="27"/>
      <c r="AL371" s="27"/>
      <c r="AM371" s="24"/>
      <c r="AN371" s="26"/>
      <c r="AO371" s="16">
        <f t="shared" si="53"/>
        <v>0</v>
      </c>
      <c r="AP371" s="18"/>
      <c r="AQ371" s="4"/>
      <c r="AR371" s="39" t="str">
        <f t="shared" si="50"/>
        <v/>
      </c>
      <c r="AS371" s="28">
        <f t="shared" si="54"/>
        <v>0</v>
      </c>
      <c r="AT371" s="4"/>
      <c r="AU371" s="4"/>
      <c r="AV371" s="4"/>
      <c r="AW371" s="4"/>
      <c r="AX371" s="4"/>
      <c r="AY371" s="4"/>
    </row>
    <row r="372" spans="1:51">
      <c r="A372" s="42"/>
      <c r="B372" s="15" t="str">
        <f>IFERROR(VLOOKUP(A372,Tableau1[[#All],[N°Article]:[Libellé]],2,FALSE),"")</f>
        <v/>
      </c>
      <c r="C372" s="27"/>
      <c r="D372" s="27"/>
      <c r="E372" s="27"/>
      <c r="F372" s="27"/>
      <c r="G372" s="27"/>
      <c r="H372" s="27"/>
      <c r="I372" s="27"/>
      <c r="J372" s="27"/>
      <c r="K372" s="27"/>
      <c r="L372" s="27"/>
      <c r="M372" s="17"/>
      <c r="N372" s="16">
        <f t="shared" si="51"/>
        <v>0</v>
      </c>
      <c r="O372" s="17"/>
      <c r="P372" s="27"/>
      <c r="Q372" s="27"/>
      <c r="R372" s="27"/>
      <c r="S372" s="27"/>
      <c r="T372" s="27"/>
      <c r="U372" s="27"/>
      <c r="V372" s="27"/>
      <c r="W372" s="27"/>
      <c r="X372" s="27"/>
      <c r="Y372" s="17"/>
      <c r="Z372" s="16">
        <f t="shared" si="52"/>
        <v>0</v>
      </c>
      <c r="AA372" s="17"/>
      <c r="AB372" s="27"/>
      <c r="AC372" s="27"/>
      <c r="AD372" s="27"/>
      <c r="AE372" s="27"/>
      <c r="AF372" s="27"/>
      <c r="AG372" s="27"/>
      <c r="AH372" s="27"/>
      <c r="AI372" s="27"/>
      <c r="AJ372" s="27"/>
      <c r="AK372" s="27"/>
      <c r="AL372" s="27"/>
      <c r="AM372" s="24"/>
      <c r="AN372" s="26"/>
      <c r="AO372" s="16">
        <f t="shared" si="53"/>
        <v>0</v>
      </c>
      <c r="AP372" s="18"/>
      <c r="AQ372" s="4"/>
      <c r="AR372" s="39" t="str">
        <f t="shared" si="50"/>
        <v/>
      </c>
      <c r="AS372" s="28">
        <f t="shared" si="54"/>
        <v>0</v>
      </c>
      <c r="AT372" s="4"/>
      <c r="AU372" s="4"/>
      <c r="AV372" s="4"/>
      <c r="AW372" s="4"/>
      <c r="AX372" s="4"/>
      <c r="AY372" s="4"/>
    </row>
    <row r="373" spans="1:51">
      <c r="A373" s="42"/>
      <c r="B373" s="15" t="str">
        <f>IFERROR(VLOOKUP(A373,Tableau1[[#All],[N°Article]:[Libellé]],2,FALSE),"")</f>
        <v/>
      </c>
      <c r="C373" s="27"/>
      <c r="D373" s="27"/>
      <c r="E373" s="27"/>
      <c r="F373" s="27"/>
      <c r="G373" s="27"/>
      <c r="H373" s="27"/>
      <c r="I373" s="27"/>
      <c r="J373" s="27"/>
      <c r="K373" s="27"/>
      <c r="L373" s="27"/>
      <c r="M373" s="17"/>
      <c r="N373" s="16">
        <f t="shared" si="51"/>
        <v>0</v>
      </c>
      <c r="O373" s="17"/>
      <c r="P373" s="27"/>
      <c r="Q373" s="27"/>
      <c r="R373" s="27"/>
      <c r="S373" s="27"/>
      <c r="T373" s="27"/>
      <c r="U373" s="27"/>
      <c r="V373" s="27"/>
      <c r="W373" s="27"/>
      <c r="X373" s="27"/>
      <c r="Y373" s="17"/>
      <c r="Z373" s="16">
        <f t="shared" si="52"/>
        <v>0</v>
      </c>
      <c r="AA373" s="17"/>
      <c r="AB373" s="27"/>
      <c r="AC373" s="27"/>
      <c r="AD373" s="27"/>
      <c r="AE373" s="27"/>
      <c r="AF373" s="27"/>
      <c r="AG373" s="27"/>
      <c r="AH373" s="27"/>
      <c r="AI373" s="27"/>
      <c r="AJ373" s="27"/>
      <c r="AK373" s="27"/>
      <c r="AL373" s="27"/>
      <c r="AM373" s="24"/>
      <c r="AN373" s="26"/>
      <c r="AO373" s="16">
        <f t="shared" si="53"/>
        <v>0</v>
      </c>
      <c r="AP373" s="18"/>
      <c r="AQ373" s="4"/>
      <c r="AR373" s="39" t="str">
        <f t="shared" si="50"/>
        <v/>
      </c>
      <c r="AS373" s="28">
        <f t="shared" si="54"/>
        <v>0</v>
      </c>
      <c r="AT373" s="4"/>
      <c r="AU373" s="4"/>
      <c r="AV373" s="4"/>
      <c r="AW373" s="4"/>
      <c r="AX373" s="4"/>
      <c r="AY373" s="4"/>
    </row>
    <row r="374" spans="1:51">
      <c r="A374" s="43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  <c r="AK374" s="4"/>
      <c r="AL374" s="4"/>
      <c r="AM374" s="19"/>
      <c r="AN374" s="4"/>
      <c r="AO374" s="4"/>
      <c r="AP374" s="4"/>
      <c r="AQ374" s="4"/>
      <c r="AR374" s="4"/>
      <c r="AS374" s="4"/>
      <c r="AT374" s="4"/>
      <c r="AU374" s="4"/>
      <c r="AV374" s="4"/>
      <c r="AW374" s="4"/>
      <c r="AX374" s="4"/>
      <c r="AY374" s="4"/>
    </row>
    <row r="375" spans="1:51">
      <c r="A375" s="6"/>
      <c r="B375" s="12" t="s">
        <v>5</v>
      </c>
      <c r="C375" s="6"/>
      <c r="D375" s="13" t="s">
        <v>54</v>
      </c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4"/>
      <c r="AR375" s="4"/>
      <c r="AS375" s="4"/>
      <c r="AT375" s="4"/>
      <c r="AU375" s="4"/>
      <c r="AV375" s="4"/>
      <c r="AW375" s="4"/>
      <c r="AX375" s="4"/>
      <c r="AY375" s="4"/>
    </row>
    <row r="376" spans="1:51">
      <c r="A376" s="6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  <c r="AK376" s="4"/>
      <c r="AL376" s="4"/>
      <c r="AM376" s="4"/>
      <c r="AN376" s="4"/>
      <c r="AO376" s="4"/>
      <c r="AP376" s="4"/>
      <c r="AQ376" s="4"/>
      <c r="AR376" s="4"/>
      <c r="AS376" s="4"/>
      <c r="AT376" s="4"/>
      <c r="AU376" s="4"/>
      <c r="AV376" s="4"/>
      <c r="AW376" s="4"/>
      <c r="AX376" s="4"/>
      <c r="AY376" s="4"/>
    </row>
    <row r="377" spans="1:51" ht="46.5">
      <c r="A377" s="14" t="s">
        <v>0</v>
      </c>
      <c r="B377" s="14" t="s">
        <v>4</v>
      </c>
      <c r="C377" s="11">
        <v>42339</v>
      </c>
      <c r="D377" s="11">
        <v>42340</v>
      </c>
      <c r="E377" s="11">
        <v>42341</v>
      </c>
      <c r="F377" s="11">
        <v>42342</v>
      </c>
      <c r="G377" s="11">
        <v>42343</v>
      </c>
      <c r="H377" s="11">
        <v>42344</v>
      </c>
      <c r="I377" s="11">
        <v>42345</v>
      </c>
      <c r="J377" s="11">
        <v>42346</v>
      </c>
      <c r="K377" s="11">
        <v>42347</v>
      </c>
      <c r="L377" s="11">
        <v>42348</v>
      </c>
      <c r="M377" s="10"/>
      <c r="N377" s="11" t="s">
        <v>25</v>
      </c>
      <c r="O377" s="10"/>
      <c r="P377" s="11">
        <v>42349</v>
      </c>
      <c r="Q377" s="11">
        <v>42350</v>
      </c>
      <c r="R377" s="11">
        <v>42351</v>
      </c>
      <c r="S377" s="11">
        <v>42352</v>
      </c>
      <c r="T377" s="11">
        <v>42353</v>
      </c>
      <c r="U377" s="11">
        <v>42354</v>
      </c>
      <c r="V377" s="11">
        <v>42355</v>
      </c>
      <c r="W377" s="11">
        <v>42356</v>
      </c>
      <c r="X377" s="11">
        <v>42357</v>
      </c>
      <c r="Y377" s="10"/>
      <c r="Z377" s="11" t="s">
        <v>26</v>
      </c>
      <c r="AA377" s="10"/>
      <c r="AB377" s="11">
        <v>42358</v>
      </c>
      <c r="AC377" s="11">
        <v>42359</v>
      </c>
      <c r="AD377" s="11">
        <v>42360</v>
      </c>
      <c r="AE377" s="11">
        <v>42361</v>
      </c>
      <c r="AF377" s="11">
        <v>42362</v>
      </c>
      <c r="AG377" s="11">
        <v>42363</v>
      </c>
      <c r="AH377" s="11">
        <v>42364</v>
      </c>
      <c r="AI377" s="11">
        <v>42365</v>
      </c>
      <c r="AJ377" s="11">
        <v>42366</v>
      </c>
      <c r="AK377" s="11">
        <v>42367</v>
      </c>
      <c r="AL377" s="11">
        <v>42368</v>
      </c>
      <c r="AM377" s="11">
        <v>42369</v>
      </c>
      <c r="AN377" s="10"/>
      <c r="AO377" s="11" t="s">
        <v>27</v>
      </c>
      <c r="AP377" s="10"/>
      <c r="AQ377" s="4"/>
      <c r="AR377" s="4"/>
      <c r="AS377" s="11" t="s">
        <v>6</v>
      </c>
      <c r="AT377" s="4"/>
      <c r="AU377" s="4"/>
      <c r="AV377" s="4"/>
      <c r="AW377" s="4"/>
      <c r="AX377" s="4"/>
      <c r="AY377" s="4"/>
    </row>
    <row r="378" spans="1:51">
      <c r="A378" s="41">
        <v>1234</v>
      </c>
      <c r="B378" s="15" t="str">
        <f>IFERROR(VLOOKUP(A378,Tableau1[[#All],[N°Article]:[Libellé]],2,FALSE),"")</f>
        <v>SERVIETTES 8/8</v>
      </c>
      <c r="C378" s="27"/>
      <c r="D378" s="27"/>
      <c r="E378" s="27"/>
      <c r="F378" s="27"/>
      <c r="G378" s="27"/>
      <c r="H378" s="27"/>
      <c r="I378" s="27"/>
      <c r="J378" s="27"/>
      <c r="K378" s="27"/>
      <c r="L378" s="27"/>
      <c r="M378" s="17"/>
      <c r="N378" s="16">
        <f>SUM(C378:L378)</f>
        <v>0</v>
      </c>
      <c r="O378" s="17"/>
      <c r="P378" s="27"/>
      <c r="Q378" s="27"/>
      <c r="R378" s="27"/>
      <c r="S378" s="27"/>
      <c r="T378" s="27">
        <v>4</v>
      </c>
      <c r="U378" s="27"/>
      <c r="V378" s="27"/>
      <c r="W378" s="27"/>
      <c r="X378" s="27"/>
      <c r="Y378" s="17"/>
      <c r="Z378" s="16">
        <f>SUM(O378:X378)</f>
        <v>4</v>
      </c>
      <c r="AA378" s="17"/>
      <c r="AB378" s="27"/>
      <c r="AC378" s="27"/>
      <c r="AD378" s="27"/>
      <c r="AE378" s="27"/>
      <c r="AF378" s="27"/>
      <c r="AG378" s="27"/>
      <c r="AH378" s="27"/>
      <c r="AI378" s="27">
        <v>10</v>
      </c>
      <c r="AJ378" s="27"/>
      <c r="AK378" s="27"/>
      <c r="AL378" s="27"/>
      <c r="AM378" s="27"/>
      <c r="AN378" s="17"/>
      <c r="AO378" s="16">
        <f>SUM(AD378:AM378)</f>
        <v>10</v>
      </c>
      <c r="AP378" s="18"/>
      <c r="AQ378" s="4"/>
      <c r="AR378" s="39" t="str">
        <f t="shared" ref="AR378:AR407" si="55">B378</f>
        <v>SERVIETTES 8/8</v>
      </c>
      <c r="AS378" s="28">
        <f>SUM(N378,Z378,AO378)</f>
        <v>14</v>
      </c>
      <c r="AT378" s="4"/>
      <c r="AU378" s="4"/>
      <c r="AV378" s="4"/>
      <c r="AW378" s="4"/>
      <c r="AX378" s="4"/>
      <c r="AY378" s="4"/>
    </row>
    <row r="379" spans="1:51">
      <c r="A379" s="41">
        <v>2345</v>
      </c>
      <c r="B379" s="15" t="str">
        <f>IFERROR(VLOOKUP(A379,Tableau1[[#All],[N°Article]:[Libellé]],2,FALSE),"")</f>
        <v>NAPPES 9/15</v>
      </c>
      <c r="C379" s="27"/>
      <c r="D379" s="27"/>
      <c r="E379" s="27">
        <v>5</v>
      </c>
      <c r="F379" s="27"/>
      <c r="G379" s="27"/>
      <c r="H379" s="27"/>
      <c r="I379" s="27"/>
      <c r="J379" s="27"/>
      <c r="K379" s="27"/>
      <c r="L379" s="27"/>
      <c r="M379" s="17"/>
      <c r="N379" s="16">
        <f t="shared" ref="N379:N407" si="56">SUM(C379:L379)</f>
        <v>5</v>
      </c>
      <c r="O379" s="17"/>
      <c r="P379" s="27"/>
      <c r="Q379" s="27"/>
      <c r="R379" s="27"/>
      <c r="S379" s="27"/>
      <c r="T379" s="27"/>
      <c r="U379" s="27"/>
      <c r="V379" s="27"/>
      <c r="W379" s="27"/>
      <c r="X379" s="27"/>
      <c r="Y379" s="17"/>
      <c r="Z379" s="16">
        <f t="shared" ref="Z379:Z407" si="57">SUM(O379:X379)</f>
        <v>0</v>
      </c>
      <c r="AA379" s="17"/>
      <c r="AB379" s="27"/>
      <c r="AC379" s="27"/>
      <c r="AD379" s="27"/>
      <c r="AE379" s="27"/>
      <c r="AF379" s="27"/>
      <c r="AG379" s="27"/>
      <c r="AH379" s="27"/>
      <c r="AI379" s="27">
        <v>2</v>
      </c>
      <c r="AJ379" s="27"/>
      <c r="AK379" s="27"/>
      <c r="AL379" s="27"/>
      <c r="AM379" s="27"/>
      <c r="AN379" s="17"/>
      <c r="AO379" s="16">
        <f t="shared" ref="AO379:AO407" si="58">SUM(AD379:AM379)</f>
        <v>2</v>
      </c>
      <c r="AP379" s="18"/>
      <c r="AQ379" s="4"/>
      <c r="AR379" s="39" t="str">
        <f t="shared" si="55"/>
        <v>NAPPES 9/15</v>
      </c>
      <c r="AS379" s="28">
        <f t="shared" ref="AS379:AS407" si="59">SUM(N379,Z379,AO379)</f>
        <v>7</v>
      </c>
      <c r="AT379" s="4"/>
      <c r="AU379" s="4"/>
      <c r="AV379" s="4"/>
      <c r="AW379" s="4"/>
      <c r="AX379" s="4"/>
      <c r="AY379" s="4"/>
    </row>
    <row r="380" spans="1:51">
      <c r="A380" s="41"/>
      <c r="B380" s="15" t="str">
        <f>IFERROR(VLOOKUP(A380,Tableau1[[#All],[N°Article]:[Libellé]],2,FALSE),"")</f>
        <v/>
      </c>
      <c r="C380" s="27"/>
      <c r="D380" s="27"/>
      <c r="E380" s="27"/>
      <c r="F380" s="27"/>
      <c r="G380" s="27"/>
      <c r="H380" s="27"/>
      <c r="I380" s="27"/>
      <c r="J380" s="27"/>
      <c r="K380" s="27"/>
      <c r="L380" s="27"/>
      <c r="M380" s="17"/>
      <c r="N380" s="16">
        <f t="shared" si="56"/>
        <v>0</v>
      </c>
      <c r="O380" s="17"/>
      <c r="P380" s="27"/>
      <c r="Q380" s="27"/>
      <c r="R380" s="27"/>
      <c r="S380" s="27"/>
      <c r="T380" s="27"/>
      <c r="U380" s="27"/>
      <c r="V380" s="27"/>
      <c r="W380" s="27"/>
      <c r="X380" s="27"/>
      <c r="Y380" s="17"/>
      <c r="Z380" s="16">
        <f t="shared" si="57"/>
        <v>0</v>
      </c>
      <c r="AA380" s="17"/>
      <c r="AB380" s="27"/>
      <c r="AC380" s="27"/>
      <c r="AD380" s="27"/>
      <c r="AE380" s="27"/>
      <c r="AF380" s="27"/>
      <c r="AG380" s="27"/>
      <c r="AH380" s="27"/>
      <c r="AI380" s="27"/>
      <c r="AJ380" s="27"/>
      <c r="AK380" s="27"/>
      <c r="AL380" s="27"/>
      <c r="AM380" s="27"/>
      <c r="AN380" s="17"/>
      <c r="AO380" s="16">
        <f t="shared" si="58"/>
        <v>0</v>
      </c>
      <c r="AP380" s="18"/>
      <c r="AQ380" s="4"/>
      <c r="AR380" s="39" t="str">
        <f t="shared" si="55"/>
        <v/>
      </c>
      <c r="AS380" s="28">
        <f t="shared" si="59"/>
        <v>0</v>
      </c>
      <c r="AT380" s="4"/>
      <c r="AU380" s="4"/>
      <c r="AV380" s="4"/>
      <c r="AW380" s="4"/>
      <c r="AX380" s="4"/>
      <c r="AY380" s="4"/>
    </row>
    <row r="381" spans="1:51">
      <c r="A381" s="41"/>
      <c r="B381" s="15" t="str">
        <f>IFERROR(VLOOKUP(A381,Tableau1[[#All],[N°Article]:[Libellé]],2,FALSE),"")</f>
        <v/>
      </c>
      <c r="C381" s="27"/>
      <c r="D381" s="27"/>
      <c r="E381" s="27"/>
      <c r="F381" s="27"/>
      <c r="G381" s="27"/>
      <c r="H381" s="27"/>
      <c r="I381" s="27"/>
      <c r="J381" s="27"/>
      <c r="K381" s="27"/>
      <c r="L381" s="27"/>
      <c r="M381" s="17"/>
      <c r="N381" s="16">
        <f t="shared" si="56"/>
        <v>0</v>
      </c>
      <c r="O381" s="17"/>
      <c r="P381" s="27"/>
      <c r="Q381" s="27"/>
      <c r="R381" s="27"/>
      <c r="S381" s="27"/>
      <c r="T381" s="27"/>
      <c r="U381" s="27"/>
      <c r="V381" s="27"/>
      <c r="W381" s="27"/>
      <c r="X381" s="27"/>
      <c r="Y381" s="17"/>
      <c r="Z381" s="16">
        <f t="shared" si="57"/>
        <v>0</v>
      </c>
      <c r="AA381" s="17"/>
      <c r="AB381" s="27"/>
      <c r="AC381" s="27"/>
      <c r="AD381" s="27"/>
      <c r="AE381" s="27"/>
      <c r="AF381" s="27"/>
      <c r="AG381" s="27"/>
      <c r="AH381" s="27"/>
      <c r="AI381" s="27"/>
      <c r="AJ381" s="27"/>
      <c r="AK381" s="27"/>
      <c r="AL381" s="27"/>
      <c r="AM381" s="27"/>
      <c r="AN381" s="17"/>
      <c r="AO381" s="16">
        <f t="shared" si="58"/>
        <v>0</v>
      </c>
      <c r="AP381" s="18"/>
      <c r="AQ381" s="4"/>
      <c r="AR381" s="39" t="str">
        <f t="shared" si="55"/>
        <v/>
      </c>
      <c r="AS381" s="28">
        <f t="shared" si="59"/>
        <v>0</v>
      </c>
      <c r="AT381" s="4"/>
      <c r="AU381" s="4"/>
      <c r="AV381" s="4"/>
      <c r="AW381" s="4"/>
      <c r="AX381" s="4"/>
      <c r="AY381" s="4"/>
    </row>
    <row r="382" spans="1:51">
      <c r="A382" s="41"/>
      <c r="B382" s="15" t="str">
        <f>IFERROR(VLOOKUP(A382,Tableau1[[#All],[N°Article]:[Libellé]],2,FALSE),"")</f>
        <v/>
      </c>
      <c r="C382" s="27"/>
      <c r="D382" s="27"/>
      <c r="E382" s="27"/>
      <c r="F382" s="27"/>
      <c r="G382" s="27"/>
      <c r="H382" s="27"/>
      <c r="I382" s="27"/>
      <c r="J382" s="27"/>
      <c r="K382" s="27"/>
      <c r="L382" s="27"/>
      <c r="M382" s="17"/>
      <c r="N382" s="16">
        <f t="shared" si="56"/>
        <v>0</v>
      </c>
      <c r="O382" s="17"/>
      <c r="P382" s="27"/>
      <c r="Q382" s="27"/>
      <c r="R382" s="27"/>
      <c r="S382" s="27"/>
      <c r="T382" s="27"/>
      <c r="U382" s="27"/>
      <c r="V382" s="27"/>
      <c r="W382" s="27"/>
      <c r="X382" s="27"/>
      <c r="Y382" s="17"/>
      <c r="Z382" s="16">
        <f t="shared" si="57"/>
        <v>0</v>
      </c>
      <c r="AA382" s="17"/>
      <c r="AB382" s="27"/>
      <c r="AC382" s="27"/>
      <c r="AD382" s="27"/>
      <c r="AE382" s="27"/>
      <c r="AF382" s="27"/>
      <c r="AG382" s="27"/>
      <c r="AH382" s="27"/>
      <c r="AI382" s="27"/>
      <c r="AJ382" s="27"/>
      <c r="AK382" s="27"/>
      <c r="AL382" s="27"/>
      <c r="AM382" s="27"/>
      <c r="AN382" s="17"/>
      <c r="AO382" s="16">
        <f t="shared" si="58"/>
        <v>0</v>
      </c>
      <c r="AP382" s="18"/>
      <c r="AQ382" s="4"/>
      <c r="AR382" s="39" t="str">
        <f t="shared" si="55"/>
        <v/>
      </c>
      <c r="AS382" s="28">
        <f t="shared" si="59"/>
        <v>0</v>
      </c>
      <c r="AT382" s="4"/>
      <c r="AU382" s="4"/>
      <c r="AV382" s="4"/>
      <c r="AW382" s="4"/>
      <c r="AX382" s="4"/>
      <c r="AY382" s="4"/>
    </row>
    <row r="383" spans="1:51">
      <c r="A383" s="41"/>
      <c r="B383" s="15" t="str">
        <f>IFERROR(VLOOKUP(A383,Tableau1[[#All],[N°Article]:[Libellé]],2,FALSE),"")</f>
        <v/>
      </c>
      <c r="C383" s="27"/>
      <c r="D383" s="27"/>
      <c r="E383" s="27"/>
      <c r="F383" s="27"/>
      <c r="G383" s="27"/>
      <c r="H383" s="27"/>
      <c r="I383" s="27"/>
      <c r="J383" s="27"/>
      <c r="K383" s="27"/>
      <c r="L383" s="27"/>
      <c r="M383" s="17"/>
      <c r="N383" s="16">
        <f t="shared" si="56"/>
        <v>0</v>
      </c>
      <c r="O383" s="17"/>
      <c r="P383" s="27"/>
      <c r="Q383" s="27"/>
      <c r="R383" s="27"/>
      <c r="S383" s="27"/>
      <c r="T383" s="27"/>
      <c r="U383" s="27"/>
      <c r="V383" s="27"/>
      <c r="W383" s="27"/>
      <c r="X383" s="27"/>
      <c r="Y383" s="17"/>
      <c r="Z383" s="16">
        <f t="shared" si="57"/>
        <v>0</v>
      </c>
      <c r="AA383" s="17"/>
      <c r="AB383" s="27"/>
      <c r="AC383" s="27"/>
      <c r="AD383" s="27"/>
      <c r="AE383" s="27"/>
      <c r="AF383" s="27"/>
      <c r="AG383" s="27"/>
      <c r="AH383" s="27"/>
      <c r="AI383" s="27"/>
      <c r="AJ383" s="27"/>
      <c r="AK383" s="27"/>
      <c r="AL383" s="27"/>
      <c r="AM383" s="27"/>
      <c r="AN383" s="17"/>
      <c r="AO383" s="16">
        <f t="shared" si="58"/>
        <v>0</v>
      </c>
      <c r="AP383" s="18"/>
      <c r="AQ383" s="4"/>
      <c r="AR383" s="39" t="str">
        <f t="shared" si="55"/>
        <v/>
      </c>
      <c r="AS383" s="28">
        <f t="shared" si="59"/>
        <v>0</v>
      </c>
      <c r="AT383" s="4"/>
      <c r="AU383" s="4"/>
      <c r="AV383" s="4"/>
      <c r="AW383" s="4"/>
      <c r="AX383" s="4"/>
      <c r="AY383" s="4"/>
    </row>
    <row r="384" spans="1:51">
      <c r="A384" s="41"/>
      <c r="B384" s="15" t="str">
        <f>IFERROR(VLOOKUP(A384,Tableau1[[#All],[N°Article]:[Libellé]],2,FALSE),"")</f>
        <v/>
      </c>
      <c r="C384" s="27"/>
      <c r="D384" s="27"/>
      <c r="E384" s="27"/>
      <c r="F384" s="27"/>
      <c r="G384" s="27"/>
      <c r="H384" s="27"/>
      <c r="I384" s="27"/>
      <c r="J384" s="27"/>
      <c r="K384" s="27"/>
      <c r="L384" s="27"/>
      <c r="M384" s="17"/>
      <c r="N384" s="16">
        <f t="shared" si="56"/>
        <v>0</v>
      </c>
      <c r="O384" s="17"/>
      <c r="P384" s="27"/>
      <c r="Q384" s="27"/>
      <c r="R384" s="27"/>
      <c r="S384" s="27"/>
      <c r="T384" s="27"/>
      <c r="U384" s="27"/>
      <c r="V384" s="27"/>
      <c r="W384" s="27"/>
      <c r="X384" s="27"/>
      <c r="Y384" s="17"/>
      <c r="Z384" s="16">
        <f t="shared" si="57"/>
        <v>0</v>
      </c>
      <c r="AA384" s="17"/>
      <c r="AB384" s="27"/>
      <c r="AC384" s="27"/>
      <c r="AD384" s="27"/>
      <c r="AE384" s="27"/>
      <c r="AF384" s="27"/>
      <c r="AG384" s="27"/>
      <c r="AH384" s="27"/>
      <c r="AI384" s="27"/>
      <c r="AJ384" s="27"/>
      <c r="AK384" s="27"/>
      <c r="AL384" s="27"/>
      <c r="AM384" s="27"/>
      <c r="AN384" s="17"/>
      <c r="AO384" s="16">
        <f t="shared" si="58"/>
        <v>0</v>
      </c>
      <c r="AP384" s="18"/>
      <c r="AQ384" s="4"/>
      <c r="AR384" s="39" t="str">
        <f t="shared" si="55"/>
        <v/>
      </c>
      <c r="AS384" s="28">
        <f t="shared" si="59"/>
        <v>0</v>
      </c>
      <c r="AT384" s="4"/>
      <c r="AU384" s="4"/>
      <c r="AV384" s="4"/>
      <c r="AW384" s="4"/>
      <c r="AX384" s="4"/>
      <c r="AY384" s="4"/>
    </row>
    <row r="385" spans="1:51">
      <c r="A385" s="41"/>
      <c r="B385" s="15" t="str">
        <f>IFERROR(VLOOKUP(A385,Tableau1[[#All],[N°Article]:[Libellé]],2,FALSE),"")</f>
        <v/>
      </c>
      <c r="C385" s="27"/>
      <c r="D385" s="27"/>
      <c r="E385" s="27"/>
      <c r="F385" s="27"/>
      <c r="G385" s="27"/>
      <c r="H385" s="27"/>
      <c r="I385" s="27"/>
      <c r="J385" s="27"/>
      <c r="K385" s="27"/>
      <c r="L385" s="27"/>
      <c r="M385" s="17"/>
      <c r="N385" s="16">
        <f t="shared" si="56"/>
        <v>0</v>
      </c>
      <c r="O385" s="17"/>
      <c r="P385" s="27"/>
      <c r="Q385" s="27"/>
      <c r="R385" s="27"/>
      <c r="S385" s="27"/>
      <c r="T385" s="27"/>
      <c r="U385" s="27"/>
      <c r="V385" s="27"/>
      <c r="W385" s="27"/>
      <c r="X385" s="27"/>
      <c r="Y385" s="17"/>
      <c r="Z385" s="16">
        <f t="shared" si="57"/>
        <v>0</v>
      </c>
      <c r="AA385" s="17"/>
      <c r="AB385" s="27"/>
      <c r="AC385" s="27"/>
      <c r="AD385" s="27"/>
      <c r="AE385" s="27"/>
      <c r="AF385" s="27"/>
      <c r="AG385" s="27"/>
      <c r="AH385" s="27"/>
      <c r="AI385" s="27"/>
      <c r="AJ385" s="27"/>
      <c r="AK385" s="27"/>
      <c r="AL385" s="27"/>
      <c r="AM385" s="27"/>
      <c r="AN385" s="17"/>
      <c r="AO385" s="16">
        <f t="shared" si="58"/>
        <v>0</v>
      </c>
      <c r="AP385" s="18"/>
      <c r="AQ385" s="4"/>
      <c r="AR385" s="39" t="str">
        <f t="shared" si="55"/>
        <v/>
      </c>
      <c r="AS385" s="28">
        <f t="shared" si="59"/>
        <v>0</v>
      </c>
      <c r="AT385" s="4"/>
      <c r="AU385" s="4"/>
      <c r="AV385" s="4"/>
      <c r="AW385" s="4"/>
      <c r="AX385" s="4"/>
      <c r="AY385" s="4"/>
    </row>
    <row r="386" spans="1:51">
      <c r="A386" s="41"/>
      <c r="B386" s="15" t="str">
        <f>IFERROR(VLOOKUP(A386,Tableau1[[#All],[N°Article]:[Libellé]],2,FALSE),"")</f>
        <v/>
      </c>
      <c r="C386" s="27"/>
      <c r="D386" s="27"/>
      <c r="E386" s="27"/>
      <c r="F386" s="27"/>
      <c r="G386" s="27"/>
      <c r="H386" s="27"/>
      <c r="I386" s="27"/>
      <c r="J386" s="27"/>
      <c r="K386" s="27"/>
      <c r="L386" s="27"/>
      <c r="M386" s="17"/>
      <c r="N386" s="16">
        <f t="shared" si="56"/>
        <v>0</v>
      </c>
      <c r="O386" s="17"/>
      <c r="P386" s="27"/>
      <c r="Q386" s="27"/>
      <c r="R386" s="27"/>
      <c r="S386" s="27"/>
      <c r="T386" s="27"/>
      <c r="U386" s="27"/>
      <c r="V386" s="27"/>
      <c r="W386" s="27"/>
      <c r="X386" s="27"/>
      <c r="Y386" s="17"/>
      <c r="Z386" s="16">
        <f t="shared" si="57"/>
        <v>0</v>
      </c>
      <c r="AA386" s="17"/>
      <c r="AB386" s="27"/>
      <c r="AC386" s="27"/>
      <c r="AD386" s="27"/>
      <c r="AE386" s="27"/>
      <c r="AF386" s="27"/>
      <c r="AG386" s="27"/>
      <c r="AH386" s="27"/>
      <c r="AI386" s="27"/>
      <c r="AJ386" s="27"/>
      <c r="AK386" s="27"/>
      <c r="AL386" s="27"/>
      <c r="AM386" s="27"/>
      <c r="AN386" s="17"/>
      <c r="AO386" s="16">
        <f t="shared" si="58"/>
        <v>0</v>
      </c>
      <c r="AP386" s="18"/>
      <c r="AQ386" s="4"/>
      <c r="AR386" s="39" t="str">
        <f t="shared" si="55"/>
        <v/>
      </c>
      <c r="AS386" s="28">
        <f t="shared" si="59"/>
        <v>0</v>
      </c>
      <c r="AT386" s="4"/>
      <c r="AU386" s="4"/>
      <c r="AV386" s="4"/>
      <c r="AW386" s="4"/>
      <c r="AX386" s="4"/>
      <c r="AY386" s="4"/>
    </row>
    <row r="387" spans="1:51">
      <c r="A387" s="41"/>
      <c r="B387" s="15" t="str">
        <f>IFERROR(VLOOKUP(A387,Tableau1[[#All],[N°Article]:[Libellé]],2,FALSE),"")</f>
        <v/>
      </c>
      <c r="C387" s="27"/>
      <c r="D387" s="27"/>
      <c r="E387" s="27"/>
      <c r="F387" s="27"/>
      <c r="G387" s="27"/>
      <c r="H387" s="27"/>
      <c r="I387" s="27"/>
      <c r="J387" s="27"/>
      <c r="K387" s="27"/>
      <c r="L387" s="27"/>
      <c r="M387" s="17"/>
      <c r="N387" s="16">
        <f t="shared" si="56"/>
        <v>0</v>
      </c>
      <c r="O387" s="17"/>
      <c r="P387" s="27"/>
      <c r="Q387" s="27"/>
      <c r="R387" s="27"/>
      <c r="S387" s="27"/>
      <c r="T387" s="27"/>
      <c r="U387" s="27"/>
      <c r="V387" s="27"/>
      <c r="W387" s="27"/>
      <c r="X387" s="27"/>
      <c r="Y387" s="17"/>
      <c r="Z387" s="16">
        <f t="shared" si="57"/>
        <v>0</v>
      </c>
      <c r="AA387" s="17"/>
      <c r="AB387" s="27"/>
      <c r="AC387" s="27"/>
      <c r="AD387" s="27"/>
      <c r="AE387" s="27"/>
      <c r="AF387" s="27"/>
      <c r="AG387" s="27"/>
      <c r="AH387" s="27"/>
      <c r="AI387" s="27"/>
      <c r="AJ387" s="27"/>
      <c r="AK387" s="27"/>
      <c r="AL387" s="27"/>
      <c r="AM387" s="27"/>
      <c r="AN387" s="17"/>
      <c r="AO387" s="16">
        <f t="shared" si="58"/>
        <v>0</v>
      </c>
      <c r="AP387" s="18"/>
      <c r="AQ387" s="4"/>
      <c r="AR387" s="39" t="str">
        <f t="shared" si="55"/>
        <v/>
      </c>
      <c r="AS387" s="28">
        <f t="shared" si="59"/>
        <v>0</v>
      </c>
      <c r="AT387" s="4"/>
      <c r="AU387" s="4"/>
      <c r="AV387" s="4"/>
      <c r="AW387" s="4"/>
      <c r="AX387" s="4"/>
      <c r="AY387" s="4"/>
    </row>
    <row r="388" spans="1:51">
      <c r="A388" s="41"/>
      <c r="B388" s="15" t="str">
        <f>IFERROR(VLOOKUP(A388,Tableau1[[#All],[N°Article]:[Libellé]],2,FALSE),"")</f>
        <v/>
      </c>
      <c r="C388" s="27"/>
      <c r="D388" s="27"/>
      <c r="E388" s="27"/>
      <c r="F388" s="27"/>
      <c r="G388" s="27"/>
      <c r="H388" s="27"/>
      <c r="I388" s="27"/>
      <c r="J388" s="27"/>
      <c r="K388" s="27"/>
      <c r="L388" s="27"/>
      <c r="M388" s="17"/>
      <c r="N388" s="16">
        <f t="shared" si="56"/>
        <v>0</v>
      </c>
      <c r="O388" s="17"/>
      <c r="P388" s="27"/>
      <c r="Q388" s="27"/>
      <c r="R388" s="27"/>
      <c r="S388" s="27"/>
      <c r="T388" s="27"/>
      <c r="U388" s="27"/>
      <c r="V388" s="27"/>
      <c r="W388" s="27"/>
      <c r="X388" s="27"/>
      <c r="Y388" s="17"/>
      <c r="Z388" s="16">
        <f t="shared" si="57"/>
        <v>0</v>
      </c>
      <c r="AA388" s="17"/>
      <c r="AB388" s="27"/>
      <c r="AC388" s="27"/>
      <c r="AD388" s="27"/>
      <c r="AE388" s="27"/>
      <c r="AF388" s="27"/>
      <c r="AG388" s="27"/>
      <c r="AH388" s="27"/>
      <c r="AI388" s="27"/>
      <c r="AJ388" s="27"/>
      <c r="AK388" s="27"/>
      <c r="AL388" s="27"/>
      <c r="AM388" s="27"/>
      <c r="AN388" s="17"/>
      <c r="AO388" s="16">
        <f t="shared" si="58"/>
        <v>0</v>
      </c>
      <c r="AP388" s="18"/>
      <c r="AQ388" s="4"/>
      <c r="AR388" s="39" t="str">
        <f t="shared" si="55"/>
        <v/>
      </c>
      <c r="AS388" s="28">
        <f t="shared" si="59"/>
        <v>0</v>
      </c>
      <c r="AT388" s="4"/>
      <c r="AU388" s="4"/>
      <c r="AV388" s="4"/>
      <c r="AW388" s="4"/>
      <c r="AX388" s="4"/>
      <c r="AY388" s="4"/>
    </row>
    <row r="389" spans="1:51">
      <c r="A389" s="41"/>
      <c r="B389" s="15" t="str">
        <f>IFERROR(VLOOKUP(A389,Tableau1[[#All],[N°Article]:[Libellé]],2,FALSE),"")</f>
        <v/>
      </c>
      <c r="C389" s="27"/>
      <c r="D389" s="27"/>
      <c r="E389" s="27"/>
      <c r="F389" s="27"/>
      <c r="G389" s="27"/>
      <c r="H389" s="27"/>
      <c r="I389" s="27"/>
      <c r="J389" s="27"/>
      <c r="K389" s="27"/>
      <c r="L389" s="27"/>
      <c r="M389" s="17"/>
      <c r="N389" s="16">
        <f t="shared" si="56"/>
        <v>0</v>
      </c>
      <c r="O389" s="17"/>
      <c r="P389" s="27"/>
      <c r="Q389" s="27"/>
      <c r="R389" s="27"/>
      <c r="S389" s="27"/>
      <c r="T389" s="27"/>
      <c r="U389" s="27"/>
      <c r="V389" s="27"/>
      <c r="W389" s="27"/>
      <c r="X389" s="27"/>
      <c r="Y389" s="17"/>
      <c r="Z389" s="16">
        <f t="shared" si="57"/>
        <v>0</v>
      </c>
      <c r="AA389" s="17"/>
      <c r="AB389" s="27"/>
      <c r="AC389" s="27"/>
      <c r="AD389" s="27"/>
      <c r="AE389" s="27"/>
      <c r="AF389" s="27"/>
      <c r="AG389" s="27"/>
      <c r="AH389" s="27"/>
      <c r="AI389" s="27"/>
      <c r="AJ389" s="27"/>
      <c r="AK389" s="27"/>
      <c r="AL389" s="27"/>
      <c r="AM389" s="27"/>
      <c r="AN389" s="17"/>
      <c r="AO389" s="16">
        <f t="shared" si="58"/>
        <v>0</v>
      </c>
      <c r="AP389" s="18"/>
      <c r="AQ389" s="4"/>
      <c r="AR389" s="39" t="str">
        <f t="shared" si="55"/>
        <v/>
      </c>
      <c r="AS389" s="28">
        <f t="shared" si="59"/>
        <v>0</v>
      </c>
      <c r="AT389" s="4"/>
      <c r="AU389" s="4"/>
      <c r="AV389" s="4"/>
      <c r="AW389" s="4"/>
      <c r="AX389" s="4"/>
      <c r="AY389" s="4"/>
    </row>
    <row r="390" spans="1:51">
      <c r="A390" s="41"/>
      <c r="B390" s="15" t="str">
        <f>IFERROR(VLOOKUP(A390,Tableau1[[#All],[N°Article]:[Libellé]],2,FALSE),"")</f>
        <v/>
      </c>
      <c r="C390" s="27"/>
      <c r="D390" s="27"/>
      <c r="E390" s="27"/>
      <c r="F390" s="27"/>
      <c r="G390" s="27"/>
      <c r="H390" s="27"/>
      <c r="I390" s="27"/>
      <c r="J390" s="27"/>
      <c r="K390" s="27"/>
      <c r="L390" s="27"/>
      <c r="M390" s="17"/>
      <c r="N390" s="16">
        <f t="shared" si="56"/>
        <v>0</v>
      </c>
      <c r="O390" s="17"/>
      <c r="P390" s="27"/>
      <c r="Q390" s="27"/>
      <c r="R390" s="27"/>
      <c r="S390" s="27"/>
      <c r="T390" s="27"/>
      <c r="U390" s="27"/>
      <c r="V390" s="27"/>
      <c r="W390" s="27"/>
      <c r="X390" s="27"/>
      <c r="Y390" s="17"/>
      <c r="Z390" s="16">
        <f t="shared" si="57"/>
        <v>0</v>
      </c>
      <c r="AA390" s="17"/>
      <c r="AB390" s="27"/>
      <c r="AC390" s="27"/>
      <c r="AD390" s="27"/>
      <c r="AE390" s="27"/>
      <c r="AF390" s="27"/>
      <c r="AG390" s="27"/>
      <c r="AH390" s="27"/>
      <c r="AI390" s="27"/>
      <c r="AJ390" s="27"/>
      <c r="AK390" s="27"/>
      <c r="AL390" s="27"/>
      <c r="AM390" s="27"/>
      <c r="AN390" s="17"/>
      <c r="AO390" s="16">
        <f t="shared" si="58"/>
        <v>0</v>
      </c>
      <c r="AP390" s="18"/>
      <c r="AQ390" s="4"/>
      <c r="AR390" s="39" t="str">
        <f t="shared" si="55"/>
        <v/>
      </c>
      <c r="AS390" s="28">
        <f t="shared" si="59"/>
        <v>0</v>
      </c>
      <c r="AT390" s="4"/>
      <c r="AU390" s="4"/>
      <c r="AV390" s="4"/>
      <c r="AW390" s="4"/>
      <c r="AX390" s="4"/>
      <c r="AY390" s="4"/>
    </row>
    <row r="391" spans="1:51">
      <c r="A391" s="41"/>
      <c r="B391" s="15" t="str">
        <f>IFERROR(VLOOKUP(A391,Tableau1[[#All],[N°Article]:[Libellé]],2,FALSE),"")</f>
        <v/>
      </c>
      <c r="C391" s="27"/>
      <c r="D391" s="27"/>
      <c r="E391" s="27"/>
      <c r="F391" s="27"/>
      <c r="G391" s="27"/>
      <c r="H391" s="27"/>
      <c r="I391" s="27"/>
      <c r="J391" s="27"/>
      <c r="K391" s="27"/>
      <c r="L391" s="27"/>
      <c r="M391" s="17"/>
      <c r="N391" s="16">
        <f t="shared" si="56"/>
        <v>0</v>
      </c>
      <c r="O391" s="17"/>
      <c r="P391" s="27"/>
      <c r="Q391" s="27"/>
      <c r="R391" s="27"/>
      <c r="S391" s="27"/>
      <c r="T391" s="27"/>
      <c r="U391" s="27"/>
      <c r="V391" s="27"/>
      <c r="W391" s="27"/>
      <c r="X391" s="27"/>
      <c r="Y391" s="17"/>
      <c r="Z391" s="16">
        <f t="shared" si="57"/>
        <v>0</v>
      </c>
      <c r="AA391" s="17"/>
      <c r="AB391" s="27"/>
      <c r="AC391" s="27"/>
      <c r="AD391" s="27"/>
      <c r="AE391" s="27"/>
      <c r="AF391" s="27"/>
      <c r="AG391" s="27"/>
      <c r="AH391" s="27"/>
      <c r="AI391" s="27"/>
      <c r="AJ391" s="27"/>
      <c r="AK391" s="27"/>
      <c r="AL391" s="27"/>
      <c r="AM391" s="27"/>
      <c r="AN391" s="17"/>
      <c r="AO391" s="16">
        <f t="shared" si="58"/>
        <v>0</v>
      </c>
      <c r="AP391" s="18"/>
      <c r="AQ391" s="4"/>
      <c r="AR391" s="39" t="str">
        <f t="shared" si="55"/>
        <v/>
      </c>
      <c r="AS391" s="28">
        <f t="shared" si="59"/>
        <v>0</v>
      </c>
      <c r="AT391" s="4"/>
      <c r="AU391" s="4"/>
      <c r="AV391" s="4"/>
      <c r="AW391" s="4"/>
      <c r="AX391" s="4"/>
      <c r="AY391" s="4"/>
    </row>
    <row r="392" spans="1:51">
      <c r="A392" s="41"/>
      <c r="B392" s="15" t="str">
        <f>IFERROR(VLOOKUP(A392,Tableau1[[#All],[N°Article]:[Libellé]],2,FALSE),"")</f>
        <v/>
      </c>
      <c r="C392" s="27"/>
      <c r="D392" s="27"/>
      <c r="E392" s="27"/>
      <c r="F392" s="27"/>
      <c r="G392" s="27"/>
      <c r="H392" s="27"/>
      <c r="I392" s="27"/>
      <c r="J392" s="27"/>
      <c r="K392" s="27"/>
      <c r="L392" s="27"/>
      <c r="M392" s="17"/>
      <c r="N392" s="16">
        <f t="shared" si="56"/>
        <v>0</v>
      </c>
      <c r="O392" s="17"/>
      <c r="P392" s="27"/>
      <c r="Q392" s="27"/>
      <c r="R392" s="27"/>
      <c r="S392" s="27"/>
      <c r="T392" s="27"/>
      <c r="U392" s="27"/>
      <c r="V392" s="27"/>
      <c r="W392" s="27"/>
      <c r="X392" s="27"/>
      <c r="Y392" s="17"/>
      <c r="Z392" s="16">
        <f t="shared" si="57"/>
        <v>0</v>
      </c>
      <c r="AA392" s="17"/>
      <c r="AB392" s="27"/>
      <c r="AC392" s="27"/>
      <c r="AD392" s="27"/>
      <c r="AE392" s="27"/>
      <c r="AF392" s="27"/>
      <c r="AG392" s="27"/>
      <c r="AH392" s="27"/>
      <c r="AI392" s="27"/>
      <c r="AJ392" s="27"/>
      <c r="AK392" s="27"/>
      <c r="AL392" s="27"/>
      <c r="AM392" s="27"/>
      <c r="AN392" s="17"/>
      <c r="AO392" s="16">
        <f t="shared" si="58"/>
        <v>0</v>
      </c>
      <c r="AP392" s="18"/>
      <c r="AQ392" s="4"/>
      <c r="AR392" s="39" t="str">
        <f t="shared" si="55"/>
        <v/>
      </c>
      <c r="AS392" s="28">
        <f t="shared" si="59"/>
        <v>0</v>
      </c>
      <c r="AT392" s="4"/>
      <c r="AU392" s="4"/>
      <c r="AV392" s="4"/>
      <c r="AW392" s="4"/>
      <c r="AX392" s="4"/>
      <c r="AY392" s="4"/>
    </row>
    <row r="393" spans="1:51">
      <c r="A393" s="41"/>
      <c r="B393" s="15" t="str">
        <f>IFERROR(VLOOKUP(A393,Tableau1[[#All],[N°Article]:[Libellé]],2,FALSE),"")</f>
        <v/>
      </c>
      <c r="C393" s="27"/>
      <c r="D393" s="27"/>
      <c r="E393" s="27"/>
      <c r="F393" s="27"/>
      <c r="G393" s="27"/>
      <c r="H393" s="27"/>
      <c r="I393" s="27"/>
      <c r="J393" s="27"/>
      <c r="K393" s="27"/>
      <c r="L393" s="27"/>
      <c r="M393" s="17"/>
      <c r="N393" s="16">
        <f t="shared" si="56"/>
        <v>0</v>
      </c>
      <c r="O393" s="17"/>
      <c r="P393" s="27"/>
      <c r="Q393" s="27"/>
      <c r="R393" s="27"/>
      <c r="S393" s="27"/>
      <c r="T393" s="27"/>
      <c r="U393" s="27"/>
      <c r="V393" s="27"/>
      <c r="W393" s="27"/>
      <c r="X393" s="27"/>
      <c r="Y393" s="17"/>
      <c r="Z393" s="16">
        <f t="shared" si="57"/>
        <v>0</v>
      </c>
      <c r="AA393" s="17"/>
      <c r="AB393" s="27"/>
      <c r="AC393" s="27"/>
      <c r="AD393" s="27"/>
      <c r="AE393" s="27"/>
      <c r="AF393" s="27"/>
      <c r="AG393" s="27"/>
      <c r="AH393" s="27"/>
      <c r="AI393" s="27"/>
      <c r="AJ393" s="27"/>
      <c r="AK393" s="27"/>
      <c r="AL393" s="27"/>
      <c r="AM393" s="27"/>
      <c r="AN393" s="17"/>
      <c r="AO393" s="16">
        <f t="shared" si="58"/>
        <v>0</v>
      </c>
      <c r="AP393" s="18"/>
      <c r="AQ393" s="4"/>
      <c r="AR393" s="39" t="str">
        <f t="shared" si="55"/>
        <v/>
      </c>
      <c r="AS393" s="28">
        <f t="shared" si="59"/>
        <v>0</v>
      </c>
      <c r="AT393" s="4"/>
      <c r="AU393" s="4"/>
      <c r="AV393" s="4"/>
      <c r="AW393" s="4"/>
      <c r="AX393" s="4"/>
      <c r="AY393" s="4"/>
    </row>
    <row r="394" spans="1:51">
      <c r="A394" s="41"/>
      <c r="B394" s="15" t="str">
        <f>IFERROR(VLOOKUP(A394,Tableau1[[#All],[N°Article]:[Libellé]],2,FALSE),"")</f>
        <v/>
      </c>
      <c r="C394" s="27"/>
      <c r="D394" s="27"/>
      <c r="E394" s="27"/>
      <c r="F394" s="27"/>
      <c r="G394" s="27"/>
      <c r="H394" s="27"/>
      <c r="I394" s="27"/>
      <c r="J394" s="27"/>
      <c r="K394" s="27"/>
      <c r="L394" s="27"/>
      <c r="M394" s="17"/>
      <c r="N394" s="16">
        <f t="shared" si="56"/>
        <v>0</v>
      </c>
      <c r="O394" s="17"/>
      <c r="P394" s="27"/>
      <c r="Q394" s="27"/>
      <c r="R394" s="27"/>
      <c r="S394" s="27"/>
      <c r="T394" s="27"/>
      <c r="U394" s="27"/>
      <c r="V394" s="27"/>
      <c r="W394" s="27"/>
      <c r="X394" s="27"/>
      <c r="Y394" s="17"/>
      <c r="Z394" s="16">
        <f t="shared" si="57"/>
        <v>0</v>
      </c>
      <c r="AA394" s="17"/>
      <c r="AB394" s="27"/>
      <c r="AC394" s="27"/>
      <c r="AD394" s="27"/>
      <c r="AE394" s="27"/>
      <c r="AF394" s="27"/>
      <c r="AG394" s="27"/>
      <c r="AH394" s="27"/>
      <c r="AI394" s="27"/>
      <c r="AJ394" s="27"/>
      <c r="AK394" s="27"/>
      <c r="AL394" s="27"/>
      <c r="AM394" s="27"/>
      <c r="AN394" s="17"/>
      <c r="AO394" s="16">
        <f t="shared" si="58"/>
        <v>0</v>
      </c>
      <c r="AP394" s="18"/>
      <c r="AQ394" s="4"/>
      <c r="AR394" s="39" t="str">
        <f t="shared" si="55"/>
        <v/>
      </c>
      <c r="AS394" s="28">
        <f t="shared" si="59"/>
        <v>0</v>
      </c>
      <c r="AT394" s="4"/>
      <c r="AU394" s="4"/>
      <c r="AV394" s="4"/>
      <c r="AW394" s="4"/>
      <c r="AX394" s="4"/>
      <c r="AY394" s="4"/>
    </row>
    <row r="395" spans="1:51">
      <c r="A395" s="41"/>
      <c r="B395" s="15" t="str">
        <f>IFERROR(VLOOKUP(A395,Tableau1[[#All],[N°Article]:[Libellé]],2,FALSE),"")</f>
        <v/>
      </c>
      <c r="C395" s="27"/>
      <c r="D395" s="27"/>
      <c r="E395" s="27"/>
      <c r="F395" s="27"/>
      <c r="G395" s="27"/>
      <c r="H395" s="27"/>
      <c r="I395" s="27"/>
      <c r="J395" s="27"/>
      <c r="K395" s="27"/>
      <c r="L395" s="27"/>
      <c r="M395" s="17"/>
      <c r="N395" s="16">
        <f t="shared" si="56"/>
        <v>0</v>
      </c>
      <c r="O395" s="17"/>
      <c r="P395" s="27"/>
      <c r="Q395" s="27"/>
      <c r="R395" s="27"/>
      <c r="S395" s="27"/>
      <c r="T395" s="27"/>
      <c r="U395" s="27"/>
      <c r="V395" s="27"/>
      <c r="W395" s="27"/>
      <c r="X395" s="27"/>
      <c r="Y395" s="17"/>
      <c r="Z395" s="16">
        <f t="shared" si="57"/>
        <v>0</v>
      </c>
      <c r="AA395" s="17"/>
      <c r="AB395" s="27"/>
      <c r="AC395" s="27"/>
      <c r="AD395" s="27"/>
      <c r="AE395" s="27"/>
      <c r="AF395" s="27"/>
      <c r="AG395" s="27"/>
      <c r="AH395" s="27"/>
      <c r="AI395" s="27"/>
      <c r="AJ395" s="27"/>
      <c r="AK395" s="27"/>
      <c r="AL395" s="27"/>
      <c r="AM395" s="27"/>
      <c r="AN395" s="17"/>
      <c r="AO395" s="16">
        <f t="shared" si="58"/>
        <v>0</v>
      </c>
      <c r="AP395" s="18"/>
      <c r="AQ395" s="4"/>
      <c r="AR395" s="39" t="str">
        <f t="shared" si="55"/>
        <v/>
      </c>
      <c r="AS395" s="28">
        <f t="shared" si="59"/>
        <v>0</v>
      </c>
      <c r="AT395" s="4"/>
      <c r="AU395" s="4"/>
      <c r="AV395" s="4"/>
      <c r="AW395" s="4"/>
      <c r="AX395" s="4"/>
      <c r="AY395" s="4"/>
    </row>
    <row r="396" spans="1:51">
      <c r="A396" s="41"/>
      <c r="B396" s="15" t="str">
        <f>IFERROR(VLOOKUP(A396,Tableau1[[#All],[N°Article]:[Libellé]],2,FALSE),"")</f>
        <v/>
      </c>
      <c r="C396" s="27"/>
      <c r="D396" s="27"/>
      <c r="E396" s="27"/>
      <c r="F396" s="27"/>
      <c r="G396" s="27"/>
      <c r="H396" s="27"/>
      <c r="I396" s="27"/>
      <c r="J396" s="27"/>
      <c r="K396" s="27"/>
      <c r="L396" s="27"/>
      <c r="M396" s="17"/>
      <c r="N396" s="16">
        <f t="shared" si="56"/>
        <v>0</v>
      </c>
      <c r="O396" s="17"/>
      <c r="P396" s="27"/>
      <c r="Q396" s="27"/>
      <c r="R396" s="27"/>
      <c r="S396" s="27"/>
      <c r="T396" s="27"/>
      <c r="U396" s="27"/>
      <c r="V396" s="27"/>
      <c r="W396" s="27"/>
      <c r="X396" s="27"/>
      <c r="Y396" s="17"/>
      <c r="Z396" s="16">
        <f t="shared" si="57"/>
        <v>0</v>
      </c>
      <c r="AA396" s="17"/>
      <c r="AB396" s="27"/>
      <c r="AC396" s="27"/>
      <c r="AD396" s="27"/>
      <c r="AE396" s="27"/>
      <c r="AF396" s="27"/>
      <c r="AG396" s="27"/>
      <c r="AH396" s="27"/>
      <c r="AI396" s="27"/>
      <c r="AJ396" s="27"/>
      <c r="AK396" s="27"/>
      <c r="AL396" s="27"/>
      <c r="AM396" s="27"/>
      <c r="AN396" s="17"/>
      <c r="AO396" s="16">
        <f t="shared" si="58"/>
        <v>0</v>
      </c>
      <c r="AP396" s="18"/>
      <c r="AQ396" s="4"/>
      <c r="AR396" s="39" t="str">
        <f t="shared" si="55"/>
        <v/>
      </c>
      <c r="AS396" s="28">
        <f t="shared" si="59"/>
        <v>0</v>
      </c>
      <c r="AT396" s="4"/>
      <c r="AU396" s="4"/>
      <c r="AV396" s="4"/>
      <c r="AW396" s="4"/>
      <c r="AX396" s="4"/>
      <c r="AY396" s="4"/>
    </row>
    <row r="397" spans="1:51">
      <c r="A397" s="41"/>
      <c r="B397" s="15" t="str">
        <f>IFERROR(VLOOKUP(A397,Tableau1[[#All],[N°Article]:[Libellé]],2,FALSE),"")</f>
        <v/>
      </c>
      <c r="C397" s="27"/>
      <c r="D397" s="27"/>
      <c r="E397" s="27"/>
      <c r="F397" s="27"/>
      <c r="G397" s="27"/>
      <c r="H397" s="27"/>
      <c r="I397" s="27"/>
      <c r="J397" s="27"/>
      <c r="K397" s="27"/>
      <c r="L397" s="27"/>
      <c r="M397" s="17"/>
      <c r="N397" s="16">
        <f t="shared" si="56"/>
        <v>0</v>
      </c>
      <c r="O397" s="17"/>
      <c r="P397" s="27"/>
      <c r="Q397" s="27"/>
      <c r="R397" s="27"/>
      <c r="S397" s="27"/>
      <c r="T397" s="27"/>
      <c r="U397" s="27"/>
      <c r="V397" s="27"/>
      <c r="W397" s="27"/>
      <c r="X397" s="27"/>
      <c r="Y397" s="17"/>
      <c r="Z397" s="16">
        <f t="shared" si="57"/>
        <v>0</v>
      </c>
      <c r="AA397" s="17"/>
      <c r="AB397" s="27"/>
      <c r="AC397" s="27"/>
      <c r="AD397" s="27"/>
      <c r="AE397" s="27"/>
      <c r="AF397" s="27"/>
      <c r="AG397" s="27"/>
      <c r="AH397" s="27"/>
      <c r="AI397" s="27"/>
      <c r="AJ397" s="27"/>
      <c r="AK397" s="27"/>
      <c r="AL397" s="27"/>
      <c r="AM397" s="27"/>
      <c r="AN397" s="17"/>
      <c r="AO397" s="16">
        <f t="shared" si="58"/>
        <v>0</v>
      </c>
      <c r="AP397" s="18"/>
      <c r="AQ397" s="4"/>
      <c r="AR397" s="39" t="str">
        <f t="shared" si="55"/>
        <v/>
      </c>
      <c r="AS397" s="28">
        <f t="shared" si="59"/>
        <v>0</v>
      </c>
      <c r="AT397" s="4"/>
      <c r="AU397" s="4"/>
      <c r="AV397" s="4"/>
      <c r="AW397" s="4"/>
      <c r="AX397" s="4"/>
      <c r="AY397" s="4"/>
    </row>
    <row r="398" spans="1:51">
      <c r="A398" s="41"/>
      <c r="B398" s="15" t="str">
        <f>IFERROR(VLOOKUP(A398,Tableau1[[#All],[N°Article]:[Libellé]],2,FALSE),"")</f>
        <v/>
      </c>
      <c r="C398" s="27"/>
      <c r="D398" s="27"/>
      <c r="E398" s="27"/>
      <c r="F398" s="27"/>
      <c r="G398" s="27"/>
      <c r="H398" s="27"/>
      <c r="I398" s="27"/>
      <c r="J398" s="27"/>
      <c r="K398" s="27"/>
      <c r="L398" s="27"/>
      <c r="M398" s="17"/>
      <c r="N398" s="16">
        <f t="shared" si="56"/>
        <v>0</v>
      </c>
      <c r="O398" s="17"/>
      <c r="P398" s="27"/>
      <c r="Q398" s="27"/>
      <c r="R398" s="27"/>
      <c r="S398" s="27"/>
      <c r="T398" s="27"/>
      <c r="U398" s="27"/>
      <c r="V398" s="27"/>
      <c r="W398" s="27"/>
      <c r="X398" s="27"/>
      <c r="Y398" s="17"/>
      <c r="Z398" s="16">
        <f t="shared" si="57"/>
        <v>0</v>
      </c>
      <c r="AA398" s="17"/>
      <c r="AB398" s="27"/>
      <c r="AC398" s="27"/>
      <c r="AD398" s="27"/>
      <c r="AE398" s="27"/>
      <c r="AF398" s="27"/>
      <c r="AG398" s="27"/>
      <c r="AH398" s="27"/>
      <c r="AI398" s="27"/>
      <c r="AJ398" s="27"/>
      <c r="AK398" s="27"/>
      <c r="AL398" s="27"/>
      <c r="AM398" s="27"/>
      <c r="AN398" s="17"/>
      <c r="AO398" s="16">
        <f t="shared" si="58"/>
        <v>0</v>
      </c>
      <c r="AP398" s="18"/>
      <c r="AQ398" s="4"/>
      <c r="AR398" s="39" t="str">
        <f t="shared" si="55"/>
        <v/>
      </c>
      <c r="AS398" s="28">
        <f t="shared" si="59"/>
        <v>0</v>
      </c>
      <c r="AT398" s="4"/>
      <c r="AU398" s="4"/>
      <c r="AV398" s="4"/>
      <c r="AW398" s="4"/>
      <c r="AX398" s="4"/>
      <c r="AY398" s="4"/>
    </row>
    <row r="399" spans="1:51">
      <c r="A399" s="41"/>
      <c r="B399" s="15" t="str">
        <f>IFERROR(VLOOKUP(A399,Tableau1[[#All],[N°Article]:[Libellé]],2,FALSE),"")</f>
        <v/>
      </c>
      <c r="C399" s="27"/>
      <c r="D399" s="27"/>
      <c r="E399" s="27"/>
      <c r="F399" s="27"/>
      <c r="G399" s="27"/>
      <c r="H399" s="27"/>
      <c r="I399" s="27"/>
      <c r="J399" s="27"/>
      <c r="K399" s="27"/>
      <c r="L399" s="27"/>
      <c r="M399" s="17"/>
      <c r="N399" s="16">
        <f t="shared" si="56"/>
        <v>0</v>
      </c>
      <c r="O399" s="17"/>
      <c r="P399" s="27"/>
      <c r="Q399" s="27"/>
      <c r="R399" s="27"/>
      <c r="S399" s="27"/>
      <c r="T399" s="27"/>
      <c r="U399" s="27"/>
      <c r="V399" s="27"/>
      <c r="W399" s="27"/>
      <c r="X399" s="27"/>
      <c r="Y399" s="17"/>
      <c r="Z399" s="16">
        <f t="shared" si="57"/>
        <v>0</v>
      </c>
      <c r="AA399" s="17"/>
      <c r="AB399" s="27"/>
      <c r="AC399" s="27"/>
      <c r="AD399" s="27"/>
      <c r="AE399" s="27"/>
      <c r="AF399" s="27"/>
      <c r="AG399" s="27"/>
      <c r="AH399" s="27"/>
      <c r="AI399" s="27"/>
      <c r="AJ399" s="27"/>
      <c r="AK399" s="27"/>
      <c r="AL399" s="27"/>
      <c r="AM399" s="27"/>
      <c r="AN399" s="17"/>
      <c r="AO399" s="16">
        <f t="shared" si="58"/>
        <v>0</v>
      </c>
      <c r="AP399" s="18"/>
      <c r="AQ399" s="4"/>
      <c r="AR399" s="39" t="str">
        <f t="shared" si="55"/>
        <v/>
      </c>
      <c r="AS399" s="28">
        <f t="shared" si="59"/>
        <v>0</v>
      </c>
      <c r="AT399" s="4"/>
      <c r="AU399" s="4"/>
      <c r="AV399" s="4"/>
      <c r="AW399" s="4"/>
      <c r="AX399" s="4"/>
      <c r="AY399" s="4"/>
    </row>
    <row r="400" spans="1:51">
      <c r="A400" s="41"/>
      <c r="B400" s="15" t="str">
        <f>IFERROR(VLOOKUP(A400,Tableau1[[#All],[N°Article]:[Libellé]],2,FALSE),"")</f>
        <v/>
      </c>
      <c r="C400" s="27"/>
      <c r="D400" s="27"/>
      <c r="E400" s="27"/>
      <c r="F400" s="27"/>
      <c r="G400" s="27"/>
      <c r="H400" s="27"/>
      <c r="I400" s="27"/>
      <c r="J400" s="27"/>
      <c r="K400" s="27"/>
      <c r="L400" s="27"/>
      <c r="M400" s="17"/>
      <c r="N400" s="16">
        <f t="shared" si="56"/>
        <v>0</v>
      </c>
      <c r="O400" s="17"/>
      <c r="P400" s="27"/>
      <c r="Q400" s="27"/>
      <c r="R400" s="27"/>
      <c r="S400" s="27"/>
      <c r="T400" s="27"/>
      <c r="U400" s="27"/>
      <c r="V400" s="27"/>
      <c r="W400" s="27"/>
      <c r="X400" s="27"/>
      <c r="Y400" s="17"/>
      <c r="Z400" s="16">
        <f t="shared" si="57"/>
        <v>0</v>
      </c>
      <c r="AA400" s="17"/>
      <c r="AB400" s="27"/>
      <c r="AC400" s="27"/>
      <c r="AD400" s="27"/>
      <c r="AE400" s="27"/>
      <c r="AF400" s="27"/>
      <c r="AG400" s="27"/>
      <c r="AH400" s="27"/>
      <c r="AI400" s="27"/>
      <c r="AJ400" s="27"/>
      <c r="AK400" s="27"/>
      <c r="AL400" s="27"/>
      <c r="AM400" s="27"/>
      <c r="AN400" s="17"/>
      <c r="AO400" s="16">
        <f t="shared" si="58"/>
        <v>0</v>
      </c>
      <c r="AP400" s="18"/>
      <c r="AQ400" s="4"/>
      <c r="AR400" s="39" t="str">
        <f t="shared" si="55"/>
        <v/>
      </c>
      <c r="AS400" s="28">
        <f t="shared" si="59"/>
        <v>0</v>
      </c>
      <c r="AT400" s="4"/>
      <c r="AU400" s="4"/>
      <c r="AV400" s="4"/>
      <c r="AW400" s="4"/>
      <c r="AX400" s="4"/>
      <c r="AY400" s="4"/>
    </row>
    <row r="401" spans="1:51">
      <c r="A401" s="42"/>
      <c r="B401" s="15" t="str">
        <f>IFERROR(VLOOKUP(A401,Tableau1[[#All],[N°Article]:[Libellé]],2,FALSE),"")</f>
        <v/>
      </c>
      <c r="C401" s="27"/>
      <c r="D401" s="27"/>
      <c r="E401" s="27"/>
      <c r="F401" s="27"/>
      <c r="G401" s="27"/>
      <c r="H401" s="27"/>
      <c r="I401" s="27"/>
      <c r="J401" s="27"/>
      <c r="K401" s="27"/>
      <c r="L401" s="27"/>
      <c r="M401" s="17"/>
      <c r="N401" s="16">
        <f t="shared" si="56"/>
        <v>0</v>
      </c>
      <c r="O401" s="17"/>
      <c r="P401" s="27"/>
      <c r="Q401" s="27"/>
      <c r="R401" s="27"/>
      <c r="S401" s="27"/>
      <c r="T401" s="27"/>
      <c r="U401" s="27"/>
      <c r="V401" s="27"/>
      <c r="W401" s="27"/>
      <c r="X401" s="27"/>
      <c r="Y401" s="17"/>
      <c r="Z401" s="16">
        <f t="shared" si="57"/>
        <v>0</v>
      </c>
      <c r="AA401" s="17"/>
      <c r="AB401" s="27"/>
      <c r="AC401" s="27"/>
      <c r="AD401" s="27"/>
      <c r="AE401" s="27"/>
      <c r="AF401" s="27"/>
      <c r="AG401" s="27"/>
      <c r="AH401" s="27"/>
      <c r="AI401" s="27"/>
      <c r="AJ401" s="27"/>
      <c r="AK401" s="27"/>
      <c r="AL401" s="27"/>
      <c r="AM401" s="27"/>
      <c r="AN401" s="17"/>
      <c r="AO401" s="16">
        <f t="shared" si="58"/>
        <v>0</v>
      </c>
      <c r="AP401" s="18"/>
      <c r="AQ401" s="4"/>
      <c r="AR401" s="39" t="str">
        <f t="shared" si="55"/>
        <v/>
      </c>
      <c r="AS401" s="28">
        <f t="shared" si="59"/>
        <v>0</v>
      </c>
      <c r="AT401" s="4"/>
      <c r="AU401" s="4"/>
      <c r="AV401" s="4"/>
      <c r="AW401" s="4"/>
      <c r="AX401" s="4"/>
      <c r="AY401" s="4"/>
    </row>
    <row r="402" spans="1:51">
      <c r="A402" s="42"/>
      <c r="B402" s="15" t="str">
        <f>IFERROR(VLOOKUP(A402,Tableau1[[#All],[N°Article]:[Libellé]],2,FALSE),"")</f>
        <v/>
      </c>
      <c r="C402" s="27"/>
      <c r="D402" s="27"/>
      <c r="E402" s="27"/>
      <c r="F402" s="27"/>
      <c r="G402" s="27"/>
      <c r="H402" s="27"/>
      <c r="I402" s="27"/>
      <c r="J402" s="27"/>
      <c r="K402" s="27"/>
      <c r="L402" s="27"/>
      <c r="M402" s="17"/>
      <c r="N402" s="16">
        <f t="shared" si="56"/>
        <v>0</v>
      </c>
      <c r="O402" s="17"/>
      <c r="P402" s="27"/>
      <c r="Q402" s="27"/>
      <c r="R402" s="27"/>
      <c r="S402" s="27"/>
      <c r="T402" s="27"/>
      <c r="U402" s="27"/>
      <c r="V402" s="27"/>
      <c r="W402" s="27"/>
      <c r="X402" s="27"/>
      <c r="Y402" s="17"/>
      <c r="Z402" s="16">
        <f t="shared" si="57"/>
        <v>0</v>
      </c>
      <c r="AA402" s="17"/>
      <c r="AB402" s="27"/>
      <c r="AC402" s="27"/>
      <c r="AD402" s="27"/>
      <c r="AE402" s="27"/>
      <c r="AF402" s="27"/>
      <c r="AG402" s="27"/>
      <c r="AH402" s="27"/>
      <c r="AI402" s="27"/>
      <c r="AJ402" s="27"/>
      <c r="AK402" s="27"/>
      <c r="AL402" s="27"/>
      <c r="AM402" s="27"/>
      <c r="AN402" s="17"/>
      <c r="AO402" s="16">
        <f t="shared" si="58"/>
        <v>0</v>
      </c>
      <c r="AP402" s="18"/>
      <c r="AQ402" s="4"/>
      <c r="AR402" s="39" t="str">
        <f t="shared" si="55"/>
        <v/>
      </c>
      <c r="AS402" s="28">
        <f t="shared" si="59"/>
        <v>0</v>
      </c>
      <c r="AT402" s="4"/>
      <c r="AU402" s="4"/>
      <c r="AV402" s="4"/>
      <c r="AW402" s="4"/>
      <c r="AX402" s="4"/>
      <c r="AY402" s="4"/>
    </row>
    <row r="403" spans="1:51">
      <c r="A403" s="42"/>
      <c r="B403" s="15" t="str">
        <f>IFERROR(VLOOKUP(A403,Tableau1[[#All],[N°Article]:[Libellé]],2,FALSE),"")</f>
        <v/>
      </c>
      <c r="C403" s="27"/>
      <c r="D403" s="27"/>
      <c r="E403" s="27"/>
      <c r="F403" s="27"/>
      <c r="G403" s="27"/>
      <c r="H403" s="27"/>
      <c r="I403" s="27"/>
      <c r="J403" s="27"/>
      <c r="K403" s="27"/>
      <c r="L403" s="27"/>
      <c r="M403" s="17"/>
      <c r="N403" s="16">
        <f t="shared" si="56"/>
        <v>0</v>
      </c>
      <c r="O403" s="17"/>
      <c r="P403" s="27"/>
      <c r="Q403" s="27"/>
      <c r="R403" s="27"/>
      <c r="S403" s="27"/>
      <c r="T403" s="27"/>
      <c r="U403" s="27"/>
      <c r="V403" s="27"/>
      <c r="W403" s="27"/>
      <c r="X403" s="27"/>
      <c r="Y403" s="17"/>
      <c r="Z403" s="16">
        <f t="shared" si="57"/>
        <v>0</v>
      </c>
      <c r="AA403" s="17"/>
      <c r="AB403" s="27"/>
      <c r="AC403" s="27"/>
      <c r="AD403" s="27"/>
      <c r="AE403" s="27"/>
      <c r="AF403" s="27"/>
      <c r="AG403" s="27"/>
      <c r="AH403" s="27"/>
      <c r="AI403" s="27"/>
      <c r="AJ403" s="27"/>
      <c r="AK403" s="27"/>
      <c r="AL403" s="27"/>
      <c r="AM403" s="27"/>
      <c r="AN403" s="17"/>
      <c r="AO403" s="16">
        <f t="shared" si="58"/>
        <v>0</v>
      </c>
      <c r="AP403" s="18"/>
      <c r="AQ403" s="4"/>
      <c r="AR403" s="39" t="str">
        <f t="shared" si="55"/>
        <v/>
      </c>
      <c r="AS403" s="28">
        <f t="shared" si="59"/>
        <v>0</v>
      </c>
      <c r="AT403" s="4"/>
      <c r="AU403" s="4"/>
      <c r="AV403" s="4"/>
      <c r="AW403" s="4"/>
      <c r="AX403" s="4"/>
      <c r="AY403" s="4"/>
    </row>
    <row r="404" spans="1:51">
      <c r="A404" s="42"/>
      <c r="B404" s="15" t="str">
        <f>IFERROR(VLOOKUP(A404,Tableau1[[#All],[N°Article]:[Libellé]],2,FALSE),"")</f>
        <v/>
      </c>
      <c r="C404" s="27"/>
      <c r="D404" s="27"/>
      <c r="E404" s="27"/>
      <c r="F404" s="27"/>
      <c r="G404" s="27"/>
      <c r="H404" s="27"/>
      <c r="I404" s="27"/>
      <c r="J404" s="27"/>
      <c r="K404" s="27"/>
      <c r="L404" s="27"/>
      <c r="M404" s="17"/>
      <c r="N404" s="16">
        <f t="shared" si="56"/>
        <v>0</v>
      </c>
      <c r="O404" s="17"/>
      <c r="P404" s="27"/>
      <c r="Q404" s="27"/>
      <c r="R404" s="27"/>
      <c r="S404" s="27"/>
      <c r="T404" s="27"/>
      <c r="U404" s="27"/>
      <c r="V404" s="27"/>
      <c r="W404" s="27"/>
      <c r="X404" s="27"/>
      <c r="Y404" s="17"/>
      <c r="Z404" s="16">
        <f t="shared" si="57"/>
        <v>0</v>
      </c>
      <c r="AA404" s="17"/>
      <c r="AB404" s="27"/>
      <c r="AC404" s="27"/>
      <c r="AD404" s="27"/>
      <c r="AE404" s="27"/>
      <c r="AF404" s="27"/>
      <c r="AG404" s="27"/>
      <c r="AH404" s="27"/>
      <c r="AI404" s="27"/>
      <c r="AJ404" s="27"/>
      <c r="AK404" s="27"/>
      <c r="AL404" s="27"/>
      <c r="AM404" s="27"/>
      <c r="AN404" s="17"/>
      <c r="AO404" s="16">
        <f t="shared" si="58"/>
        <v>0</v>
      </c>
      <c r="AP404" s="18"/>
      <c r="AQ404" s="4"/>
      <c r="AR404" s="39" t="str">
        <f t="shared" si="55"/>
        <v/>
      </c>
      <c r="AS404" s="28">
        <f t="shared" si="59"/>
        <v>0</v>
      </c>
      <c r="AT404" s="4"/>
      <c r="AU404" s="4"/>
      <c r="AV404" s="4"/>
      <c r="AW404" s="4"/>
      <c r="AX404" s="4"/>
      <c r="AY404" s="4"/>
    </row>
    <row r="405" spans="1:51">
      <c r="A405" s="42"/>
      <c r="B405" s="15" t="str">
        <f>IFERROR(VLOOKUP(A405,Tableau1[[#All],[N°Article]:[Libellé]],2,FALSE),"")</f>
        <v/>
      </c>
      <c r="C405" s="27"/>
      <c r="D405" s="27"/>
      <c r="E405" s="27"/>
      <c r="F405" s="27"/>
      <c r="G405" s="27"/>
      <c r="H405" s="27"/>
      <c r="I405" s="27"/>
      <c r="J405" s="27"/>
      <c r="K405" s="27"/>
      <c r="L405" s="27"/>
      <c r="M405" s="17"/>
      <c r="N405" s="16">
        <f t="shared" si="56"/>
        <v>0</v>
      </c>
      <c r="O405" s="17"/>
      <c r="P405" s="27"/>
      <c r="Q405" s="27"/>
      <c r="R405" s="27"/>
      <c r="S405" s="27"/>
      <c r="T405" s="27"/>
      <c r="U405" s="27"/>
      <c r="V405" s="27"/>
      <c r="W405" s="27"/>
      <c r="X405" s="27"/>
      <c r="Y405" s="17"/>
      <c r="Z405" s="16">
        <f t="shared" si="57"/>
        <v>0</v>
      </c>
      <c r="AA405" s="17"/>
      <c r="AB405" s="27"/>
      <c r="AC405" s="27"/>
      <c r="AD405" s="27"/>
      <c r="AE405" s="27"/>
      <c r="AF405" s="27"/>
      <c r="AG405" s="27"/>
      <c r="AH405" s="27"/>
      <c r="AI405" s="27"/>
      <c r="AJ405" s="27"/>
      <c r="AK405" s="27"/>
      <c r="AL405" s="27"/>
      <c r="AM405" s="27"/>
      <c r="AN405" s="17"/>
      <c r="AO405" s="16">
        <f t="shared" si="58"/>
        <v>0</v>
      </c>
      <c r="AP405" s="18"/>
      <c r="AQ405" s="4"/>
      <c r="AR405" s="39" t="str">
        <f t="shared" si="55"/>
        <v/>
      </c>
      <c r="AS405" s="28">
        <f t="shared" si="59"/>
        <v>0</v>
      </c>
      <c r="AT405" s="4"/>
      <c r="AU405" s="4"/>
      <c r="AV405" s="4"/>
      <c r="AW405" s="4"/>
      <c r="AX405" s="4"/>
      <c r="AY405" s="4"/>
    </row>
    <row r="406" spans="1:51">
      <c r="A406" s="42"/>
      <c r="B406" s="15" t="str">
        <f>IFERROR(VLOOKUP(A406,Tableau1[[#All],[N°Article]:[Libellé]],2,FALSE),"")</f>
        <v/>
      </c>
      <c r="C406" s="27"/>
      <c r="D406" s="27"/>
      <c r="E406" s="27"/>
      <c r="F406" s="27"/>
      <c r="G406" s="27"/>
      <c r="H406" s="27"/>
      <c r="I406" s="27"/>
      <c r="J406" s="27"/>
      <c r="K406" s="27"/>
      <c r="L406" s="27"/>
      <c r="M406" s="17"/>
      <c r="N406" s="16">
        <f t="shared" si="56"/>
        <v>0</v>
      </c>
      <c r="O406" s="17"/>
      <c r="P406" s="27"/>
      <c r="Q406" s="27"/>
      <c r="R406" s="27"/>
      <c r="S406" s="27"/>
      <c r="T406" s="27"/>
      <c r="U406" s="27"/>
      <c r="V406" s="27"/>
      <c r="W406" s="27"/>
      <c r="X406" s="27"/>
      <c r="Y406" s="17"/>
      <c r="Z406" s="16">
        <f t="shared" si="57"/>
        <v>0</v>
      </c>
      <c r="AA406" s="17"/>
      <c r="AB406" s="27"/>
      <c r="AC406" s="27"/>
      <c r="AD406" s="27"/>
      <c r="AE406" s="27"/>
      <c r="AF406" s="27"/>
      <c r="AG406" s="27"/>
      <c r="AH406" s="27"/>
      <c r="AI406" s="27"/>
      <c r="AJ406" s="27"/>
      <c r="AK406" s="27"/>
      <c r="AL406" s="27"/>
      <c r="AM406" s="27"/>
      <c r="AN406" s="17"/>
      <c r="AO406" s="16">
        <f t="shared" si="58"/>
        <v>0</v>
      </c>
      <c r="AP406" s="18"/>
      <c r="AQ406" s="4"/>
      <c r="AR406" s="39" t="str">
        <f t="shared" si="55"/>
        <v/>
      </c>
      <c r="AS406" s="28">
        <f t="shared" si="59"/>
        <v>0</v>
      </c>
      <c r="AT406" s="4"/>
      <c r="AU406" s="4"/>
      <c r="AV406" s="4"/>
      <c r="AW406" s="4"/>
      <c r="AX406" s="4"/>
      <c r="AY406" s="4"/>
    </row>
    <row r="407" spans="1:51">
      <c r="A407" s="42"/>
      <c r="B407" s="15" t="str">
        <f>IFERROR(VLOOKUP(A407,Tableau1[[#All],[N°Article]:[Libellé]],2,FALSE),"")</f>
        <v/>
      </c>
      <c r="C407" s="27"/>
      <c r="D407" s="27"/>
      <c r="E407" s="27"/>
      <c r="F407" s="27"/>
      <c r="G407" s="27"/>
      <c r="H407" s="27"/>
      <c r="I407" s="27"/>
      <c r="J407" s="27"/>
      <c r="K407" s="27"/>
      <c r="L407" s="27"/>
      <c r="M407" s="17"/>
      <c r="N407" s="16">
        <f t="shared" si="56"/>
        <v>0</v>
      </c>
      <c r="O407" s="17"/>
      <c r="P407" s="27"/>
      <c r="Q407" s="27"/>
      <c r="R407" s="27"/>
      <c r="S407" s="27"/>
      <c r="T407" s="27"/>
      <c r="U407" s="27"/>
      <c r="V407" s="27"/>
      <c r="W407" s="27"/>
      <c r="X407" s="27"/>
      <c r="Y407" s="17"/>
      <c r="Z407" s="16">
        <f t="shared" si="57"/>
        <v>0</v>
      </c>
      <c r="AA407" s="17"/>
      <c r="AB407" s="27"/>
      <c r="AC407" s="27"/>
      <c r="AD407" s="27"/>
      <c r="AE407" s="27"/>
      <c r="AF407" s="27"/>
      <c r="AG407" s="27"/>
      <c r="AH407" s="27"/>
      <c r="AI407" s="27"/>
      <c r="AJ407" s="27"/>
      <c r="AK407" s="27"/>
      <c r="AL407" s="27"/>
      <c r="AM407" s="27"/>
      <c r="AN407" s="17"/>
      <c r="AO407" s="16">
        <f t="shared" si="58"/>
        <v>0</v>
      </c>
      <c r="AP407" s="18"/>
      <c r="AQ407" s="4"/>
      <c r="AR407" s="39" t="str">
        <f t="shared" si="55"/>
        <v/>
      </c>
      <c r="AS407" s="28">
        <f t="shared" si="59"/>
        <v>0</v>
      </c>
      <c r="AT407" s="4"/>
      <c r="AU407" s="4"/>
      <c r="AV407" s="4"/>
      <c r="AW407" s="4"/>
      <c r="AX407" s="4"/>
      <c r="AY407" s="4"/>
    </row>
    <row r="408" spans="1:51">
      <c r="A408" s="43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  <c r="AK408" s="4"/>
      <c r="AL408" s="4"/>
      <c r="AM408" s="4"/>
      <c r="AN408" s="4"/>
      <c r="AO408" s="4"/>
      <c r="AP408" s="19"/>
      <c r="AQ408" s="4"/>
      <c r="AR408" s="4"/>
      <c r="AS408" s="4"/>
      <c r="AT408" s="4"/>
      <c r="AU408" s="4"/>
      <c r="AV408" s="4"/>
      <c r="AW408" s="4"/>
      <c r="AX408" s="4"/>
      <c r="AY408" s="4"/>
    </row>
  </sheetData>
  <dataValidations count="2">
    <dataValidation type="whole" errorStyle="information" allowBlank="1" showInputMessage="1" showErrorMessage="1" errorTitle="Oups !" error="Valeur attendue dans la cellule entre 0 &amp; 5000" promptTitle="Valeur attendue" prompt="La valeur tapée dans la cellule doit être comprise entre 0 &amp; 5000" sqref="C4:L33 AB4:AM33 P4:X33 C38:L67 P378:X407 P38:X67 C72:L101 AB72:AM101 P72:X101 C106:L135 AB38:AJ67 P106:X135 C140:L169 AB140:AM169 P140:X169 C174:L203 AB106:AL135 P174:X203 C208:L237 AB208:AM237 P208:X237 C242:L271 AB242:AM271 P242:X271 C276:L305 AB174:AL203 P276:X305 C310:L339 AB310:AM339 P310:X339 C344:L373 AB276:AL305 P344:X373 C378:L407 AB378:AM407 AB344:AL373">
      <formula1>0</formula1>
      <formula2>5000</formula2>
    </dataValidation>
    <dataValidation errorStyle="information" allowBlank="1" errorTitle="Oups !" error="Valeur attendue dans la cellule entre 0 &amp; 500" promptTitle="Valeur attendue" prompt="La valeur tapée dans la cellule doit être comprise entre 0 &amp; 500" sqref="M4:O33 AN4:AP33 Y4:AA33 M38:O67 AN38:AP67 Y38:AA67 M72:O101 AN72:AP101 Y72:AA101 M106:O135 AN106:AP135 Y106:AA135 M140:O169 AN140:AP169 Y140:AA169 M174:O203 AN174:AP203 Y174:AA203 M208:O237 AN208:AP237 Y208:AA237 M242:O271 AN242:AP271 Y242:AA271 M276:O305 AN276:AP305 Y276:AA305 M310:O339 AN310:AP339 Y310:AA339 M344:O373 AN344:AP373 Y344:AA373 M378:O407 AN378:AP407 Y378:AA407"/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L46"/>
  <sheetViews>
    <sheetView zoomScale="90" zoomScaleNormal="90" workbookViewId="0">
      <selection activeCell="H26" sqref="H26"/>
    </sheetView>
  </sheetViews>
  <sheetFormatPr baseColWidth="10" defaultRowHeight="15"/>
  <cols>
    <col min="1" max="1" width="11.42578125" style="1"/>
    <col min="2" max="2" width="21.42578125" customWidth="1"/>
    <col min="3" max="4" width="9.28515625" customWidth="1"/>
    <col min="5" max="5" width="10" customWidth="1"/>
  </cols>
  <sheetData>
    <row r="1" spans="1:12">
      <c r="A1" s="49" t="s">
        <v>9</v>
      </c>
      <c r="B1" s="4"/>
      <c r="C1" s="4"/>
      <c r="D1" s="4"/>
      <c r="E1" s="4"/>
      <c r="F1" s="4"/>
      <c r="G1" s="4"/>
      <c r="H1" s="4"/>
      <c r="I1" s="5" t="s">
        <v>13</v>
      </c>
    </row>
    <row r="2" spans="1:12">
      <c r="A2" s="49" t="s">
        <v>10</v>
      </c>
      <c r="B2" s="4"/>
      <c r="C2" s="4"/>
      <c r="D2" s="4"/>
      <c r="E2" s="4"/>
      <c r="F2" s="4"/>
      <c r="G2" s="4"/>
      <c r="H2" s="4"/>
      <c r="I2" s="5" t="s">
        <v>10</v>
      </c>
    </row>
    <row r="3" spans="1:12">
      <c r="A3" s="49" t="s">
        <v>11</v>
      </c>
      <c r="B3" s="4"/>
      <c r="C3" s="4"/>
      <c r="D3" s="4"/>
      <c r="E3" s="4"/>
      <c r="F3" s="4"/>
      <c r="G3" s="4"/>
      <c r="H3" s="4"/>
      <c r="I3" s="5" t="s">
        <v>11</v>
      </c>
    </row>
    <row r="4" spans="1:12">
      <c r="A4" s="49" t="s">
        <v>12</v>
      </c>
      <c r="B4" s="4"/>
      <c r="C4" s="4"/>
      <c r="D4" s="4"/>
      <c r="E4" s="4"/>
      <c r="F4" s="4"/>
      <c r="G4" s="4"/>
      <c r="H4" s="4"/>
      <c r="I4" s="5" t="s">
        <v>12</v>
      </c>
    </row>
    <row r="5" spans="1:12">
      <c r="A5" s="49" t="s">
        <v>14</v>
      </c>
      <c r="B5" s="4"/>
      <c r="C5" s="4"/>
      <c r="D5" s="4"/>
      <c r="E5" s="4"/>
      <c r="F5" s="4"/>
      <c r="G5" s="4"/>
      <c r="H5" s="4"/>
      <c r="I5" s="5" t="s">
        <v>14</v>
      </c>
    </row>
    <row r="6" spans="1:12">
      <c r="A6" s="49" t="s">
        <v>15</v>
      </c>
      <c r="B6" s="4"/>
      <c r="C6" s="4"/>
      <c r="D6" s="4"/>
      <c r="E6" s="4"/>
      <c r="F6" s="4"/>
      <c r="G6" s="4"/>
      <c r="H6" s="4"/>
      <c r="I6" s="5" t="s">
        <v>15</v>
      </c>
    </row>
    <row r="7" spans="1:12" ht="15.75" thickBot="1">
      <c r="A7" s="6"/>
      <c r="B7" s="4"/>
      <c r="C7" s="4"/>
      <c r="D7" s="4"/>
      <c r="E7" s="4"/>
      <c r="F7" s="4"/>
      <c r="G7" s="4"/>
      <c r="H7" s="4"/>
      <c r="I7" s="4"/>
    </row>
    <row r="8" spans="1:12" ht="15.75" thickBot="1">
      <c r="A8" s="6"/>
      <c r="B8" s="4"/>
      <c r="C8" s="4"/>
      <c r="D8" s="4"/>
      <c r="E8" s="4"/>
      <c r="F8" s="5" t="s">
        <v>29</v>
      </c>
      <c r="G8" s="40" t="s">
        <v>31</v>
      </c>
      <c r="H8" s="5" t="s">
        <v>28</v>
      </c>
      <c r="I8" s="40" t="s">
        <v>30</v>
      </c>
    </row>
    <row r="9" spans="1:12">
      <c r="A9" s="6"/>
      <c r="B9" s="4"/>
      <c r="C9" s="4"/>
      <c r="D9" s="4"/>
      <c r="E9" s="4"/>
      <c r="F9" s="5" t="s">
        <v>17</v>
      </c>
      <c r="G9" s="7">
        <f>IF(OR($I$8=1,$I$8="Mois"),DATE(2015,VLOOKUP($G$8,Tableau2[#All],2,FALSE),1),IF($I$8=2,DATE(2015,VLOOKUP($G$8,Tableau2[#All],2,FALSE),11),IF($I$8=3,DATE(2015,VLOOKUP($G$8,Tableau2[#All],2,FALSE),21),"")))</f>
        <v>42005</v>
      </c>
      <c r="H9" s="6" t="s">
        <v>16</v>
      </c>
      <c r="I9" s="7">
        <f>IF($I$8=1,DATE(2015,VLOOKUP($G$8,Tableau2[#All],2,FALSE),10),IF($I$8=2,DATE(2015,VLOOKUP($G$8,Tableau2[#All],2,FALSE),20),IF(OR($I$8=3,$I$8="Mois"),EOMONTH(G9,0),"")))</f>
        <v>42035</v>
      </c>
    </row>
    <row r="10" spans="1:12" ht="15.75" thickBot="1">
      <c r="A10" s="6"/>
      <c r="B10" s="4"/>
      <c r="C10" s="4"/>
      <c r="D10" s="4"/>
      <c r="E10" s="4"/>
      <c r="F10" s="4"/>
      <c r="G10" s="4"/>
      <c r="H10" s="4"/>
      <c r="I10" s="4"/>
      <c r="L10" s="3"/>
    </row>
    <row r="11" spans="1:12" ht="38.25">
      <c r="A11" s="29" t="s">
        <v>55</v>
      </c>
      <c r="B11" s="44" t="s">
        <v>18</v>
      </c>
      <c r="C11" s="30" t="s">
        <v>19</v>
      </c>
      <c r="D11" s="30" t="s">
        <v>22</v>
      </c>
      <c r="E11" s="31" t="s">
        <v>23</v>
      </c>
      <c r="F11" s="31" t="s">
        <v>20</v>
      </c>
      <c r="G11" s="50" t="s">
        <v>56</v>
      </c>
      <c r="H11" s="31" t="s">
        <v>21</v>
      </c>
      <c r="I11" s="51" t="s">
        <v>57</v>
      </c>
    </row>
    <row r="12" spans="1:12">
      <c r="A12" s="47">
        <v>1234</v>
      </c>
      <c r="B12" s="45" t="str">
        <f>IFERROR(VLOOKUP(A12,Tableau1[[#All],[N°Article]:[Libellé]],2,FALSE),"")</f>
        <v>SERVIETTES 8/8</v>
      </c>
      <c r="C12" s="32">
        <f>IF($B12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12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>14</v>
      </c>
      <c r="D12" s="32">
        <f>IF($B12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12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>14</v>
      </c>
      <c r="E12" s="16">
        <f>IFERROR(D12-C12,0)</f>
        <v>0</v>
      </c>
      <c r="F12" s="33">
        <f>IFERROR(VLOOKUP(Delta!B12,Tableau1[[#All],[Libellé]:[Prix HT]],2,FALSE),0)</f>
        <v>1</v>
      </c>
      <c r="G12" s="33">
        <f>F12*1.055</f>
        <v>1.0549999999999999</v>
      </c>
      <c r="H12" s="33">
        <f>E12*F12</f>
        <v>0</v>
      </c>
      <c r="I12" s="34">
        <f>E12*G12</f>
        <v>0</v>
      </c>
    </row>
    <row r="13" spans="1:12">
      <c r="A13" s="47">
        <v>2345</v>
      </c>
      <c r="B13" s="45" t="str">
        <f>IFERROR(VLOOKUP(A13,Tableau1[[#All],[N°Article]:[Libellé]],2,FALSE),"")</f>
        <v>NAPPES 9/15</v>
      </c>
      <c r="C13" s="32">
        <f>IF($B13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13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>26</v>
      </c>
      <c r="D13" s="32">
        <f>IF($B13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13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>7</v>
      </c>
      <c r="E13" s="16">
        <f t="shared" ref="E13:E41" si="0">IFERROR(D13-C13,0)</f>
        <v>-19</v>
      </c>
      <c r="F13" s="33">
        <f>IFERROR(VLOOKUP(Delta!B13,Tableau1[[#All],[Libellé]:[Prix HT]],2,FALSE),0)</f>
        <v>2</v>
      </c>
      <c r="G13" s="33">
        <f t="shared" ref="G13:G41" si="1">F13*1.055</f>
        <v>2.11</v>
      </c>
      <c r="H13" s="33">
        <f t="shared" ref="H13:H41" si="2">E13*F13</f>
        <v>-38</v>
      </c>
      <c r="I13" s="34">
        <f t="shared" ref="I13:I41" si="3">E13*G13</f>
        <v>-40.089999999999996</v>
      </c>
    </row>
    <row r="14" spans="1:12">
      <c r="A14" s="47"/>
      <c r="B14" s="45" t="str">
        <f>IFERROR(VLOOKUP(A14,Tableau1[[#All],[N°Article]:[Libellé]],2,FALSE),"")</f>
        <v/>
      </c>
      <c r="C14" s="32" t="str">
        <f>IF($B14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14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14" s="32" t="str">
        <f>IF($B14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14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14" s="16">
        <f t="shared" si="0"/>
        <v>0</v>
      </c>
      <c r="F14" s="33">
        <f>IFERROR(VLOOKUP(Delta!B14,Tableau1[[#All],[Libellé]:[Prix HT]],2,FALSE),0)</f>
        <v>0</v>
      </c>
      <c r="G14" s="33">
        <f t="shared" si="1"/>
        <v>0</v>
      </c>
      <c r="H14" s="33">
        <f t="shared" si="2"/>
        <v>0</v>
      </c>
      <c r="I14" s="34">
        <f t="shared" si="3"/>
        <v>0</v>
      </c>
    </row>
    <row r="15" spans="1:12">
      <c r="A15" s="47"/>
      <c r="B15" s="45" t="str">
        <f>IFERROR(VLOOKUP(A15,Tableau1[[#All],[N°Article]:[Libellé]],2,FALSE),"")</f>
        <v/>
      </c>
      <c r="C15" s="32" t="str">
        <f>IF($B15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15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15" s="32" t="str">
        <f>IF($B15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15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15" s="16">
        <f t="shared" si="0"/>
        <v>0</v>
      </c>
      <c r="F15" s="33">
        <f>IFERROR(VLOOKUP(Delta!B15,Tableau1[[#All],[Libellé]:[Prix HT]],2,FALSE),0)</f>
        <v>0</v>
      </c>
      <c r="G15" s="33">
        <f t="shared" si="1"/>
        <v>0</v>
      </c>
      <c r="H15" s="33">
        <f t="shared" si="2"/>
        <v>0</v>
      </c>
      <c r="I15" s="34">
        <f t="shared" si="3"/>
        <v>0</v>
      </c>
    </row>
    <row r="16" spans="1:12">
      <c r="A16" s="47"/>
      <c r="B16" s="45" t="str">
        <f>IFERROR(VLOOKUP(A16,Tableau1[[#All],[N°Article]:[Libellé]],2,FALSE),"")</f>
        <v/>
      </c>
      <c r="C16" s="32" t="str">
        <f>IF($B16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16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16" s="32" t="str">
        <f>IF($B16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16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16" s="16">
        <f t="shared" si="0"/>
        <v>0</v>
      </c>
      <c r="F16" s="33">
        <f>IFERROR(VLOOKUP(Delta!B16,Tableau1[[#All],[Libellé]:[Prix HT]],2,FALSE),0)</f>
        <v>0</v>
      </c>
      <c r="G16" s="33">
        <f t="shared" si="1"/>
        <v>0</v>
      </c>
      <c r="H16" s="33">
        <f t="shared" si="2"/>
        <v>0</v>
      </c>
      <c r="I16" s="34">
        <f t="shared" si="3"/>
        <v>0</v>
      </c>
    </row>
    <row r="17" spans="1:9">
      <c r="A17" s="47"/>
      <c r="B17" s="45" t="str">
        <f>IFERROR(VLOOKUP(A17,Tableau1[[#All],[N°Article]:[Libellé]],2,FALSE),"")</f>
        <v/>
      </c>
      <c r="C17" s="32" t="str">
        <f>IF($B17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17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17" s="32" t="str">
        <f>IF($B17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17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17" s="16">
        <f t="shared" si="0"/>
        <v>0</v>
      </c>
      <c r="F17" s="33">
        <f>IFERROR(VLOOKUP(Delta!B17,Tableau1[[#All],[Libellé]:[Prix HT]],2,FALSE),0)</f>
        <v>0</v>
      </c>
      <c r="G17" s="33">
        <f t="shared" si="1"/>
        <v>0</v>
      </c>
      <c r="H17" s="33">
        <f t="shared" si="2"/>
        <v>0</v>
      </c>
      <c r="I17" s="34">
        <f t="shared" si="3"/>
        <v>0</v>
      </c>
    </row>
    <row r="18" spans="1:9">
      <c r="A18" s="47"/>
      <c r="B18" s="45" t="str">
        <f>IFERROR(VLOOKUP(A18,Tableau1[[#All],[N°Article]:[Libellé]],2,FALSE),"")</f>
        <v/>
      </c>
      <c r="C18" s="32" t="str">
        <f>IF($B18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18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18" s="32" t="str">
        <f>IF($B18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18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18" s="16">
        <f t="shared" si="0"/>
        <v>0</v>
      </c>
      <c r="F18" s="33">
        <f>IFERROR(VLOOKUP(Delta!B18,Tableau1[[#All],[Libellé]:[Prix HT]],2,FALSE),0)</f>
        <v>0</v>
      </c>
      <c r="G18" s="33">
        <f t="shared" si="1"/>
        <v>0</v>
      </c>
      <c r="H18" s="33">
        <f t="shared" si="2"/>
        <v>0</v>
      </c>
      <c r="I18" s="34">
        <f t="shared" si="3"/>
        <v>0</v>
      </c>
    </row>
    <row r="19" spans="1:9">
      <c r="A19" s="47"/>
      <c r="B19" s="45" t="str">
        <f>IFERROR(VLOOKUP(A19,Tableau1[[#All],[N°Article]:[Libellé]],2,FALSE),"")</f>
        <v/>
      </c>
      <c r="C19" s="32" t="str">
        <f>IF($B19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19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19" s="32" t="str">
        <f>IF($B19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19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19" s="16">
        <f t="shared" si="0"/>
        <v>0</v>
      </c>
      <c r="F19" s="33">
        <f>IFERROR(VLOOKUP(Delta!B19,Tableau1[[#All],[Libellé]:[Prix HT]],2,FALSE),0)</f>
        <v>0</v>
      </c>
      <c r="G19" s="33">
        <f t="shared" si="1"/>
        <v>0</v>
      </c>
      <c r="H19" s="33">
        <f t="shared" si="2"/>
        <v>0</v>
      </c>
      <c r="I19" s="34">
        <f t="shared" si="3"/>
        <v>0</v>
      </c>
    </row>
    <row r="20" spans="1:9">
      <c r="A20" s="47"/>
      <c r="B20" s="45" t="str">
        <f>IFERROR(VLOOKUP(A20,Tableau1[[#All],[N°Article]:[Libellé]],2,FALSE),"")</f>
        <v/>
      </c>
      <c r="C20" s="32" t="str">
        <f>IF($B20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20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0" s="32" t="str">
        <f>IF($B20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20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0" s="16">
        <f t="shared" ref="E20:E25" si="4">IFERROR(D20-C20,0)</f>
        <v>0</v>
      </c>
      <c r="F20" s="33">
        <f>IFERROR(VLOOKUP(Delta!B20,Tableau1[[#All],[Libellé]:[Prix HT]],2,FALSE),0)</f>
        <v>0</v>
      </c>
      <c r="G20" s="33">
        <f t="shared" si="1"/>
        <v>0</v>
      </c>
      <c r="H20" s="33">
        <f t="shared" ref="H20:H25" si="5">E20*F20</f>
        <v>0</v>
      </c>
      <c r="I20" s="34">
        <f t="shared" ref="I20:I25" si="6">E20*G20</f>
        <v>0</v>
      </c>
    </row>
    <row r="21" spans="1:9">
      <c r="A21" s="47"/>
      <c r="B21" s="45" t="str">
        <f>IFERROR(VLOOKUP(A21,Tableau1[[#All],[N°Article]:[Libellé]],2,FALSE),"")</f>
        <v/>
      </c>
      <c r="C21" s="32" t="str">
        <f>IF($B21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21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1" s="32" t="str">
        <f>IF($B21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21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1" s="16">
        <f t="shared" si="4"/>
        <v>0</v>
      </c>
      <c r="F21" s="33">
        <f>IFERROR(VLOOKUP(Delta!B21,Tableau1[[#All],[Libellé]:[Prix HT]],2,FALSE),0)</f>
        <v>0</v>
      </c>
      <c r="G21" s="33">
        <f t="shared" si="1"/>
        <v>0</v>
      </c>
      <c r="H21" s="33">
        <f t="shared" si="5"/>
        <v>0</v>
      </c>
      <c r="I21" s="34">
        <f t="shared" si="6"/>
        <v>0</v>
      </c>
    </row>
    <row r="22" spans="1:9">
      <c r="A22" s="47"/>
      <c r="B22" s="45" t="str">
        <f>IFERROR(VLOOKUP(A22,Tableau1[[#All],[N°Article]:[Libellé]],2,FALSE),"")</f>
        <v/>
      </c>
      <c r="C22" s="32" t="str">
        <f>IF($B22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22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2" s="32" t="str">
        <f>IF($B22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22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2" s="16">
        <f t="shared" si="4"/>
        <v>0</v>
      </c>
      <c r="F22" s="33">
        <f>IFERROR(VLOOKUP(Delta!B22,Tableau1[[#All],[Libellé]:[Prix HT]],2,FALSE),0)</f>
        <v>0</v>
      </c>
      <c r="G22" s="33">
        <f t="shared" si="1"/>
        <v>0</v>
      </c>
      <c r="H22" s="33">
        <f t="shared" si="5"/>
        <v>0</v>
      </c>
      <c r="I22" s="34">
        <f t="shared" si="6"/>
        <v>0</v>
      </c>
    </row>
    <row r="23" spans="1:9">
      <c r="A23" s="47"/>
      <c r="B23" s="45" t="str">
        <f>IFERROR(VLOOKUP(A23,Tableau1[[#All],[N°Article]:[Libellé]],2,FALSE),"")</f>
        <v/>
      </c>
      <c r="C23" s="32" t="str">
        <f>IF($B23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23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3" s="32" t="str">
        <f>IF($B23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23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3" s="16">
        <f t="shared" si="4"/>
        <v>0</v>
      </c>
      <c r="F23" s="33">
        <f>IFERROR(VLOOKUP(Delta!B23,Tableau1[[#All],[Libellé]:[Prix HT]],2,FALSE),0)</f>
        <v>0</v>
      </c>
      <c r="G23" s="33">
        <f t="shared" si="1"/>
        <v>0</v>
      </c>
      <c r="H23" s="33">
        <f t="shared" si="5"/>
        <v>0</v>
      </c>
      <c r="I23" s="34">
        <f t="shared" si="6"/>
        <v>0</v>
      </c>
    </row>
    <row r="24" spans="1:9">
      <c r="A24" s="47"/>
      <c r="B24" s="45" t="str">
        <f>IFERROR(VLOOKUP(A24,Tableau1[[#All],[N°Article]:[Libellé]],2,FALSE),"")</f>
        <v/>
      </c>
      <c r="C24" s="32" t="str">
        <f>IF($B24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24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4" s="32" t="str">
        <f>IF($B24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24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4" s="16">
        <f t="shared" si="4"/>
        <v>0</v>
      </c>
      <c r="F24" s="33">
        <f>IFERROR(VLOOKUP(Delta!B24,Tableau1[[#All],[Libellé]:[Prix HT]],2,FALSE),0)</f>
        <v>0</v>
      </c>
      <c r="G24" s="33">
        <f t="shared" si="1"/>
        <v>0</v>
      </c>
      <c r="H24" s="33">
        <f t="shared" si="5"/>
        <v>0</v>
      </c>
      <c r="I24" s="34">
        <f t="shared" si="6"/>
        <v>0</v>
      </c>
    </row>
    <row r="25" spans="1:9">
      <c r="A25" s="47"/>
      <c r="B25" s="45" t="str">
        <f>IFERROR(VLOOKUP(A25,Tableau1[[#All],[N°Article]:[Libellé]],2,FALSE),"")</f>
        <v/>
      </c>
      <c r="C25" s="32" t="str">
        <f>IF($B25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25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5" s="32" t="str">
        <f>IF($B25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25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5" s="16">
        <f t="shared" si="4"/>
        <v>0</v>
      </c>
      <c r="F25" s="33">
        <f>IFERROR(VLOOKUP(Delta!B25,Tableau1[[#All],[Libellé]:[Prix HT]],2,FALSE),0)</f>
        <v>0</v>
      </c>
      <c r="G25" s="33">
        <f t="shared" si="1"/>
        <v>0</v>
      </c>
      <c r="H25" s="33">
        <f t="shared" si="5"/>
        <v>0</v>
      </c>
      <c r="I25" s="34">
        <f t="shared" si="6"/>
        <v>0</v>
      </c>
    </row>
    <row r="26" spans="1:9">
      <c r="A26" s="47"/>
      <c r="B26" s="45" t="str">
        <f>IFERROR(VLOOKUP(A26,Tableau1[[#All],[N°Article]:[Libellé]],2,FALSE),"")</f>
        <v/>
      </c>
      <c r="C26" s="32" t="str">
        <f>IF($B26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26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6" s="32" t="str">
        <f>IF($B26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26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6" s="16">
        <f t="shared" ref="E26:E31" si="7">IFERROR(D26-C26,0)</f>
        <v>0</v>
      </c>
      <c r="F26" s="33">
        <f>IFERROR(VLOOKUP(Delta!B26,Tableau1[[#All],[Libellé]:[Prix HT]],2,FALSE),0)</f>
        <v>0</v>
      </c>
      <c r="G26" s="33">
        <f t="shared" si="1"/>
        <v>0</v>
      </c>
      <c r="H26" s="33">
        <f t="shared" ref="H26:H31" si="8">E26*F26</f>
        <v>0</v>
      </c>
      <c r="I26" s="34">
        <f t="shared" ref="I26:I31" si="9">E26*G26</f>
        <v>0</v>
      </c>
    </row>
    <row r="27" spans="1:9">
      <c r="A27" s="47"/>
      <c r="B27" s="45" t="str">
        <f>IFERROR(VLOOKUP(A27,Tableau1[[#All],[N°Article]:[Libellé]],2,FALSE),"")</f>
        <v/>
      </c>
      <c r="C27" s="32" t="str">
        <f>IF($B27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27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7" s="32" t="str">
        <f>IF($B27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27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7" s="16">
        <f t="shared" si="7"/>
        <v>0</v>
      </c>
      <c r="F27" s="33">
        <f>IFERROR(VLOOKUP(Delta!B27,Tableau1[[#All],[Libellé]:[Prix HT]],2,FALSE),0)</f>
        <v>0</v>
      </c>
      <c r="G27" s="33">
        <f t="shared" si="1"/>
        <v>0</v>
      </c>
      <c r="H27" s="33">
        <f t="shared" si="8"/>
        <v>0</v>
      </c>
      <c r="I27" s="34">
        <f t="shared" si="9"/>
        <v>0</v>
      </c>
    </row>
    <row r="28" spans="1:9">
      <c r="A28" s="47"/>
      <c r="B28" s="45" t="str">
        <f>IFERROR(VLOOKUP(A28,Tableau1[[#All],[N°Article]:[Libellé]],2,FALSE),"")</f>
        <v/>
      </c>
      <c r="C28" s="32" t="str">
        <f>IF($B28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28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8" s="32" t="str">
        <f>IF($B28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28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8" s="16">
        <f t="shared" si="7"/>
        <v>0</v>
      </c>
      <c r="F28" s="33">
        <f>IFERROR(VLOOKUP(Delta!B28,Tableau1[[#All],[Libellé]:[Prix HT]],2,FALSE),0)</f>
        <v>0</v>
      </c>
      <c r="G28" s="33">
        <f t="shared" si="1"/>
        <v>0</v>
      </c>
      <c r="H28" s="33">
        <f t="shared" si="8"/>
        <v>0</v>
      </c>
      <c r="I28" s="34">
        <f t="shared" si="9"/>
        <v>0</v>
      </c>
    </row>
    <row r="29" spans="1:9">
      <c r="A29" s="47"/>
      <c r="B29" s="45" t="str">
        <f>IFERROR(VLOOKUP(A29,Tableau1[[#All],[N°Article]:[Libellé]],2,FALSE),"")</f>
        <v/>
      </c>
      <c r="C29" s="32" t="str">
        <f>IF($B29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29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29" s="32" t="str">
        <f>IF($B29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29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29" s="16">
        <f t="shared" si="7"/>
        <v>0</v>
      </c>
      <c r="F29" s="33">
        <f>IFERROR(VLOOKUP(Delta!B29,Tableau1[[#All],[Libellé]:[Prix HT]],2,FALSE),0)</f>
        <v>0</v>
      </c>
      <c r="G29" s="33">
        <f t="shared" si="1"/>
        <v>0</v>
      </c>
      <c r="H29" s="33">
        <f t="shared" si="8"/>
        <v>0</v>
      </c>
      <c r="I29" s="34">
        <f t="shared" si="9"/>
        <v>0</v>
      </c>
    </row>
    <row r="30" spans="1:9">
      <c r="A30" s="47"/>
      <c r="B30" s="45" t="str">
        <f>IFERROR(VLOOKUP(A30,Tableau1[[#All],[N°Article]:[Libellé]],2,FALSE),"")</f>
        <v/>
      </c>
      <c r="C30" s="32" t="str">
        <f>IF($B30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30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0" s="32" t="str">
        <f>IF($B30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30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0" s="16">
        <f t="shared" si="7"/>
        <v>0</v>
      </c>
      <c r="F30" s="33">
        <f>IFERROR(VLOOKUP(Delta!B30,Tableau1[[#All],[Libellé]:[Prix HT]],2,FALSE),0)</f>
        <v>0</v>
      </c>
      <c r="G30" s="33">
        <f t="shared" si="1"/>
        <v>0</v>
      </c>
      <c r="H30" s="33">
        <f t="shared" si="8"/>
        <v>0</v>
      </c>
      <c r="I30" s="34">
        <f t="shared" si="9"/>
        <v>0</v>
      </c>
    </row>
    <row r="31" spans="1:9">
      <c r="A31" s="47"/>
      <c r="B31" s="45" t="str">
        <f>IFERROR(VLOOKUP(A31,Tableau1[[#All],[N°Article]:[Libellé]],2,FALSE),"")</f>
        <v/>
      </c>
      <c r="C31" s="32" t="str">
        <f>IF($B31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31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1" s="32" t="str">
        <f>IF($B31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31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1" s="16">
        <f t="shared" si="7"/>
        <v>0</v>
      </c>
      <c r="F31" s="33">
        <f>IFERROR(VLOOKUP(Delta!B31,Tableau1[[#All],[Libellé]:[Prix HT]],2,FALSE),0)</f>
        <v>0</v>
      </c>
      <c r="G31" s="33">
        <f t="shared" si="1"/>
        <v>0</v>
      </c>
      <c r="H31" s="33">
        <f t="shared" si="8"/>
        <v>0</v>
      </c>
      <c r="I31" s="34">
        <f t="shared" si="9"/>
        <v>0</v>
      </c>
    </row>
    <row r="32" spans="1:9">
      <c r="A32" s="47"/>
      <c r="B32" s="45" t="str">
        <f>IFERROR(VLOOKUP(A32,Tableau1[[#All],[N°Article]:[Libellé]],2,FALSE),"")</f>
        <v/>
      </c>
      <c r="C32" s="32" t="str">
        <f>IF($B32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32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2" s="32" t="str">
        <f>IF($B32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32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2" s="16">
        <f t="shared" si="0"/>
        <v>0</v>
      </c>
      <c r="F32" s="33">
        <f>IFERROR(VLOOKUP(Delta!B32,Tableau1[[#All],[Libellé]:[Prix HT]],2,FALSE),0)</f>
        <v>0</v>
      </c>
      <c r="G32" s="33">
        <f t="shared" si="1"/>
        <v>0</v>
      </c>
      <c r="H32" s="33">
        <f t="shared" si="2"/>
        <v>0</v>
      </c>
      <c r="I32" s="34">
        <f t="shared" si="3"/>
        <v>0</v>
      </c>
    </row>
    <row r="33" spans="1:9">
      <c r="A33" s="47"/>
      <c r="B33" s="45" t="str">
        <f>IFERROR(VLOOKUP(A33,Tableau1[[#All],[N°Article]:[Libellé]],2,FALSE),"")</f>
        <v/>
      </c>
      <c r="C33" s="32" t="str">
        <f>IF($B33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33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3" s="32" t="str">
        <f>IF($B33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33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3" s="16">
        <f t="shared" si="0"/>
        <v>0</v>
      </c>
      <c r="F33" s="33">
        <f>IFERROR(VLOOKUP(Delta!B33,Tableau1[[#All],[Libellé]:[Prix HT]],2,FALSE),0)</f>
        <v>0</v>
      </c>
      <c r="G33" s="33">
        <f t="shared" si="1"/>
        <v>0</v>
      </c>
      <c r="H33" s="33">
        <f t="shared" si="2"/>
        <v>0</v>
      </c>
      <c r="I33" s="34">
        <f t="shared" si="3"/>
        <v>0</v>
      </c>
    </row>
    <row r="34" spans="1:9">
      <c r="A34" s="47"/>
      <c r="B34" s="45" t="str">
        <f>IFERROR(VLOOKUP(A34,Tableau1[[#All],[N°Article]:[Libellé]],2,FALSE),"")</f>
        <v/>
      </c>
      <c r="C34" s="32" t="str">
        <f>IF($B34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34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4" s="32" t="str">
        <f>IF($B34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34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4" s="16">
        <f t="shared" si="0"/>
        <v>0</v>
      </c>
      <c r="F34" s="33">
        <f>IFERROR(VLOOKUP(Delta!B34,Tableau1[[#All],[Libellé]:[Prix HT]],2,FALSE),0)</f>
        <v>0</v>
      </c>
      <c r="G34" s="33">
        <f t="shared" si="1"/>
        <v>0</v>
      </c>
      <c r="H34" s="33">
        <f t="shared" si="2"/>
        <v>0</v>
      </c>
      <c r="I34" s="34">
        <f t="shared" si="3"/>
        <v>0</v>
      </c>
    </row>
    <row r="35" spans="1:9">
      <c r="A35" s="47"/>
      <c r="B35" s="45" t="str">
        <f>IFERROR(VLOOKUP(A35,Tableau1[[#All],[N°Article]:[Libellé]],2,FALSE),"")</f>
        <v/>
      </c>
      <c r="C35" s="32" t="str">
        <f>IF($B35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35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5" s="32" t="str">
        <f>IF($B35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35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5" s="16">
        <f t="shared" ref="E35:E37" si="10">IFERROR(D35-C35,0)</f>
        <v>0</v>
      </c>
      <c r="F35" s="33">
        <f>IFERROR(VLOOKUP(Delta!B35,Tableau1[[#All],[Libellé]:[Prix HT]],2,FALSE),0)</f>
        <v>0</v>
      </c>
      <c r="G35" s="33">
        <f t="shared" si="1"/>
        <v>0</v>
      </c>
      <c r="H35" s="33">
        <f t="shared" ref="H35:H37" si="11">E35*F35</f>
        <v>0</v>
      </c>
      <c r="I35" s="34">
        <f t="shared" ref="I35:I37" si="12">E35*G35</f>
        <v>0</v>
      </c>
    </row>
    <row r="36" spans="1:9">
      <c r="A36" s="47"/>
      <c r="B36" s="45" t="str">
        <f>IFERROR(VLOOKUP(A36,Tableau1[[#All],[N°Article]:[Libellé]],2,FALSE),"")</f>
        <v/>
      </c>
      <c r="C36" s="32" t="str">
        <f>IF($B36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36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6" s="32" t="str">
        <f>IF($B36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36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6" s="16">
        <f t="shared" si="10"/>
        <v>0</v>
      </c>
      <c r="F36" s="33">
        <f>IFERROR(VLOOKUP(Delta!B36,Tableau1[[#All],[Libellé]:[Prix HT]],2,FALSE),0)</f>
        <v>0</v>
      </c>
      <c r="G36" s="33">
        <f t="shared" si="1"/>
        <v>0</v>
      </c>
      <c r="H36" s="33">
        <f t="shared" si="11"/>
        <v>0</v>
      </c>
      <c r="I36" s="34">
        <f t="shared" si="12"/>
        <v>0</v>
      </c>
    </row>
    <row r="37" spans="1:9">
      <c r="A37" s="47"/>
      <c r="B37" s="45" t="str">
        <f>IFERROR(VLOOKUP(A37,Tableau1[[#All],[N°Article]:[Libellé]],2,FALSE),"")</f>
        <v/>
      </c>
      <c r="C37" s="32" t="str">
        <f>IF($B37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37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7" s="32" t="str">
        <f>IF($B37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37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7" s="16">
        <f t="shared" si="10"/>
        <v>0</v>
      </c>
      <c r="F37" s="33">
        <f>IFERROR(VLOOKUP(Delta!B37,Tableau1[[#All],[Libellé]:[Prix HT]],2,FALSE),0)</f>
        <v>0</v>
      </c>
      <c r="G37" s="33">
        <f t="shared" si="1"/>
        <v>0</v>
      </c>
      <c r="H37" s="33">
        <f t="shared" si="11"/>
        <v>0</v>
      </c>
      <c r="I37" s="34">
        <f t="shared" si="12"/>
        <v>0</v>
      </c>
    </row>
    <row r="38" spans="1:9">
      <c r="A38" s="47"/>
      <c r="B38" s="45" t="str">
        <f>IFERROR(VLOOKUP(A38,Tableau1[[#All],[N°Article]:[Libellé]],2,FALSE),"")</f>
        <v/>
      </c>
      <c r="C38" s="32" t="str">
        <f>IF($B38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38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8" s="32" t="str">
        <f>IF($B38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38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8" s="16">
        <f t="shared" si="0"/>
        <v>0</v>
      </c>
      <c r="F38" s="33">
        <f>IFERROR(VLOOKUP(Delta!B38,Tableau1[[#All],[Libellé]:[Prix HT]],2,FALSE),0)</f>
        <v>0</v>
      </c>
      <c r="G38" s="33">
        <f t="shared" si="1"/>
        <v>0</v>
      </c>
      <c r="H38" s="33">
        <f t="shared" si="2"/>
        <v>0</v>
      </c>
      <c r="I38" s="34">
        <f t="shared" si="3"/>
        <v>0</v>
      </c>
    </row>
    <row r="39" spans="1:9">
      <c r="A39" s="47"/>
      <c r="B39" s="45" t="str">
        <f>IFERROR(VLOOKUP(A39,Tableau1[[#All],[N°Article]:[Libellé]],2,FALSE),"")</f>
        <v/>
      </c>
      <c r="C39" s="32" t="str">
        <f>IF($B39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39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39" s="32" t="str">
        <f>IF($B39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39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39" s="16">
        <f t="shared" si="0"/>
        <v>0</v>
      </c>
      <c r="F39" s="33">
        <f>IFERROR(VLOOKUP(Delta!B39,Tableau1[[#All],[Libellé]:[Prix HT]],2,FALSE),0)</f>
        <v>0</v>
      </c>
      <c r="G39" s="33">
        <f t="shared" si="1"/>
        <v>0</v>
      </c>
      <c r="H39" s="33">
        <f t="shared" si="2"/>
        <v>0</v>
      </c>
      <c r="I39" s="34">
        <f t="shared" si="3"/>
        <v>0</v>
      </c>
    </row>
    <row r="40" spans="1:9">
      <c r="A40" s="47"/>
      <c r="B40" s="45" t="str">
        <f>IFERROR(VLOOKUP(A40,Tableau1[[#All],[N°Article]:[Libellé]],2,FALSE),"")</f>
        <v/>
      </c>
      <c r="C40" s="32" t="str">
        <f>IF($B40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40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40" s="32" t="str">
        <f>IF($B40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40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40" s="16">
        <f t="shared" si="0"/>
        <v>0</v>
      </c>
      <c r="F40" s="33">
        <f>IFERROR(VLOOKUP(Delta!B40,Tableau1[[#All],[Libellé]:[Prix HT]],2,FALSE),0)</f>
        <v>0</v>
      </c>
      <c r="G40" s="33">
        <f t="shared" si="1"/>
        <v>0</v>
      </c>
      <c r="H40" s="33">
        <f t="shared" si="2"/>
        <v>0</v>
      </c>
      <c r="I40" s="34">
        <f t="shared" si="3"/>
        <v>0</v>
      </c>
    </row>
    <row r="41" spans="1:9" ht="15.75" thickBot="1">
      <c r="A41" s="48"/>
      <c r="B41" s="46" t="str">
        <f>IFERROR(VLOOKUP(A41,Tableau1[[#All],[N°Article]:[Libellé]],2,FALSE),"")</f>
        <v/>
      </c>
      <c r="C41" s="35" t="str">
        <f>IF($B41="","",INDEX(IF($G$8="Janvier",Livraison!$B$4:$AS$33,IF($G$8="Février",Livraison!$B$38:$AS$67,IF($G$8="Mars",Livraison!$B$72:$AS$101,IF($G$8="Avril",Livraison!$B$106:$AS$135,IF($G$8="Mai",Livraison!$B$140:$AS$169,IF($G$8="Juin",Livraison!$B$174:$AS$203,IF($G$8="Juillet",Livraison!$B$208:$AS$237,IF($G$8="Août",Livraison!$B$242:$AS$271,IF($G$8="Septembre",Livraison!$B$276:$AS$305,IF($G$8="Octobre",Livraison!$B$310:$AS$339,IF($G$8="Novembre",Livraison!$B$344:$AS$373,Livraison!$B$378:$AS$407))))))))))),MATCH($B41,IF($G$8="Janvier",Livraison!$B$4:$B$33,IF($G$8="Février",Livraison!$B$38:$B$67,IF($G$8="Mars",Livraison!$B$72:$B$101,IF($G$8="Avril",Livraison!$B$106:$B$135,IF($G$8="Mai",Livraison!$B$140:$B$169,IF($G$8="Juin",Livraison!$B$174:$B$203,IF($G$8="Juillet",Livraison!$B$208:$B$237,IF($G$8="Août",Livraison!$B$242:$B$271,IF($G$8="Septembre",Livraison!$B$276:$B$305,IF($G$8="Octobre",Livraison!$B$310:$B$339,IF($G$8="Novembre",Livraison!$B$344:$B$373,Livraison!$B$378:$B$407))))))))))),0),IF($I$8=1,13,IF($I$8=2,25,IF($I$8=3,40,IF($I$8="Mois",44,""))))))</f>
        <v/>
      </c>
      <c r="D41" s="35" t="str">
        <f>IF($B41="","",INDEX(IF($G$8="Janvier",Réception!$B$4:$AS$33,IF($G$8="Février",Réception!$B$38:$AS$67,IF($G$8="Mars",Réception!$B$72:$AS$101,IF($G$8="Avril",Réception!$B$106:$AS$135,IF($G$8="Mai",Réception!$B$140:$AS$169,IF($G$8="Juin",Réception!$B$174:$AS$203,IF($G$8="Juillet",Réception!$B$208:$AS$237,IF($G$8="Août",Réception!$B$242:$AS$271,IF($G$8="Septembre",Réception!$B$276:$AS$305,IF($G$8="Octobre",Réception!$B$310:$AS$339,IF($G$8="Novembre",Réception!$B$344:$AS$373,Réception!$B$378:$AS$407))))))))))),MATCH($B41,IF($G$8="Janvier",Réception!$B$4:$B$33,IF($G$8="Février",Réception!$B$38:$B$67,IF($G$8="Mars",Réception!$B$72:$B$101,IF($G$8="Avril",Réception!$B$106:$B$135,IF($G$8="Mai",Réception!$B$140:$B$169,IF($G$8="Juin",Réception!$B$174:$B$203,IF($G$8="Juillet",Réception!$B$208:$B$237,IF($G$8="Août",Réception!$B$242:$B$271,IF($G$8="Septembre",Réception!$B$276:$B$305,IF($G$8="Octobre",Réception!$B$310:$B$339,IF($G$8="Novembre",Réception!$B$344:$B$373,Réception!$B$378:$B$407))))))))))),0),IF($I$8=1,13,IF($I$8=2,25,IF($I$8=3,40,IF($I$8="Mois",44,""))))))</f>
        <v/>
      </c>
      <c r="E41" s="36">
        <f t="shared" si="0"/>
        <v>0</v>
      </c>
      <c r="F41" s="37">
        <f>IFERROR(VLOOKUP(Delta!B41,Tableau1[[#All],[Libellé]:[Prix HT]],2,FALSE),0)</f>
        <v>0</v>
      </c>
      <c r="G41" s="37">
        <f t="shared" si="1"/>
        <v>0</v>
      </c>
      <c r="H41" s="37">
        <f t="shared" si="2"/>
        <v>0</v>
      </c>
      <c r="I41" s="38">
        <f t="shared" si="3"/>
        <v>0</v>
      </c>
    </row>
    <row r="42" spans="1:9" ht="15.75" thickBot="1">
      <c r="A42" s="6"/>
      <c r="B42" s="4"/>
      <c r="C42" s="4"/>
      <c r="D42" s="4"/>
      <c r="E42" s="4"/>
      <c r="F42" s="4"/>
      <c r="G42" s="4"/>
      <c r="H42" s="4"/>
      <c r="I42" s="4"/>
    </row>
    <row r="43" spans="1:9" ht="15.75" thickBot="1">
      <c r="A43" s="6"/>
      <c r="B43" s="4"/>
      <c r="C43" s="4"/>
      <c r="D43" s="4"/>
      <c r="E43" s="4"/>
      <c r="F43" s="4"/>
      <c r="G43" s="12" t="s">
        <v>44</v>
      </c>
      <c r="H43" s="8">
        <f>SUM(H12:H41)</f>
        <v>-38</v>
      </c>
      <c r="I43" s="9">
        <f>SUM(I12:I41)</f>
        <v>-40.089999999999996</v>
      </c>
    </row>
    <row r="44" spans="1:9">
      <c r="A44" s="6"/>
      <c r="B44" s="4"/>
      <c r="C44" s="4"/>
      <c r="D44" s="4"/>
      <c r="E44" s="4"/>
      <c r="F44" s="4"/>
      <c r="G44" s="4"/>
      <c r="H44" s="4"/>
      <c r="I44" s="4"/>
    </row>
    <row r="45" spans="1:9">
      <c r="A45" s="6"/>
      <c r="B45" s="4"/>
      <c r="C45" s="4"/>
      <c r="D45" s="4"/>
      <c r="E45" s="4"/>
      <c r="F45" s="4"/>
      <c r="G45" s="4"/>
      <c r="H45" s="4"/>
      <c r="I45" s="4"/>
    </row>
    <row r="46" spans="1:9">
      <c r="A46" s="6"/>
      <c r="B46" s="4"/>
      <c r="C46" s="4"/>
      <c r="D46" s="4"/>
      <c r="E46" s="4"/>
      <c r="F46" s="4"/>
      <c r="G46" s="4"/>
      <c r="H46" s="4"/>
      <c r="I46" s="4"/>
    </row>
  </sheetData>
  <dataValidations count="2">
    <dataValidation type="list" sqref="I8">
      <formula1>"1,2,3,Mois"</formula1>
    </dataValidation>
    <dataValidation type="list" showInputMessage="1" showErrorMessage="1" sqref="G8">
      <formula1>"Janvier,Février,Mars,Avril,Mai,Juin,Juillet,Août,Septembre,Octobre,Novembre,Décembre"</formula1>
    </dataValidation>
  </dataValidations>
  <pageMargins left="0.70866141732283472" right="0.70866141732283472" top="0.74803149606299213" bottom="0.74803149606299213" header="0.31496062992125984" footer="0.31496062992125984"/>
  <pageSetup paperSize="9" scale="81" orientation="portrait" verticalDpi="598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BDD!$F$2:$F$13</xm:f>
          </x14:formula1>
          <xm:sqref>G8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Réception</vt:lpstr>
      <vt:lpstr>Livraison</vt:lpstr>
      <vt:lpstr>Delta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X. TANGE</cp:lastModifiedBy>
  <cp:lastPrinted>2015-01-28T11:16:36Z</cp:lastPrinted>
  <dcterms:created xsi:type="dcterms:W3CDTF">2015-01-27T23:06:24Z</dcterms:created>
  <dcterms:modified xsi:type="dcterms:W3CDTF">2015-01-28T12:49:11Z</dcterms:modified>
</cp:coreProperties>
</file>